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eberknight\Documents\NSF-Censorship-Grant-2017-2019\Kateryna\AMT Experiment\Data\"/>
    </mc:Choice>
  </mc:AlternateContent>
  <xr:revisionPtr revIDLastSave="0" documentId="13_ncr:1_{269DE631-72FE-4EFA-BE36-998242BD10A0}" xr6:coauthVersionLast="40" xr6:coauthVersionMax="40" xr10:uidLastSave="{00000000-0000-0000-0000-000000000000}"/>
  <bookViews>
    <workbookView xWindow="0" yWindow="0" windowWidth="20480" windowHeight="7280" xr2:uid="{00000000-000D-0000-FFFF-FFFF00000000}"/>
  </bookViews>
  <sheets>
    <sheet name="All 1000 Classification"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12" i="1" l="1"/>
  <c r="G1004" i="1"/>
  <c r="G1003" i="1"/>
  <c r="I182" i="1"/>
  <c r="I200" i="1"/>
  <c r="I302" i="1"/>
  <c r="I352" i="1"/>
  <c r="I438" i="1"/>
  <c r="I520" i="1"/>
  <c r="I568" i="1"/>
  <c r="I582" i="1"/>
  <c r="I654" i="1"/>
  <c r="I718" i="1"/>
  <c r="I790" i="1"/>
  <c r="I800" i="1"/>
  <c r="I801" i="1"/>
  <c r="I840" i="1"/>
  <c r="I870" i="1"/>
  <c r="I916" i="1"/>
  <c r="I92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I3" i="1" s="1"/>
  <c r="G4" i="1"/>
  <c r="I4" i="1" s="1"/>
  <c r="G5" i="1"/>
  <c r="I5" i="1" s="1"/>
  <c r="G6" i="1"/>
  <c r="I6" i="1" s="1"/>
  <c r="G7" i="1"/>
  <c r="I7" i="1" s="1"/>
  <c r="G8" i="1"/>
  <c r="I8" i="1" s="1"/>
  <c r="G9" i="1"/>
  <c r="I9" i="1" s="1"/>
  <c r="G10" i="1"/>
  <c r="I10" i="1" s="1"/>
  <c r="G11" i="1"/>
  <c r="I11" i="1" s="1"/>
  <c r="G12" i="1"/>
  <c r="I12" i="1" s="1"/>
  <c r="G13" i="1"/>
  <c r="I13" i="1" s="1"/>
  <c r="G14" i="1"/>
  <c r="I14" i="1" s="1"/>
  <c r="G15" i="1"/>
  <c r="I15" i="1" s="1"/>
  <c r="G16" i="1"/>
  <c r="I16" i="1" s="1"/>
  <c r="G17" i="1"/>
  <c r="I17" i="1" s="1"/>
  <c r="G18" i="1"/>
  <c r="I18" i="1" s="1"/>
  <c r="G19" i="1"/>
  <c r="I19" i="1" s="1"/>
  <c r="G20" i="1"/>
  <c r="I20" i="1" s="1"/>
  <c r="G21" i="1"/>
  <c r="I21" i="1" s="1"/>
  <c r="G22" i="1"/>
  <c r="I22" i="1" s="1"/>
  <c r="G23" i="1"/>
  <c r="I23" i="1" s="1"/>
  <c r="G24" i="1"/>
  <c r="I24" i="1" s="1"/>
  <c r="G25" i="1"/>
  <c r="I25" i="1" s="1"/>
  <c r="G26" i="1"/>
  <c r="I26" i="1" s="1"/>
  <c r="G27" i="1"/>
  <c r="I27" i="1" s="1"/>
  <c r="G28" i="1"/>
  <c r="I28" i="1" s="1"/>
  <c r="G29" i="1"/>
  <c r="I29" i="1" s="1"/>
  <c r="G30" i="1"/>
  <c r="I30" i="1" s="1"/>
  <c r="G31" i="1"/>
  <c r="I31" i="1" s="1"/>
  <c r="G32" i="1"/>
  <c r="I32" i="1" s="1"/>
  <c r="G33" i="1"/>
  <c r="I33" i="1" s="1"/>
  <c r="G34" i="1"/>
  <c r="I34" i="1" s="1"/>
  <c r="G35" i="1"/>
  <c r="I35" i="1" s="1"/>
  <c r="G36" i="1"/>
  <c r="I36" i="1" s="1"/>
  <c r="G37" i="1"/>
  <c r="I37" i="1" s="1"/>
  <c r="G38" i="1"/>
  <c r="I38" i="1" s="1"/>
  <c r="G39" i="1"/>
  <c r="I39" i="1" s="1"/>
  <c r="G40" i="1"/>
  <c r="I40" i="1" s="1"/>
  <c r="G41" i="1"/>
  <c r="I41" i="1" s="1"/>
  <c r="G42" i="1"/>
  <c r="I42" i="1" s="1"/>
  <c r="G43" i="1"/>
  <c r="I43" i="1" s="1"/>
  <c r="G44" i="1"/>
  <c r="I44" i="1" s="1"/>
  <c r="G45" i="1"/>
  <c r="I45" i="1" s="1"/>
  <c r="G46" i="1"/>
  <c r="I46" i="1" s="1"/>
  <c r="G47" i="1"/>
  <c r="I47" i="1" s="1"/>
  <c r="G48" i="1"/>
  <c r="I48" i="1" s="1"/>
  <c r="G49" i="1"/>
  <c r="I49" i="1" s="1"/>
  <c r="G50" i="1"/>
  <c r="I50" i="1" s="1"/>
  <c r="G51" i="1"/>
  <c r="I51" i="1" s="1"/>
  <c r="G52" i="1"/>
  <c r="I52" i="1" s="1"/>
  <c r="G53" i="1"/>
  <c r="I53" i="1" s="1"/>
  <c r="G54" i="1"/>
  <c r="I54" i="1" s="1"/>
  <c r="G55" i="1"/>
  <c r="I55" i="1" s="1"/>
  <c r="G56" i="1"/>
  <c r="I56" i="1" s="1"/>
  <c r="G57" i="1"/>
  <c r="I57" i="1" s="1"/>
  <c r="G58" i="1"/>
  <c r="I58" i="1" s="1"/>
  <c r="G59" i="1"/>
  <c r="I59" i="1" s="1"/>
  <c r="G60" i="1"/>
  <c r="I60" i="1" s="1"/>
  <c r="G61" i="1"/>
  <c r="I61" i="1" s="1"/>
  <c r="G62" i="1"/>
  <c r="I62" i="1" s="1"/>
  <c r="G63" i="1"/>
  <c r="I63" i="1" s="1"/>
  <c r="G64" i="1"/>
  <c r="I64" i="1" s="1"/>
  <c r="G65" i="1"/>
  <c r="I65" i="1" s="1"/>
  <c r="G66" i="1"/>
  <c r="I66" i="1" s="1"/>
  <c r="G67" i="1"/>
  <c r="I67" i="1" s="1"/>
  <c r="G68" i="1"/>
  <c r="I68" i="1" s="1"/>
  <c r="G69" i="1"/>
  <c r="I69" i="1" s="1"/>
  <c r="G70" i="1"/>
  <c r="I70" i="1" s="1"/>
  <c r="G71" i="1"/>
  <c r="I71" i="1" s="1"/>
  <c r="G72" i="1"/>
  <c r="I72" i="1" s="1"/>
  <c r="G73" i="1"/>
  <c r="I73" i="1" s="1"/>
  <c r="G74" i="1"/>
  <c r="I74" i="1" s="1"/>
  <c r="G75" i="1"/>
  <c r="I75" i="1" s="1"/>
  <c r="G76" i="1"/>
  <c r="I76" i="1" s="1"/>
  <c r="G77" i="1"/>
  <c r="I77" i="1" s="1"/>
  <c r="G78" i="1"/>
  <c r="I78" i="1" s="1"/>
  <c r="G79" i="1"/>
  <c r="I79" i="1" s="1"/>
  <c r="G80" i="1"/>
  <c r="I80" i="1" s="1"/>
  <c r="G81" i="1"/>
  <c r="I81" i="1" s="1"/>
  <c r="G82" i="1"/>
  <c r="I82" i="1" s="1"/>
  <c r="G83" i="1"/>
  <c r="I83" i="1" s="1"/>
  <c r="G84" i="1"/>
  <c r="I84" i="1" s="1"/>
  <c r="G85" i="1"/>
  <c r="I85" i="1" s="1"/>
  <c r="G86" i="1"/>
  <c r="I86" i="1" s="1"/>
  <c r="G87" i="1"/>
  <c r="I87" i="1" s="1"/>
  <c r="G88" i="1"/>
  <c r="I88" i="1" s="1"/>
  <c r="G89" i="1"/>
  <c r="I89" i="1" s="1"/>
  <c r="G90" i="1"/>
  <c r="I90" i="1" s="1"/>
  <c r="G91" i="1"/>
  <c r="I91" i="1" s="1"/>
  <c r="G92" i="1"/>
  <c r="I92" i="1" s="1"/>
  <c r="G93" i="1"/>
  <c r="I93" i="1" s="1"/>
  <c r="G94" i="1"/>
  <c r="I94" i="1" s="1"/>
  <c r="G95" i="1"/>
  <c r="I95" i="1" s="1"/>
  <c r="G96" i="1"/>
  <c r="I96" i="1" s="1"/>
  <c r="G97" i="1"/>
  <c r="I97" i="1" s="1"/>
  <c r="G98" i="1"/>
  <c r="I98" i="1" s="1"/>
  <c r="G99" i="1"/>
  <c r="I99" i="1" s="1"/>
  <c r="G100" i="1"/>
  <c r="I100" i="1" s="1"/>
  <c r="G101" i="1"/>
  <c r="I101" i="1" s="1"/>
  <c r="G102" i="1"/>
  <c r="I102" i="1" s="1"/>
  <c r="G103" i="1"/>
  <c r="I103" i="1" s="1"/>
  <c r="G104" i="1"/>
  <c r="I104" i="1" s="1"/>
  <c r="G105" i="1"/>
  <c r="I105" i="1" s="1"/>
  <c r="G106" i="1"/>
  <c r="I106" i="1" s="1"/>
  <c r="G107" i="1"/>
  <c r="I107" i="1" s="1"/>
  <c r="G108" i="1"/>
  <c r="I108" i="1" s="1"/>
  <c r="G109" i="1"/>
  <c r="I109" i="1" s="1"/>
  <c r="G110" i="1"/>
  <c r="I110" i="1" s="1"/>
  <c r="G111" i="1"/>
  <c r="I111" i="1" s="1"/>
  <c r="G112" i="1"/>
  <c r="I112" i="1" s="1"/>
  <c r="G113" i="1"/>
  <c r="I113" i="1" s="1"/>
  <c r="G114" i="1"/>
  <c r="I114" i="1" s="1"/>
  <c r="G115" i="1"/>
  <c r="I115" i="1" s="1"/>
  <c r="G116" i="1"/>
  <c r="I116" i="1" s="1"/>
  <c r="G117" i="1"/>
  <c r="I117" i="1" s="1"/>
  <c r="G118" i="1"/>
  <c r="I118" i="1" s="1"/>
  <c r="G119" i="1"/>
  <c r="I119" i="1" s="1"/>
  <c r="G120" i="1"/>
  <c r="I120" i="1" s="1"/>
  <c r="G121" i="1"/>
  <c r="I121" i="1" s="1"/>
  <c r="G122" i="1"/>
  <c r="I122" i="1" s="1"/>
  <c r="G123" i="1"/>
  <c r="I123" i="1" s="1"/>
  <c r="G124" i="1"/>
  <c r="I124" i="1" s="1"/>
  <c r="G125" i="1"/>
  <c r="I125" i="1" s="1"/>
  <c r="G126" i="1"/>
  <c r="I126" i="1" s="1"/>
  <c r="G127" i="1"/>
  <c r="I127" i="1" s="1"/>
  <c r="G128" i="1"/>
  <c r="I128" i="1" s="1"/>
  <c r="G129" i="1"/>
  <c r="I129" i="1" s="1"/>
  <c r="G130" i="1"/>
  <c r="I130" i="1" s="1"/>
  <c r="G131" i="1"/>
  <c r="I131" i="1" s="1"/>
  <c r="G132" i="1"/>
  <c r="I132" i="1" s="1"/>
  <c r="G133" i="1"/>
  <c r="I133" i="1" s="1"/>
  <c r="G134" i="1"/>
  <c r="I134" i="1" s="1"/>
  <c r="G135" i="1"/>
  <c r="I135" i="1" s="1"/>
  <c r="G136" i="1"/>
  <c r="I136" i="1" s="1"/>
  <c r="G137" i="1"/>
  <c r="I137" i="1" s="1"/>
  <c r="G138" i="1"/>
  <c r="I138" i="1" s="1"/>
  <c r="G139" i="1"/>
  <c r="I139" i="1" s="1"/>
  <c r="G140" i="1"/>
  <c r="I140" i="1" s="1"/>
  <c r="G141" i="1"/>
  <c r="I141" i="1" s="1"/>
  <c r="G142" i="1"/>
  <c r="I142" i="1" s="1"/>
  <c r="G143" i="1"/>
  <c r="I143" i="1" s="1"/>
  <c r="G144" i="1"/>
  <c r="I144" i="1" s="1"/>
  <c r="G145" i="1"/>
  <c r="I145" i="1" s="1"/>
  <c r="G146" i="1"/>
  <c r="I146" i="1" s="1"/>
  <c r="G147" i="1"/>
  <c r="I147" i="1" s="1"/>
  <c r="G148" i="1"/>
  <c r="I148" i="1" s="1"/>
  <c r="G149" i="1"/>
  <c r="I149" i="1" s="1"/>
  <c r="G150" i="1"/>
  <c r="I150" i="1" s="1"/>
  <c r="G151" i="1"/>
  <c r="I151" i="1" s="1"/>
  <c r="G152" i="1"/>
  <c r="I152" i="1" s="1"/>
  <c r="G153" i="1"/>
  <c r="I153" i="1" s="1"/>
  <c r="G154" i="1"/>
  <c r="I154" i="1" s="1"/>
  <c r="G155" i="1"/>
  <c r="I155" i="1" s="1"/>
  <c r="G156" i="1"/>
  <c r="I156" i="1" s="1"/>
  <c r="G157" i="1"/>
  <c r="I157" i="1" s="1"/>
  <c r="G158" i="1"/>
  <c r="I158" i="1" s="1"/>
  <c r="G159" i="1"/>
  <c r="I159" i="1" s="1"/>
  <c r="G160" i="1"/>
  <c r="I160" i="1" s="1"/>
  <c r="G161" i="1"/>
  <c r="I161" i="1" s="1"/>
  <c r="G162" i="1"/>
  <c r="I162" i="1" s="1"/>
  <c r="G163" i="1"/>
  <c r="I163" i="1" s="1"/>
  <c r="G164" i="1"/>
  <c r="I164" i="1" s="1"/>
  <c r="G165" i="1"/>
  <c r="I165" i="1" s="1"/>
  <c r="G166" i="1"/>
  <c r="I166" i="1" s="1"/>
  <c r="G167" i="1"/>
  <c r="I167" i="1" s="1"/>
  <c r="G168" i="1"/>
  <c r="I168" i="1" s="1"/>
  <c r="G169" i="1"/>
  <c r="I169" i="1" s="1"/>
  <c r="G170" i="1"/>
  <c r="I170" i="1" s="1"/>
  <c r="G171" i="1"/>
  <c r="I171" i="1" s="1"/>
  <c r="G172" i="1"/>
  <c r="I172" i="1" s="1"/>
  <c r="G173" i="1"/>
  <c r="I173" i="1" s="1"/>
  <c r="G174" i="1"/>
  <c r="I174" i="1" s="1"/>
  <c r="G175" i="1"/>
  <c r="I175" i="1" s="1"/>
  <c r="G176" i="1"/>
  <c r="I176" i="1" s="1"/>
  <c r="G177" i="1"/>
  <c r="I177" i="1" s="1"/>
  <c r="G178" i="1"/>
  <c r="I178" i="1" s="1"/>
  <c r="G179" i="1"/>
  <c r="I179" i="1" s="1"/>
  <c r="G180" i="1"/>
  <c r="I180" i="1" s="1"/>
  <c r="G181" i="1"/>
  <c r="I181" i="1" s="1"/>
  <c r="G182" i="1"/>
  <c r="G183" i="1"/>
  <c r="I183" i="1" s="1"/>
  <c r="G184" i="1"/>
  <c r="I184" i="1" s="1"/>
  <c r="G185" i="1"/>
  <c r="I185" i="1" s="1"/>
  <c r="G186" i="1"/>
  <c r="I186" i="1" s="1"/>
  <c r="G187" i="1"/>
  <c r="I187" i="1" s="1"/>
  <c r="G188" i="1"/>
  <c r="I188" i="1" s="1"/>
  <c r="G189" i="1"/>
  <c r="I189" i="1" s="1"/>
  <c r="G190" i="1"/>
  <c r="I190" i="1" s="1"/>
  <c r="G191" i="1"/>
  <c r="I191" i="1" s="1"/>
  <c r="G192" i="1"/>
  <c r="I192" i="1" s="1"/>
  <c r="G193" i="1"/>
  <c r="I193" i="1" s="1"/>
  <c r="G194" i="1"/>
  <c r="I194" i="1" s="1"/>
  <c r="G195" i="1"/>
  <c r="I195" i="1" s="1"/>
  <c r="G196" i="1"/>
  <c r="I196" i="1" s="1"/>
  <c r="G197" i="1"/>
  <c r="I197" i="1" s="1"/>
  <c r="G198" i="1"/>
  <c r="I198" i="1" s="1"/>
  <c r="G199" i="1"/>
  <c r="I199" i="1" s="1"/>
  <c r="G200" i="1"/>
  <c r="G201" i="1"/>
  <c r="I201" i="1" s="1"/>
  <c r="G202" i="1"/>
  <c r="I202" i="1" s="1"/>
  <c r="G203" i="1"/>
  <c r="I203" i="1" s="1"/>
  <c r="G204" i="1"/>
  <c r="I204" i="1" s="1"/>
  <c r="G205" i="1"/>
  <c r="I205" i="1" s="1"/>
  <c r="G206" i="1"/>
  <c r="I206" i="1" s="1"/>
  <c r="G207" i="1"/>
  <c r="I207" i="1" s="1"/>
  <c r="G208" i="1"/>
  <c r="I208" i="1" s="1"/>
  <c r="G209" i="1"/>
  <c r="I209" i="1" s="1"/>
  <c r="G210" i="1"/>
  <c r="I210" i="1" s="1"/>
  <c r="G211" i="1"/>
  <c r="I211" i="1" s="1"/>
  <c r="G212" i="1"/>
  <c r="I212" i="1" s="1"/>
  <c r="G213" i="1"/>
  <c r="I213" i="1" s="1"/>
  <c r="G214" i="1"/>
  <c r="I214" i="1" s="1"/>
  <c r="G215" i="1"/>
  <c r="I215" i="1" s="1"/>
  <c r="G216" i="1"/>
  <c r="I216" i="1" s="1"/>
  <c r="G217" i="1"/>
  <c r="I217" i="1" s="1"/>
  <c r="G218" i="1"/>
  <c r="I218" i="1" s="1"/>
  <c r="G219" i="1"/>
  <c r="I219" i="1" s="1"/>
  <c r="G220" i="1"/>
  <c r="I220" i="1" s="1"/>
  <c r="G221" i="1"/>
  <c r="I221" i="1" s="1"/>
  <c r="G222" i="1"/>
  <c r="I222" i="1" s="1"/>
  <c r="G223" i="1"/>
  <c r="I223" i="1" s="1"/>
  <c r="G224" i="1"/>
  <c r="I224" i="1" s="1"/>
  <c r="G225" i="1"/>
  <c r="I225" i="1" s="1"/>
  <c r="G226" i="1"/>
  <c r="I226" i="1" s="1"/>
  <c r="G227" i="1"/>
  <c r="I227" i="1" s="1"/>
  <c r="G228" i="1"/>
  <c r="I228" i="1" s="1"/>
  <c r="G229" i="1"/>
  <c r="I229" i="1" s="1"/>
  <c r="G230" i="1"/>
  <c r="I230" i="1" s="1"/>
  <c r="G231" i="1"/>
  <c r="I231" i="1" s="1"/>
  <c r="G232" i="1"/>
  <c r="I232" i="1" s="1"/>
  <c r="G233" i="1"/>
  <c r="I233" i="1" s="1"/>
  <c r="G234" i="1"/>
  <c r="I234" i="1" s="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I254" i="1" s="1"/>
  <c r="G255" i="1"/>
  <c r="I255" i="1" s="1"/>
  <c r="G256" i="1"/>
  <c r="I256" i="1" s="1"/>
  <c r="G257" i="1"/>
  <c r="I257" i="1" s="1"/>
  <c r="G258" i="1"/>
  <c r="I258" i="1" s="1"/>
  <c r="G259" i="1"/>
  <c r="I259" i="1" s="1"/>
  <c r="G260" i="1"/>
  <c r="I260" i="1" s="1"/>
  <c r="G261" i="1"/>
  <c r="I261" i="1" s="1"/>
  <c r="G262" i="1"/>
  <c r="I262" i="1" s="1"/>
  <c r="G263" i="1"/>
  <c r="I263" i="1" s="1"/>
  <c r="G264" i="1"/>
  <c r="I264" i="1" s="1"/>
  <c r="G265" i="1"/>
  <c r="I265" i="1" s="1"/>
  <c r="G266" i="1"/>
  <c r="I266" i="1" s="1"/>
  <c r="G267" i="1"/>
  <c r="I267" i="1" s="1"/>
  <c r="G268" i="1"/>
  <c r="I268" i="1" s="1"/>
  <c r="G269" i="1"/>
  <c r="I269" i="1" s="1"/>
  <c r="G270" i="1"/>
  <c r="I270" i="1" s="1"/>
  <c r="G271" i="1"/>
  <c r="I271" i="1" s="1"/>
  <c r="G272" i="1"/>
  <c r="I272" i="1" s="1"/>
  <c r="G273" i="1"/>
  <c r="I273" i="1" s="1"/>
  <c r="G274" i="1"/>
  <c r="I274" i="1" s="1"/>
  <c r="G275" i="1"/>
  <c r="I275" i="1" s="1"/>
  <c r="G276" i="1"/>
  <c r="I276" i="1" s="1"/>
  <c r="G277" i="1"/>
  <c r="I277" i="1" s="1"/>
  <c r="G278" i="1"/>
  <c r="I278" i="1" s="1"/>
  <c r="G279" i="1"/>
  <c r="I279" i="1" s="1"/>
  <c r="G280" i="1"/>
  <c r="I280" i="1" s="1"/>
  <c r="G281" i="1"/>
  <c r="I281" i="1" s="1"/>
  <c r="G282" i="1"/>
  <c r="I282" i="1" s="1"/>
  <c r="G283" i="1"/>
  <c r="I283" i="1" s="1"/>
  <c r="G284" i="1"/>
  <c r="I284" i="1" s="1"/>
  <c r="G285" i="1"/>
  <c r="I285" i="1" s="1"/>
  <c r="G286" i="1"/>
  <c r="I286" i="1" s="1"/>
  <c r="G287" i="1"/>
  <c r="I287" i="1" s="1"/>
  <c r="G288" i="1"/>
  <c r="I288" i="1" s="1"/>
  <c r="G289" i="1"/>
  <c r="I289" i="1" s="1"/>
  <c r="G290" i="1"/>
  <c r="I290" i="1" s="1"/>
  <c r="G291" i="1"/>
  <c r="I291" i="1" s="1"/>
  <c r="G292" i="1"/>
  <c r="I292" i="1" s="1"/>
  <c r="G293" i="1"/>
  <c r="I293" i="1" s="1"/>
  <c r="G294" i="1"/>
  <c r="I294" i="1" s="1"/>
  <c r="G295" i="1"/>
  <c r="I295" i="1" s="1"/>
  <c r="G296" i="1"/>
  <c r="I296" i="1" s="1"/>
  <c r="G297" i="1"/>
  <c r="I297" i="1" s="1"/>
  <c r="G298" i="1"/>
  <c r="I298" i="1" s="1"/>
  <c r="G299" i="1"/>
  <c r="I299" i="1" s="1"/>
  <c r="G300" i="1"/>
  <c r="I300" i="1" s="1"/>
  <c r="G301" i="1"/>
  <c r="I301" i="1" s="1"/>
  <c r="G302" i="1"/>
  <c r="G303" i="1"/>
  <c r="I303" i="1" s="1"/>
  <c r="G304" i="1"/>
  <c r="I304" i="1" s="1"/>
  <c r="G305" i="1"/>
  <c r="I305" i="1" s="1"/>
  <c r="G306" i="1"/>
  <c r="I306" i="1" s="1"/>
  <c r="G307" i="1"/>
  <c r="I307" i="1" s="1"/>
  <c r="G308" i="1"/>
  <c r="I308" i="1" s="1"/>
  <c r="G309" i="1"/>
  <c r="I309" i="1" s="1"/>
  <c r="G310" i="1"/>
  <c r="I310" i="1" s="1"/>
  <c r="G311" i="1"/>
  <c r="I311" i="1" s="1"/>
  <c r="G312" i="1"/>
  <c r="I312" i="1" s="1"/>
  <c r="G313" i="1"/>
  <c r="I313" i="1" s="1"/>
  <c r="G314" i="1"/>
  <c r="I314" i="1" s="1"/>
  <c r="G315" i="1"/>
  <c r="I315" i="1" s="1"/>
  <c r="G316" i="1"/>
  <c r="I316" i="1" s="1"/>
  <c r="G317" i="1"/>
  <c r="I317" i="1" s="1"/>
  <c r="G318" i="1"/>
  <c r="I318" i="1" s="1"/>
  <c r="G319" i="1"/>
  <c r="I319" i="1" s="1"/>
  <c r="G320" i="1"/>
  <c r="I320" i="1" s="1"/>
  <c r="G321" i="1"/>
  <c r="I321" i="1" s="1"/>
  <c r="G322" i="1"/>
  <c r="I322" i="1" s="1"/>
  <c r="G323" i="1"/>
  <c r="I323" i="1" s="1"/>
  <c r="G324" i="1"/>
  <c r="I324" i="1" s="1"/>
  <c r="G325" i="1"/>
  <c r="I325" i="1" s="1"/>
  <c r="G326" i="1"/>
  <c r="I326" i="1" s="1"/>
  <c r="G327" i="1"/>
  <c r="I327" i="1" s="1"/>
  <c r="G328" i="1"/>
  <c r="I328" i="1" s="1"/>
  <c r="G329" i="1"/>
  <c r="I329" i="1" s="1"/>
  <c r="G330" i="1"/>
  <c r="I330" i="1" s="1"/>
  <c r="G331" i="1"/>
  <c r="I331" i="1" s="1"/>
  <c r="G332" i="1"/>
  <c r="I332" i="1" s="1"/>
  <c r="G333" i="1"/>
  <c r="I333" i="1" s="1"/>
  <c r="G334" i="1"/>
  <c r="I334" i="1" s="1"/>
  <c r="G335" i="1"/>
  <c r="I335" i="1" s="1"/>
  <c r="G336" i="1"/>
  <c r="I336" i="1" s="1"/>
  <c r="G337" i="1"/>
  <c r="I337" i="1" s="1"/>
  <c r="G338" i="1"/>
  <c r="I338" i="1" s="1"/>
  <c r="G339" i="1"/>
  <c r="I339" i="1" s="1"/>
  <c r="G340" i="1"/>
  <c r="I340" i="1" s="1"/>
  <c r="G341" i="1"/>
  <c r="I341" i="1" s="1"/>
  <c r="G342" i="1"/>
  <c r="I342" i="1" s="1"/>
  <c r="G343" i="1"/>
  <c r="I343" i="1" s="1"/>
  <c r="G344" i="1"/>
  <c r="I344" i="1" s="1"/>
  <c r="G345" i="1"/>
  <c r="I345" i="1" s="1"/>
  <c r="G346" i="1"/>
  <c r="I346" i="1" s="1"/>
  <c r="G347" i="1"/>
  <c r="I347" i="1" s="1"/>
  <c r="G348" i="1"/>
  <c r="I348" i="1" s="1"/>
  <c r="G349" i="1"/>
  <c r="I349" i="1" s="1"/>
  <c r="G350" i="1"/>
  <c r="I350" i="1" s="1"/>
  <c r="G351" i="1"/>
  <c r="I351" i="1" s="1"/>
  <c r="G352" i="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I368" i="1" s="1"/>
  <c r="G369" i="1"/>
  <c r="I369" i="1" s="1"/>
  <c r="G370" i="1"/>
  <c r="I370" i="1" s="1"/>
  <c r="G371" i="1"/>
  <c r="I371" i="1" s="1"/>
  <c r="G372" i="1"/>
  <c r="I372" i="1" s="1"/>
  <c r="G373" i="1"/>
  <c r="I373" i="1" s="1"/>
  <c r="G374" i="1"/>
  <c r="I374" i="1" s="1"/>
  <c r="G375" i="1"/>
  <c r="I375" i="1" s="1"/>
  <c r="G376" i="1"/>
  <c r="I376" i="1" s="1"/>
  <c r="G377" i="1"/>
  <c r="I377" i="1" s="1"/>
  <c r="G378" i="1"/>
  <c r="I378" i="1" s="1"/>
  <c r="G379" i="1"/>
  <c r="I379" i="1" s="1"/>
  <c r="G380" i="1"/>
  <c r="I380" i="1" s="1"/>
  <c r="G381" i="1"/>
  <c r="I381" i="1" s="1"/>
  <c r="G382" i="1"/>
  <c r="I382" i="1" s="1"/>
  <c r="G383" i="1"/>
  <c r="I383" i="1" s="1"/>
  <c r="G384" i="1"/>
  <c r="I384" i="1" s="1"/>
  <c r="G385" i="1"/>
  <c r="I385" i="1" s="1"/>
  <c r="G386" i="1"/>
  <c r="I386" i="1" s="1"/>
  <c r="G387" i="1"/>
  <c r="I387" i="1" s="1"/>
  <c r="G388" i="1"/>
  <c r="I388" i="1" s="1"/>
  <c r="G389" i="1"/>
  <c r="I389" i="1" s="1"/>
  <c r="G390" i="1"/>
  <c r="I390" i="1" s="1"/>
  <c r="G391" i="1"/>
  <c r="I391" i="1" s="1"/>
  <c r="G392" i="1"/>
  <c r="I392" i="1" s="1"/>
  <c r="G393" i="1"/>
  <c r="I393" i="1" s="1"/>
  <c r="G394" i="1"/>
  <c r="I394" i="1" s="1"/>
  <c r="G395" i="1"/>
  <c r="I395" i="1" s="1"/>
  <c r="G396" i="1"/>
  <c r="I396" i="1" s="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G439" i="1"/>
  <c r="I439" i="1" s="1"/>
  <c r="G440" i="1"/>
  <c r="I440" i="1" s="1"/>
  <c r="G441" i="1"/>
  <c r="I441" i="1" s="1"/>
  <c r="G442" i="1"/>
  <c r="I442" i="1" s="1"/>
  <c r="G443" i="1"/>
  <c r="I443" i="1" s="1"/>
  <c r="G444" i="1"/>
  <c r="I444" i="1" s="1"/>
  <c r="G445" i="1"/>
  <c r="I445" i="1" s="1"/>
  <c r="G446" i="1"/>
  <c r="I446" i="1" s="1"/>
  <c r="G447" i="1"/>
  <c r="I447" i="1" s="1"/>
  <c r="G448" i="1"/>
  <c r="I448" i="1" s="1"/>
  <c r="G449" i="1"/>
  <c r="I449" i="1" s="1"/>
  <c r="G450" i="1"/>
  <c r="I450" i="1" s="1"/>
  <c r="G451" i="1"/>
  <c r="I451" i="1" s="1"/>
  <c r="G452" i="1"/>
  <c r="I452" i="1" s="1"/>
  <c r="G453" i="1"/>
  <c r="I453" i="1" s="1"/>
  <c r="G454" i="1"/>
  <c r="I454" i="1" s="1"/>
  <c r="G455" i="1"/>
  <c r="I455" i="1" s="1"/>
  <c r="G456" i="1"/>
  <c r="I456" i="1" s="1"/>
  <c r="G457" i="1"/>
  <c r="I457" i="1" s="1"/>
  <c r="G458" i="1"/>
  <c r="I458" i="1" s="1"/>
  <c r="G459" i="1"/>
  <c r="I459" i="1" s="1"/>
  <c r="G460" i="1"/>
  <c r="I460" i="1" s="1"/>
  <c r="G461" i="1"/>
  <c r="I461" i="1" s="1"/>
  <c r="G462" i="1"/>
  <c r="I462" i="1" s="1"/>
  <c r="G463" i="1"/>
  <c r="I463" i="1" s="1"/>
  <c r="G464" i="1"/>
  <c r="I464" i="1" s="1"/>
  <c r="G465" i="1"/>
  <c r="I465" i="1" s="1"/>
  <c r="G466" i="1"/>
  <c r="I466" i="1" s="1"/>
  <c r="G467" i="1"/>
  <c r="I467" i="1" s="1"/>
  <c r="G468" i="1"/>
  <c r="I468" i="1" s="1"/>
  <c r="G469" i="1"/>
  <c r="I469" i="1" s="1"/>
  <c r="G470" i="1"/>
  <c r="I470" i="1" s="1"/>
  <c r="G471" i="1"/>
  <c r="I471" i="1" s="1"/>
  <c r="G472" i="1"/>
  <c r="I472" i="1" s="1"/>
  <c r="G473" i="1"/>
  <c r="I473" i="1" s="1"/>
  <c r="G474" i="1"/>
  <c r="I474" i="1" s="1"/>
  <c r="G475" i="1"/>
  <c r="I475" i="1" s="1"/>
  <c r="G476" i="1"/>
  <c r="I476" i="1" s="1"/>
  <c r="G477" i="1"/>
  <c r="I477" i="1" s="1"/>
  <c r="G478" i="1"/>
  <c r="I478" i="1" s="1"/>
  <c r="G479" i="1"/>
  <c r="I479" i="1" s="1"/>
  <c r="G480" i="1"/>
  <c r="I480" i="1" s="1"/>
  <c r="G481" i="1"/>
  <c r="I481" i="1" s="1"/>
  <c r="G482" i="1"/>
  <c r="I482" i="1" s="1"/>
  <c r="G483" i="1"/>
  <c r="I483" i="1" s="1"/>
  <c r="G484" i="1"/>
  <c r="I484" i="1" s="1"/>
  <c r="G485" i="1"/>
  <c r="I485" i="1" s="1"/>
  <c r="G486" i="1"/>
  <c r="I486" i="1" s="1"/>
  <c r="G487" i="1"/>
  <c r="I487" i="1" s="1"/>
  <c r="G488" i="1"/>
  <c r="I488" i="1" s="1"/>
  <c r="G489" i="1"/>
  <c r="I489" i="1" s="1"/>
  <c r="G490" i="1"/>
  <c r="I490" i="1" s="1"/>
  <c r="G491" i="1"/>
  <c r="I491" i="1" s="1"/>
  <c r="G492" i="1"/>
  <c r="I492" i="1" s="1"/>
  <c r="G493" i="1"/>
  <c r="I493" i="1" s="1"/>
  <c r="G494" i="1"/>
  <c r="I494" i="1" s="1"/>
  <c r="G495" i="1"/>
  <c r="I495" i="1" s="1"/>
  <c r="G496" i="1"/>
  <c r="I496" i="1" s="1"/>
  <c r="G497" i="1"/>
  <c r="I497" i="1" s="1"/>
  <c r="G498" i="1"/>
  <c r="I498" i="1" s="1"/>
  <c r="G499" i="1"/>
  <c r="I499" i="1" s="1"/>
  <c r="G500" i="1"/>
  <c r="I500" i="1" s="1"/>
  <c r="G501" i="1"/>
  <c r="I501" i="1" s="1"/>
  <c r="G502" i="1"/>
  <c r="I502" i="1" s="1"/>
  <c r="G503" i="1"/>
  <c r="I503" i="1" s="1"/>
  <c r="G504" i="1"/>
  <c r="I504" i="1" s="1"/>
  <c r="G505" i="1"/>
  <c r="I505" i="1" s="1"/>
  <c r="G506" i="1"/>
  <c r="I506" i="1" s="1"/>
  <c r="G507" i="1"/>
  <c r="I507" i="1" s="1"/>
  <c r="G508" i="1"/>
  <c r="I508" i="1" s="1"/>
  <c r="G509" i="1"/>
  <c r="I509" i="1" s="1"/>
  <c r="G510" i="1"/>
  <c r="I510" i="1" s="1"/>
  <c r="G511" i="1"/>
  <c r="I511" i="1" s="1"/>
  <c r="G512" i="1"/>
  <c r="I512" i="1" s="1"/>
  <c r="G513" i="1"/>
  <c r="I513" i="1" s="1"/>
  <c r="G514" i="1"/>
  <c r="I514" i="1" s="1"/>
  <c r="G515" i="1"/>
  <c r="I515" i="1" s="1"/>
  <c r="G516" i="1"/>
  <c r="I516" i="1" s="1"/>
  <c r="G517" i="1"/>
  <c r="I517" i="1" s="1"/>
  <c r="G518" i="1"/>
  <c r="I518" i="1" s="1"/>
  <c r="G519" i="1"/>
  <c r="I519" i="1" s="1"/>
  <c r="G520" i="1"/>
  <c r="G521" i="1"/>
  <c r="I521" i="1" s="1"/>
  <c r="G522" i="1"/>
  <c r="I522" i="1" s="1"/>
  <c r="G523" i="1"/>
  <c r="I523" i="1" s="1"/>
  <c r="G524" i="1"/>
  <c r="I524" i="1" s="1"/>
  <c r="G525" i="1"/>
  <c r="I525" i="1" s="1"/>
  <c r="G526" i="1"/>
  <c r="I526" i="1" s="1"/>
  <c r="G527" i="1"/>
  <c r="I527" i="1" s="1"/>
  <c r="G528" i="1"/>
  <c r="I528" i="1" s="1"/>
  <c r="G529" i="1"/>
  <c r="I529" i="1" s="1"/>
  <c r="G530" i="1"/>
  <c r="I530" i="1" s="1"/>
  <c r="G531" i="1"/>
  <c r="I531" i="1" s="1"/>
  <c r="G532" i="1"/>
  <c r="I532" i="1" s="1"/>
  <c r="G533" i="1"/>
  <c r="I533" i="1" s="1"/>
  <c r="G534" i="1"/>
  <c r="I534" i="1" s="1"/>
  <c r="G535" i="1"/>
  <c r="I535" i="1" s="1"/>
  <c r="G536" i="1"/>
  <c r="I536" i="1" s="1"/>
  <c r="G537" i="1"/>
  <c r="I537" i="1" s="1"/>
  <c r="G538" i="1"/>
  <c r="I538" i="1" s="1"/>
  <c r="G539" i="1"/>
  <c r="I539" i="1" s="1"/>
  <c r="G540" i="1"/>
  <c r="I540" i="1" s="1"/>
  <c r="G541" i="1"/>
  <c r="I541" i="1" s="1"/>
  <c r="G542" i="1"/>
  <c r="I542" i="1" s="1"/>
  <c r="G543" i="1"/>
  <c r="I543" i="1" s="1"/>
  <c r="G544" i="1"/>
  <c r="I544" i="1" s="1"/>
  <c r="G545" i="1"/>
  <c r="I545" i="1" s="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I560" i="1" s="1"/>
  <c r="G561" i="1"/>
  <c r="I561" i="1" s="1"/>
  <c r="G562" i="1"/>
  <c r="I562" i="1" s="1"/>
  <c r="G563" i="1"/>
  <c r="I563" i="1" s="1"/>
  <c r="G564" i="1"/>
  <c r="I564" i="1" s="1"/>
  <c r="G565" i="1"/>
  <c r="I565" i="1" s="1"/>
  <c r="G566" i="1"/>
  <c r="I566" i="1" s="1"/>
  <c r="G567" i="1"/>
  <c r="I567" i="1" s="1"/>
  <c r="G568" i="1"/>
  <c r="G569" i="1"/>
  <c r="I569" i="1" s="1"/>
  <c r="G570" i="1"/>
  <c r="I570" i="1" s="1"/>
  <c r="G571" i="1"/>
  <c r="I571" i="1" s="1"/>
  <c r="G572" i="1"/>
  <c r="I572" i="1" s="1"/>
  <c r="G573" i="1"/>
  <c r="I573" i="1" s="1"/>
  <c r="G574" i="1"/>
  <c r="I574" i="1" s="1"/>
  <c r="G575" i="1"/>
  <c r="I575" i="1" s="1"/>
  <c r="G576" i="1"/>
  <c r="I576" i="1" s="1"/>
  <c r="G577" i="1"/>
  <c r="I577" i="1" s="1"/>
  <c r="G578" i="1"/>
  <c r="I578" i="1" s="1"/>
  <c r="G579" i="1"/>
  <c r="I579" i="1" s="1"/>
  <c r="G580" i="1"/>
  <c r="I580" i="1" s="1"/>
  <c r="G581" i="1"/>
  <c r="I581" i="1" s="1"/>
  <c r="G582" i="1"/>
  <c r="G583" i="1"/>
  <c r="I583" i="1" s="1"/>
  <c r="G584" i="1"/>
  <c r="I584" i="1" s="1"/>
  <c r="G585" i="1"/>
  <c r="I585" i="1" s="1"/>
  <c r="G586" i="1"/>
  <c r="I586" i="1" s="1"/>
  <c r="G587" i="1"/>
  <c r="I587" i="1" s="1"/>
  <c r="G588" i="1"/>
  <c r="I588" i="1" s="1"/>
  <c r="G589" i="1"/>
  <c r="I589" i="1" s="1"/>
  <c r="G590" i="1"/>
  <c r="I590" i="1" s="1"/>
  <c r="G591" i="1"/>
  <c r="I591" i="1" s="1"/>
  <c r="G592" i="1"/>
  <c r="I592" i="1" s="1"/>
  <c r="G593" i="1"/>
  <c r="I593" i="1" s="1"/>
  <c r="G594" i="1"/>
  <c r="I594" i="1" s="1"/>
  <c r="G595" i="1"/>
  <c r="I595" i="1" s="1"/>
  <c r="G596" i="1"/>
  <c r="I596" i="1" s="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s="1"/>
  <c r="G628" i="1"/>
  <c r="I628" i="1" s="1"/>
  <c r="G629" i="1"/>
  <c r="I629" i="1" s="1"/>
  <c r="G630" i="1"/>
  <c r="I630" i="1" s="1"/>
  <c r="G631" i="1"/>
  <c r="I631" i="1" s="1"/>
  <c r="G632" i="1"/>
  <c r="I632" i="1" s="1"/>
  <c r="G633" i="1"/>
  <c r="I633" i="1" s="1"/>
  <c r="G634" i="1"/>
  <c r="I634" i="1" s="1"/>
  <c r="G635" i="1"/>
  <c r="I635" i="1" s="1"/>
  <c r="G636" i="1"/>
  <c r="I636" i="1" s="1"/>
  <c r="G637" i="1"/>
  <c r="I637" i="1" s="1"/>
  <c r="G638" i="1"/>
  <c r="I638" i="1" s="1"/>
  <c r="G639" i="1"/>
  <c r="I639" i="1" s="1"/>
  <c r="G640" i="1"/>
  <c r="I640" i="1" s="1"/>
  <c r="G641" i="1"/>
  <c r="I641" i="1" s="1"/>
  <c r="G642" i="1"/>
  <c r="I642" i="1" s="1"/>
  <c r="G643" i="1"/>
  <c r="I643" i="1" s="1"/>
  <c r="G644" i="1"/>
  <c r="I644" i="1" s="1"/>
  <c r="G645" i="1"/>
  <c r="I645" i="1" s="1"/>
  <c r="G646" i="1"/>
  <c r="I646" i="1" s="1"/>
  <c r="G647" i="1"/>
  <c r="I647" i="1" s="1"/>
  <c r="G648" i="1"/>
  <c r="I648" i="1" s="1"/>
  <c r="G649" i="1"/>
  <c r="I649" i="1" s="1"/>
  <c r="G650" i="1"/>
  <c r="I650" i="1" s="1"/>
  <c r="G651" i="1"/>
  <c r="I651" i="1" s="1"/>
  <c r="G652" i="1"/>
  <c r="I652" i="1" s="1"/>
  <c r="G653" i="1"/>
  <c r="I653" i="1" s="1"/>
  <c r="G654" i="1"/>
  <c r="G655" i="1"/>
  <c r="I655" i="1" s="1"/>
  <c r="G656" i="1"/>
  <c r="I656" i="1" s="1"/>
  <c r="G657" i="1"/>
  <c r="I657" i="1" s="1"/>
  <c r="G658" i="1"/>
  <c r="I658" i="1" s="1"/>
  <c r="G659" i="1"/>
  <c r="I659" i="1" s="1"/>
  <c r="G660" i="1"/>
  <c r="I660" i="1" s="1"/>
  <c r="G661" i="1"/>
  <c r="I661" i="1" s="1"/>
  <c r="G662" i="1"/>
  <c r="I662" i="1" s="1"/>
  <c r="G663" i="1"/>
  <c r="I663" i="1" s="1"/>
  <c r="G664" i="1"/>
  <c r="I664" i="1" s="1"/>
  <c r="G665" i="1"/>
  <c r="I665" i="1" s="1"/>
  <c r="G666" i="1"/>
  <c r="I666" i="1" s="1"/>
  <c r="G667" i="1"/>
  <c r="I667" i="1" s="1"/>
  <c r="G668" i="1"/>
  <c r="I668" i="1" s="1"/>
  <c r="G669" i="1"/>
  <c r="I669" i="1" s="1"/>
  <c r="G670" i="1"/>
  <c r="I670" i="1" s="1"/>
  <c r="G671" i="1"/>
  <c r="I671" i="1" s="1"/>
  <c r="G672" i="1"/>
  <c r="I672" i="1" s="1"/>
  <c r="G673" i="1"/>
  <c r="I673" i="1" s="1"/>
  <c r="G674" i="1"/>
  <c r="I674" i="1" s="1"/>
  <c r="G675" i="1"/>
  <c r="I675" i="1" s="1"/>
  <c r="G676" i="1"/>
  <c r="I676" i="1" s="1"/>
  <c r="G677" i="1"/>
  <c r="I677" i="1" s="1"/>
  <c r="G678" i="1"/>
  <c r="I678" i="1" s="1"/>
  <c r="G679" i="1"/>
  <c r="I679" i="1" s="1"/>
  <c r="G680" i="1"/>
  <c r="I680" i="1" s="1"/>
  <c r="G681" i="1"/>
  <c r="I681" i="1" s="1"/>
  <c r="G682" i="1"/>
  <c r="I682" i="1" s="1"/>
  <c r="G683" i="1"/>
  <c r="I683" i="1" s="1"/>
  <c r="G684" i="1"/>
  <c r="I684" i="1" s="1"/>
  <c r="G685" i="1"/>
  <c r="I685" i="1" s="1"/>
  <c r="G686" i="1"/>
  <c r="I686" i="1" s="1"/>
  <c r="G687" i="1"/>
  <c r="I687" i="1" s="1"/>
  <c r="G688" i="1"/>
  <c r="I688" i="1" s="1"/>
  <c r="G689" i="1"/>
  <c r="I689" i="1" s="1"/>
  <c r="G690" i="1"/>
  <c r="I690" i="1" s="1"/>
  <c r="G691" i="1"/>
  <c r="I691" i="1" s="1"/>
  <c r="G692" i="1"/>
  <c r="I692" i="1" s="1"/>
  <c r="G693" i="1"/>
  <c r="I693" i="1" s="1"/>
  <c r="G694" i="1"/>
  <c r="I694" i="1" s="1"/>
  <c r="G695" i="1"/>
  <c r="I695" i="1" s="1"/>
  <c r="G696" i="1"/>
  <c r="I696" i="1" s="1"/>
  <c r="G697" i="1"/>
  <c r="I697" i="1" s="1"/>
  <c r="G698" i="1"/>
  <c r="I698" i="1" s="1"/>
  <c r="G699" i="1"/>
  <c r="I699" i="1" s="1"/>
  <c r="G700" i="1"/>
  <c r="I700" i="1" s="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I715" i="1" s="1"/>
  <c r="G716" i="1"/>
  <c r="I716" i="1" s="1"/>
  <c r="G717" i="1"/>
  <c r="I717" i="1" s="1"/>
  <c r="G718" i="1"/>
  <c r="G719" i="1"/>
  <c r="I719" i="1" s="1"/>
  <c r="G720" i="1"/>
  <c r="I720" i="1" s="1"/>
  <c r="G721" i="1"/>
  <c r="I721" i="1" s="1"/>
  <c r="G722" i="1"/>
  <c r="I722" i="1" s="1"/>
  <c r="G723" i="1"/>
  <c r="I723" i="1" s="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I770" i="1" s="1"/>
  <c r="G771" i="1"/>
  <c r="I771" i="1" s="1"/>
  <c r="G772" i="1"/>
  <c r="I772" i="1" s="1"/>
  <c r="G773" i="1"/>
  <c r="I773" i="1" s="1"/>
  <c r="G774" i="1"/>
  <c r="I774" i="1" s="1"/>
  <c r="G775" i="1"/>
  <c r="I775" i="1" s="1"/>
  <c r="G776" i="1"/>
  <c r="I776" i="1" s="1"/>
  <c r="G777" i="1"/>
  <c r="I777" i="1" s="1"/>
  <c r="G778" i="1"/>
  <c r="I778" i="1" s="1"/>
  <c r="G779" i="1"/>
  <c r="I779" i="1" s="1"/>
  <c r="G780" i="1"/>
  <c r="I780" i="1" s="1"/>
  <c r="G781" i="1"/>
  <c r="I781" i="1" s="1"/>
  <c r="G782" i="1"/>
  <c r="I782" i="1" s="1"/>
  <c r="G783" i="1"/>
  <c r="I783" i="1" s="1"/>
  <c r="G784" i="1"/>
  <c r="I784" i="1" s="1"/>
  <c r="G785" i="1"/>
  <c r="I785" i="1" s="1"/>
  <c r="G786" i="1"/>
  <c r="I786" i="1" s="1"/>
  <c r="G787" i="1"/>
  <c r="I787" i="1" s="1"/>
  <c r="G788" i="1"/>
  <c r="I788" i="1" s="1"/>
  <c r="G789" i="1"/>
  <c r="I789" i="1" s="1"/>
  <c r="G790" i="1"/>
  <c r="G791" i="1"/>
  <c r="I791" i="1" s="1"/>
  <c r="G792" i="1"/>
  <c r="I792" i="1" s="1"/>
  <c r="G793" i="1"/>
  <c r="I793" i="1" s="1"/>
  <c r="G794" i="1"/>
  <c r="I794" i="1" s="1"/>
  <c r="G795" i="1"/>
  <c r="I795" i="1" s="1"/>
  <c r="G796" i="1"/>
  <c r="I796" i="1" s="1"/>
  <c r="G797" i="1"/>
  <c r="I797" i="1" s="1"/>
  <c r="G798" i="1"/>
  <c r="I798" i="1" s="1"/>
  <c r="G799" i="1"/>
  <c r="I799" i="1" s="1"/>
  <c r="G800" i="1"/>
  <c r="G801" i="1"/>
  <c r="G802" i="1"/>
  <c r="I802" i="1" s="1"/>
  <c r="G803" i="1"/>
  <c r="I803" i="1" s="1"/>
  <c r="G804" i="1"/>
  <c r="I804" i="1" s="1"/>
  <c r="G805" i="1"/>
  <c r="I805" i="1" s="1"/>
  <c r="G806" i="1"/>
  <c r="I806" i="1" s="1"/>
  <c r="G807" i="1"/>
  <c r="I807" i="1" s="1"/>
  <c r="G808" i="1"/>
  <c r="I808" i="1" s="1"/>
  <c r="G809" i="1"/>
  <c r="I809" i="1" s="1"/>
  <c r="G810" i="1"/>
  <c r="I810" i="1" s="1"/>
  <c r="G811" i="1"/>
  <c r="I811" i="1" s="1"/>
  <c r="G812" i="1"/>
  <c r="I812" i="1" s="1"/>
  <c r="G813" i="1"/>
  <c r="I813" i="1" s="1"/>
  <c r="G814" i="1"/>
  <c r="I814" i="1" s="1"/>
  <c r="G815" i="1"/>
  <c r="I815" i="1" s="1"/>
  <c r="G816" i="1"/>
  <c r="I816" i="1" s="1"/>
  <c r="G817" i="1"/>
  <c r="I817" i="1" s="1"/>
  <c r="G818" i="1"/>
  <c r="I818" i="1" s="1"/>
  <c r="G819" i="1"/>
  <c r="I819" i="1" s="1"/>
  <c r="G820" i="1"/>
  <c r="I820" i="1" s="1"/>
  <c r="G821" i="1"/>
  <c r="I821" i="1" s="1"/>
  <c r="G822" i="1"/>
  <c r="I822" i="1" s="1"/>
  <c r="G823" i="1"/>
  <c r="I823" i="1" s="1"/>
  <c r="G824" i="1"/>
  <c r="I824" i="1" s="1"/>
  <c r="G825" i="1"/>
  <c r="I825" i="1" s="1"/>
  <c r="G826" i="1"/>
  <c r="I826" i="1" s="1"/>
  <c r="G827" i="1"/>
  <c r="I827" i="1" s="1"/>
  <c r="G828" i="1"/>
  <c r="I828" i="1" s="1"/>
  <c r="G829" i="1"/>
  <c r="I829" i="1" s="1"/>
  <c r="G830" i="1"/>
  <c r="I830" i="1" s="1"/>
  <c r="G831" i="1"/>
  <c r="I831" i="1" s="1"/>
  <c r="G832" i="1"/>
  <c r="I832" i="1" s="1"/>
  <c r="G833" i="1"/>
  <c r="I833" i="1" s="1"/>
  <c r="G834" i="1"/>
  <c r="I834" i="1" s="1"/>
  <c r="G835" i="1"/>
  <c r="I835" i="1" s="1"/>
  <c r="G836" i="1"/>
  <c r="I836" i="1" s="1"/>
  <c r="G837" i="1"/>
  <c r="I837" i="1" s="1"/>
  <c r="G838" i="1"/>
  <c r="I838" i="1" s="1"/>
  <c r="G839" i="1"/>
  <c r="I839" i="1" s="1"/>
  <c r="G840" i="1"/>
  <c r="G841" i="1"/>
  <c r="I841" i="1" s="1"/>
  <c r="G842" i="1"/>
  <c r="I842" i="1" s="1"/>
  <c r="G843" i="1"/>
  <c r="I843" i="1" s="1"/>
  <c r="G844" i="1"/>
  <c r="I844" i="1" s="1"/>
  <c r="G845" i="1"/>
  <c r="I845" i="1" s="1"/>
  <c r="G846" i="1"/>
  <c r="I846" i="1" s="1"/>
  <c r="G847" i="1"/>
  <c r="I847" i="1" s="1"/>
  <c r="G848" i="1"/>
  <c r="I848" i="1" s="1"/>
  <c r="G849" i="1"/>
  <c r="I849" i="1" s="1"/>
  <c r="G850" i="1"/>
  <c r="I850" i="1" s="1"/>
  <c r="G851" i="1"/>
  <c r="I851" i="1" s="1"/>
  <c r="G852" i="1"/>
  <c r="I852" i="1" s="1"/>
  <c r="G853" i="1"/>
  <c r="I853" i="1" s="1"/>
  <c r="G854" i="1"/>
  <c r="I854" i="1" s="1"/>
  <c r="G855" i="1"/>
  <c r="I855" i="1" s="1"/>
  <c r="G856" i="1"/>
  <c r="I856" i="1" s="1"/>
  <c r="G857" i="1"/>
  <c r="I857" i="1" s="1"/>
  <c r="G858" i="1"/>
  <c r="I858" i="1" s="1"/>
  <c r="G859" i="1"/>
  <c r="I859" i="1" s="1"/>
  <c r="G860" i="1"/>
  <c r="I860" i="1" s="1"/>
  <c r="G861" i="1"/>
  <c r="I861" i="1" s="1"/>
  <c r="G862" i="1"/>
  <c r="I862" i="1" s="1"/>
  <c r="G863" i="1"/>
  <c r="I863" i="1" s="1"/>
  <c r="G864" i="1"/>
  <c r="I864" i="1" s="1"/>
  <c r="G865" i="1"/>
  <c r="I865" i="1" s="1"/>
  <c r="G866" i="1"/>
  <c r="I866" i="1" s="1"/>
  <c r="G867" i="1"/>
  <c r="I867" i="1" s="1"/>
  <c r="G868" i="1"/>
  <c r="I868" i="1" s="1"/>
  <c r="G869" i="1"/>
  <c r="I869" i="1" s="1"/>
  <c r="G870" i="1"/>
  <c r="G871" i="1"/>
  <c r="I871" i="1" s="1"/>
  <c r="G872" i="1"/>
  <c r="I872" i="1" s="1"/>
  <c r="G873" i="1"/>
  <c r="I873" i="1" s="1"/>
  <c r="G874" i="1"/>
  <c r="I874" i="1" s="1"/>
  <c r="G875" i="1"/>
  <c r="I875" i="1" s="1"/>
  <c r="G876" i="1"/>
  <c r="I876" i="1" s="1"/>
  <c r="G877" i="1"/>
  <c r="I877" i="1" s="1"/>
  <c r="G878" i="1"/>
  <c r="I878" i="1" s="1"/>
  <c r="G879" i="1"/>
  <c r="I879" i="1" s="1"/>
  <c r="G880" i="1"/>
  <c r="I880" i="1" s="1"/>
  <c r="G881" i="1"/>
  <c r="I881" i="1" s="1"/>
  <c r="G882" i="1"/>
  <c r="I882" i="1" s="1"/>
  <c r="G883" i="1"/>
  <c r="I883" i="1" s="1"/>
  <c r="G884" i="1"/>
  <c r="I884" i="1" s="1"/>
  <c r="G885" i="1"/>
  <c r="I885" i="1" s="1"/>
  <c r="G886" i="1"/>
  <c r="I886" i="1" s="1"/>
  <c r="G887" i="1"/>
  <c r="I887" i="1" s="1"/>
  <c r="G888" i="1"/>
  <c r="I888" i="1" s="1"/>
  <c r="G889" i="1"/>
  <c r="I889" i="1" s="1"/>
  <c r="G890" i="1"/>
  <c r="I890" i="1" s="1"/>
  <c r="G891" i="1"/>
  <c r="I891" i="1" s="1"/>
  <c r="G892" i="1"/>
  <c r="I892" i="1" s="1"/>
  <c r="G893" i="1"/>
  <c r="I893" i="1" s="1"/>
  <c r="G894" i="1"/>
  <c r="I894" i="1" s="1"/>
  <c r="G895" i="1"/>
  <c r="I895" i="1" s="1"/>
  <c r="G896" i="1"/>
  <c r="I896" i="1" s="1"/>
  <c r="G897" i="1"/>
  <c r="I897" i="1" s="1"/>
  <c r="G898" i="1"/>
  <c r="I898" i="1" s="1"/>
  <c r="G899" i="1"/>
  <c r="I899" i="1" s="1"/>
  <c r="G900" i="1"/>
  <c r="I900" i="1" s="1"/>
  <c r="G901" i="1"/>
  <c r="I901" i="1" s="1"/>
  <c r="G902" i="1"/>
  <c r="I902" i="1" s="1"/>
  <c r="G903" i="1"/>
  <c r="I903" i="1" s="1"/>
  <c r="G904" i="1"/>
  <c r="I904" i="1" s="1"/>
  <c r="G905" i="1"/>
  <c r="I905" i="1" s="1"/>
  <c r="G906" i="1"/>
  <c r="I906" i="1" s="1"/>
  <c r="G907" i="1"/>
  <c r="I907" i="1" s="1"/>
  <c r="G908" i="1"/>
  <c r="I908" i="1" s="1"/>
  <c r="G909" i="1"/>
  <c r="I909" i="1" s="1"/>
  <c r="G910" i="1"/>
  <c r="I910" i="1" s="1"/>
  <c r="G911" i="1"/>
  <c r="I911" i="1" s="1"/>
  <c r="G912" i="1"/>
  <c r="I912" i="1" s="1"/>
  <c r="G913" i="1"/>
  <c r="I913" i="1" s="1"/>
  <c r="G914" i="1"/>
  <c r="I914" i="1" s="1"/>
  <c r="G915" i="1"/>
  <c r="I915" i="1" s="1"/>
  <c r="G916" i="1"/>
  <c r="G917" i="1"/>
  <c r="I917" i="1" s="1"/>
  <c r="G918" i="1"/>
  <c r="I918" i="1" s="1"/>
  <c r="G919" i="1"/>
  <c r="I919" i="1" s="1"/>
  <c r="G920" i="1"/>
  <c r="I920" i="1" s="1"/>
  <c r="G921" i="1"/>
  <c r="I921" i="1" s="1"/>
  <c r="G922" i="1"/>
  <c r="I922" i="1" s="1"/>
  <c r="G923" i="1"/>
  <c r="I923" i="1" s="1"/>
  <c r="G924" i="1"/>
  <c r="I924" i="1" s="1"/>
  <c r="G925" i="1"/>
  <c r="I925" i="1" s="1"/>
  <c r="G926" i="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I940" i="1" s="1"/>
  <c r="G941" i="1"/>
  <c r="I941" i="1" s="1"/>
  <c r="G942" i="1"/>
  <c r="I942" i="1" s="1"/>
  <c r="G943" i="1"/>
  <c r="I943" i="1" s="1"/>
  <c r="G944" i="1"/>
  <c r="I944" i="1" s="1"/>
  <c r="G945" i="1"/>
  <c r="I945" i="1" s="1"/>
  <c r="G946" i="1"/>
  <c r="I946" i="1" s="1"/>
  <c r="G947" i="1"/>
  <c r="I947" i="1" s="1"/>
  <c r="G948" i="1"/>
  <c r="I948" i="1" s="1"/>
  <c r="G949" i="1"/>
  <c r="I949" i="1" s="1"/>
  <c r="G950" i="1"/>
  <c r="I950" i="1" s="1"/>
  <c r="G951" i="1"/>
  <c r="I951" i="1" s="1"/>
  <c r="G952" i="1"/>
  <c r="I952" i="1" s="1"/>
  <c r="G953" i="1"/>
  <c r="I953" i="1" s="1"/>
  <c r="G954" i="1"/>
  <c r="I954" i="1" s="1"/>
  <c r="G955" i="1"/>
  <c r="I955" i="1" s="1"/>
  <c r="G956" i="1"/>
  <c r="I956" i="1" s="1"/>
  <c r="G957" i="1"/>
  <c r="I957" i="1" s="1"/>
  <c r="G958" i="1"/>
  <c r="I958" i="1" s="1"/>
  <c r="G959" i="1"/>
  <c r="I959" i="1" s="1"/>
  <c r="G960" i="1"/>
  <c r="I960" i="1" s="1"/>
  <c r="G961" i="1"/>
  <c r="I961" i="1" s="1"/>
  <c r="G962" i="1"/>
  <c r="I962" i="1" s="1"/>
  <c r="G963" i="1"/>
  <c r="I963" i="1" s="1"/>
  <c r="G964" i="1"/>
  <c r="I964" i="1" s="1"/>
  <c r="G965" i="1"/>
  <c r="I965" i="1" s="1"/>
  <c r="G966" i="1"/>
  <c r="I966" i="1" s="1"/>
  <c r="G967" i="1"/>
  <c r="I967" i="1" s="1"/>
  <c r="G968" i="1"/>
  <c r="I968" i="1" s="1"/>
  <c r="G969" i="1"/>
  <c r="I969" i="1" s="1"/>
  <c r="G970" i="1"/>
  <c r="I970" i="1" s="1"/>
  <c r="G971" i="1"/>
  <c r="I971" i="1" s="1"/>
  <c r="G972" i="1"/>
  <c r="I972" i="1" s="1"/>
  <c r="G973" i="1"/>
  <c r="I973" i="1" s="1"/>
  <c r="G974" i="1"/>
  <c r="I974" i="1" s="1"/>
  <c r="G975" i="1"/>
  <c r="I975" i="1" s="1"/>
  <c r="G976" i="1"/>
  <c r="I976" i="1" s="1"/>
  <c r="G977" i="1"/>
  <c r="I977" i="1" s="1"/>
  <c r="G978" i="1"/>
  <c r="I978" i="1" s="1"/>
  <c r="G979" i="1"/>
  <c r="I979" i="1" s="1"/>
  <c r="G980" i="1"/>
  <c r="I980" i="1" s="1"/>
  <c r="G981" i="1"/>
  <c r="I981" i="1" s="1"/>
  <c r="G982" i="1"/>
  <c r="I982" i="1" s="1"/>
  <c r="G983" i="1"/>
  <c r="I983" i="1" s="1"/>
  <c r="G984" i="1"/>
  <c r="I984" i="1" s="1"/>
  <c r="G985" i="1"/>
  <c r="I985" i="1" s="1"/>
  <c r="G986" i="1"/>
  <c r="I986" i="1" s="1"/>
  <c r="G987" i="1"/>
  <c r="I987" i="1" s="1"/>
  <c r="G988" i="1"/>
  <c r="I988" i="1" s="1"/>
  <c r="G989" i="1"/>
  <c r="I989" i="1" s="1"/>
  <c r="G990" i="1"/>
  <c r="I990" i="1" s="1"/>
  <c r="G991" i="1"/>
  <c r="I991" i="1" s="1"/>
  <c r="G992" i="1"/>
  <c r="I992" i="1" s="1"/>
  <c r="G993" i="1"/>
  <c r="I993" i="1" s="1"/>
  <c r="G994" i="1"/>
  <c r="I994" i="1" s="1"/>
  <c r="G995" i="1"/>
  <c r="I995" i="1" s="1"/>
  <c r="G996" i="1"/>
  <c r="I996" i="1" s="1"/>
  <c r="G997" i="1"/>
  <c r="I997" i="1" s="1"/>
  <c r="G998" i="1"/>
  <c r="I998" i="1" s="1"/>
  <c r="G999" i="1"/>
  <c r="I999" i="1" s="1"/>
  <c r="G1000" i="1"/>
  <c r="I1000" i="1" s="1"/>
  <c r="G1001" i="1"/>
  <c r="I1001" i="1" s="1"/>
  <c r="G2" i="1"/>
  <c r="I2" i="1" s="1"/>
  <c r="D1003" i="1"/>
  <c r="I1003" i="1" l="1"/>
  <c r="I1007" i="1" s="1"/>
  <c r="F1003" i="1"/>
  <c r="E1003" i="1"/>
  <c r="D1004" i="1" l="1"/>
  <c r="F1004" i="1"/>
  <c r="E1004" i="1"/>
  <c r="E1011" i="1" l="1"/>
</calcChain>
</file>

<file path=xl/sharedStrings.xml><?xml version="1.0" encoding="utf-8"?>
<sst xmlns="http://schemas.openxmlformats.org/spreadsheetml/2006/main" count="1020" uniqueCount="1015">
  <si>
    <t>Question</t>
  </si>
  <si>
    <t>somewhat controversial</t>
  </si>
  <si>
    <t>not controversial</t>
  </si>
  <si>
    <t>controversial</t>
  </si>
  <si>
    <t>Classification</t>
  </si>
  <si>
    <t>unknown</t>
  </si>
  <si>
    <t>Percent of data</t>
  </si>
  <si>
    <t xml:space="preserve">total </t>
  </si>
  <si>
    <t>Agreement</t>
  </si>
  <si>
    <t>sum of agreements</t>
  </si>
  <si>
    <t>average of agreements</t>
  </si>
  <si>
    <t>Proportions</t>
  </si>
  <si>
    <t>sum of proportions squared</t>
  </si>
  <si>
    <t>Fleiss' kappa</t>
  </si>
  <si>
    <t>2017 German Charity Christmas Bazaar delights Beijing</t>
  </si>
  <si>
    <t>Actress Song Qian poses for fashion magazine</t>
  </si>
  <si>
    <t>Taylor Swift releases new MV</t>
  </si>
  <si>
    <t>Joint military medical exercise of Angola, Serbia and US starts in N. Angola</t>
  </si>
  <si>
    <t>Zhang Ziyi spotted in promotional event</t>
  </si>
  <si>
    <t>Actor Xu Weizhou spotted in 2017 Victoria's Secret Fashion Show</t>
  </si>
  <si>
    <t>Singer Li Yuchun to release new album</t>
  </si>
  <si>
    <t>Angelababy does zombie cosplay for Halloween</t>
  </si>
  <si>
    <t>Eight stars dazzle in Vogue's last issue for 2017</t>
  </si>
  <si>
    <t>Zhang Yixing's waxwork model unveiled in Beijing</t>
  </si>
  <si>
    <t>Biggest Chinese night market held in LA</t>
  </si>
  <si>
    <t>Actress Zhou Xun spotted in red lip</t>
  </si>
  <si>
    <t>Stefanie Sun releases new MV</t>
  </si>
  <si>
    <t>2018 Spring/Summer fashion trend: Wet hair style</t>
  </si>
  <si>
    <t>2017 Paris fashion week: Anne Sofie Madsen 070</t>
  </si>
  <si>
    <t>Stefanie Sun holds art exhibition for new album</t>
  </si>
  <si>
    <t>DB ID</t>
  </si>
  <si>
    <t>Summary</t>
  </si>
  <si>
    <t>Let's take a look at the full list of the top five loneliest occupations in China.</t>
  </si>
  <si>
    <t>Imagine 15 million people waving fans in the same direction at the same time</t>
  </si>
  <si>
    <t>Police officers shot and killed nearly 1,000 people in the United States in 2017, slightly more than the previous year, according to a tally published on Monday by The Washington Post.  The newspaper has been logging details of shootings by police in the United States since 2015, tracking local news reports, public records and social media.  Black men, both armed and unarmed, accounted for 22 percent of all people shot and killed by US police last year but make up just six percent of the total US population.</t>
  </si>
  <si>
    <t>Rescuers used dogs and helicopters to search for victims on Wednesday of powerful mudslides which left at least 17 people dead in a southern California community that is also home to major celebrities including Oprah Winfrey.  Heavy rains on Tuesday sent rivers of waist-high mud and debris flowing from the hills into Montecito and other towns in Santa Barbara County northwest of Los Angeles, which are still recovering from last month's ferocious wildfires.  At least 28 people were injured, authorities said, while 30,000 remained subject to mandatory evacuation orders.</t>
  </si>
  <si>
    <t>By Elaine Lies  TOKYO (Reuters) - One man was killed and at least 11 people injured, some critically, when rocks from an erupting volcano rained down on skiers at a mountain resort in central Japan on Tuesday and an avalanche soon after the eruption engulfed about a dozen skiers.  Seven of those struck by rocks were members of Japan's Ground Self Defence Force (SDF) engaged in winter training maneuvers, the Ministry of Defence said in a statement.  Japanese media said at least 12 people were injured, many apparently hit by volcanic rocks.</t>
  </si>
  <si>
    <t>After a week of unrest that killed at least 21 people, protests in Iran may have quieted down, or they may have been snuffed out.</t>
  </si>
  <si>
    <t>The viral story of 14 year old boy from Cuba has been capturing the hearts of people around the world. Emanuel Zayas died Friday following surgery to remove a large tumor from his face. Many were hoping and praying for the best.</t>
  </si>
  <si>
    <t>WASHINGTON House Republicans spent the end of the workweek telling everyone who would listen that the American people must be allowed to see a top-secret four-page document that could bring an end to special counsel Robert Mueller's investigation into Russian interference with the 2016 elections.</t>
  </si>
  <si>
    <t>Hong Kong can at times seem very crowded but in fact a low birthrate and changing demographics mean the city faces a labor shortage in several areas, albeit not in all - there seems to be a surfeit of celebrity tutors, for example. Nursing, construction and other sectors - bus drivers being one recently in the news - however, feel the pinch. This is not yet critical to the extent that entire sectors break down but there is little to indicate the situation will improve.</t>
  </si>
  <si>
    <t>A group of prominent friends, including a key Zimbabwean opposition leader and a Texas-based investor and philanthropist, were killed when their helicopter crashed and burned in New Mexico.</t>
  </si>
  <si>
    <t>Hong Kong can expect a fast-shrinking workforce as the city's elderly population is likely to soar in the next two decades. Manpower experts have called for concrete steps to be taken to make the elderly more employable to fill the anticipated labor gap. Oswald Chan and Kelly Yang report.   Hong Kong society will age rapidly over the coming two decades. The Census and Statistics Department estimates there will be 1.82 million people aged 65 or above in 2026, accounting for 25 percent of the population, compared with 1.16 million, constituting 17 percent of the population last year. In 2036, the elderly population will soar to 2.37 million, accounting for 31 percent of the population. By that time, one in every three Hong Kong residents will be elderly. In the coming three to five decades, the growth rate of those aged 85 or over will be faster than that of those aged 65, the government envisages. The rapid pace of population aging will exert striking pressure on the city's working-population structure. Hong Kong's working population will probably reach its zenith in the next five years, after which it could hover at low levels for decades to come. According to the Census and Statistics Department, Hong Kong's working population will reach a peak of 3.68 million in 2022 and then will steadily diminish to 3.13 million in 2066. In other words, a loss of 500,000 working people is predicted in the coming 50 years. In addition, the proportion of working people aged 55 or above will increase from 20.2 percent to 27 percent in the same period. By that time, there will be one elder for every three to four employed people. Besides the dwindling working population, the coming retirement wave will worsen the situation. In the next 10 to 15 years, about 900,000 retirees will further exacerbate the thorny issue of an inadequate workforce in Hong Kong. A roundtable conference held on Dec 8 at the Conrad Hotel by all-round recruitment and education media Recruit, and co-organized by China Daily Hong Kong Edition and the Hong Kong Management Association, brought together government officials, academics and employers to exchange views on rolling out the blueprint for long-term manpower planning to stimulate elder employment and fill the anticipated labor gap. Healthy labor force "We need to pay more attention to maintaining a healthy labor force in the future. Not many companies are doing this in Hong Kong. We need to focus more on this trend as companies should encourage more ideas like work-life balance to make employees healthy," Secretary for Labour and Welfare Law Chi-kwong reckoned at the roundtable. Enhancing the employability of Hong Kong elders is paramount to countering the shrinking workforce. In Japan, Singapore and Taiwan, governments have extended the official retirement age, endowed subsidies to enterprises hiring elders, established elder employment resource centers and created an environment conducive to elder employment. In Hong Kong, the administration extended the retirement age for newly recruited clerical civil servants from 60 to 65 two years ago. As civil servants recruited after 2000 do not have pension benefits, they should choose to work for more years. First and foremost, all panelists concurred that providing flexible employment by private enterprises and non-government organizations is paramount to bolstering elder employment. Hong Kong-based Lotus Tours has one special program called ITA - independent travel agent - which lets staff who have passed retirement age take on commission-based jobs. Under this program, elders can continue working but, at the same time, not feel too stressed. "In terms of elder employment apart from our own company recruitment scheme, we also consider elderly people who retired from other industries like aviation and hotels. We believe their experience will still be relevant," said Tony Chau Wai-man, technology and human resources general manager at Lotus Tours. "Actually many elderly are willing to come back to work after retirement, but they do have one principle - instead of working under pressure as management, they prefer to take on technical positions so that they can pass on their experience and service skills," said Joseph Wong Chong-chun, chairman and chief executive officer at Stelux Holdings International, a Hong Kong-listed enterprise specializing in the watch and optical retail and wholesale sectors. An online survey by Recruit in mid-October revealed that 95 percent of the 616 employed people surveyed in Hong Kong are willing to work after retirement if there are suitable job offers. About 52 percent of respondents said they will try different job types away from their professions. Nearly 70 percent of them see part-time jobs and job flexibility as more appropriate if they continue to work after retirement. Chinese herbal products retailer Hung Fook Tong Group Holdings agreed, saying elders continue to work as a way to express their wish to contribute to society. "Why cannot we make some flexible working arrangement for them? It does not matter whether it is a paid or non-paid job like volunteer, only the contribution matters. I think we all need to think about it as we are all going to get older," added Ricky Szeto Wing-fu, Hung Fook Tong Group Holdings general manager and executive director. However, promoting elder recruitment sometimes is not easy as employers have many misconceptions. Recruit also interviewed 123 employers in the city through an online questionnaire to gauge their opinions. Of the surveyed employers, 85 percent agreed that hiring retired people or extending the retirement age can relieve the pressure of labor shortages, but only 49 percent hired retirees. A further 49 percent had extended the company's retirement age in the past five years.  Communication culture     "I think what is more important is to build a culture of communication with the company. In addition, I see many peers now hire people aged from 60 to 65 with yearly contracts but they start to hesitate when hiring someone over 70. They just need more time to consider," Gingko House CEO Joyce Mak Men-mei noted. Gingko House is a social entrepreneurship which supports elder employment in Hong Kong. Of the eatery shop's workforce, 80 percent comprise elderly employees. These elderly staff are the 1940s generation who still need to work to support their lives. The company envisages, in the coming 15 years, the elder workers will be the generation of the 1960s decade who champion non-materialistic values such as work-life balance and self-fulfillment. Besides giving flexible employment, a job-matching platform that can match job demand and elder worker supply is also vital. "If a company wants to keep its elderly employee or an experienced technical employee wants to try something new after retirement, where can they go to find the new job? Maybe there can be a database in social welfare organizations to enable the elderly to look for new jobs at certain organizations online," moderator and HKMA Executive Director Victor Lee Sze-kuen suggested. "If the elderly want to develop a second career path after retirement, what can be the basis for them to do so? We need to give them options because the reason why they choose to work is different from the young," said Lawrance Wong Dun-king, president at Many Wells Property Agency. In Hong Kong, the labor participation rate of elders aged 65 or over was 9.4 percent last year, much lower than the 31 percent in South Korea and 26 percent in Singapore, according to Legislative Council Secretariat data. Law attributed this to social-welfare system differences. "Welfare protection in South Korea is much less comprehensive than in Hong Kong and this is why more South Koreans need to work after 65 years old. In Singapore, the employed cannot choose to retire if their savings balances in the Central Provident Fund cannot meet the minimum requirement that can support their lives after retirement," Law said. Creating a social learning environment is the third solution to enhance the employability of local elders. "As for retraining, universities like the University of Hong Kong, the Chinese University of Hong Kong and the Open University of Hong Kong all offer off-campus courses. At the OUHK, we have the Elder Academy with related courses for the elderly to continue learning. Half of the courses are for interest only, and the other half are work-related courses," said Reggie Kwan Ching-ping, vice-president (academic) at the OUHK. "I am happy to hear that some universities and organizations have certain retraining courses to provide a platform for the elderly to return to the workplace. There are not a lot of young people in our industry, so I believe the silver market can help to fill the shortage," Hong Kong Association of Property Management Companies President Andrew Lee Chun-lai said. Lee is optimistic on elder employment in the property-management business. "It is a relatively traditional industry so I do not expect the information technology can be quickly adopted here to replace humans." Silver market The government also raised the age ceiling of Type B Security Personnel Permit holders from 65 to 70, a move lauded as being able to drive elder employment in the property-management business. The predicted huge market size of the silver economy in Hong Kong is the fourth engine to thrust elder employment. While the aging society bestows the challenge of a constraining labor workforce, on the other hand, it also creates a vibrant sliver economy; retirees will be big spenders in various business services. In particular, population aging will drive medical and scientific development. The silver economy in the Asia Pacific will balloon to $3 trillion this year, according to consultancy firm Ageing Asia. Hong Kong was ranked as the region's leader in terms of the silver business index among the 15 surveyed economies, which was ahead of Australia, Japan and Singapore. Nevertheless, the silver consumption market in Hong Kong is not so developed as compared with other places such as Japan. "Take the retail industry as an example, we can design some new products specifically for elderly consumers. A similar approach can be adopted to think about what kind of jobs to offer to them as well," Senior Citizen Home Safety Association CEO Irene Leung Shuk-yee recommended. "One thing we need to tackle first is the change of perception. There is no direct link between age and a person's ability," Leung reiterated. "Today's situation is different as many people aged over 65 have received secondary education or even university education. As the service industry plays an important role in Hong Kong's economy, these elder people certainly have the ability to help," echoed Kim Mak Kin-wah, chairman at the Hong Kong Society for the Aged. This NGO has been promoting flexible working arrangements for the elderly since 2008. However, the problem was that elder employment at that time denoted the perception that elders are only working for money. Employers were not interested in these initiatives and they did it only to fulfill corporate social responsibility efforts. Contact the writers at oswald@chinadailyhk.com     xa0  Law Chi-kwong, secretary for labour and welfare (center), poses with the panelists and guests at the roundtable conference held on Dec 8 to discuss formulating a blueprint for long-term manpower planning to help deal with Hong Kong\u2019s dwindling labor force brought about by a rapidly aging population. PHOTOS PROVIDED TO CHINA DAILY      (HK Edition 12/15/2017 page14)</t>
  </si>
  <si>
    <t>Wednesday marked the 18th Journalists' Day in China. It comes at a time, when journalists, traditionally the eyewitnesses and recorders of the times, are having to adapt to the enormous changes transforming the media.</t>
  </si>
  <si>
    <t>Most people complain that their once-spectacular city has since taken a turn for the worse over the years. People love to focus on the negative. Perhaps that's just part of human nature. On the contrary, my report on Dalian happens to be quite the opposite. So if you're looking to read another venting session from another downer of a foreigner in China, you can stop reading right now.</t>
  </si>
  <si>
    <t>Depending on which statistics you use and how you define "territory", Hong Kong either has the lowest or one of the lowest fertility rates in the world, at about 1.2 children per woman. It also has one of the latest ages of marriage in the world, and one of the highest rates of childlessness.</t>
  </si>
  <si>
    <t>He was reportedly seized by dozens of people, including a Swat team, while walking his child to school.</t>
  </si>
  <si>
    <t>Newsbeat talks to one of the UK's youngest magistrates as more men and young people are encouraged to apply.</t>
  </si>
  <si>
    <t>A REPORT PUBLISHED BY A MAGAZINE affiliated to the Supreme People's Procuratorate that exposes corruption in the sports administration departments of various levels has gained wide attention on the social media.</t>
  </si>
  <si>
    <t>WANG HAO, a hip-hop singer known as PG One by his fans, has provoked public outrage because some of his lyrics encourage people to take drugs and are degrading of women. Thepaper.cn commented on Sunday:</t>
  </si>
  <si>
    <t>A car plowed into a crowd on Rio de Janeiro's tourist-packed Copacabana seaside promenade, killing a baby and injuring more than a dozen people.</t>
  </si>
  <si>
    <t>According to a recent poll conducted by Taiwan's CommonWealth magazine, young people's sense of a "Taiwan identity" has hit a new low over the past five years, with more identifying as Chinese.</t>
  </si>
  <si>
    <t>In a rural county that voted for Trump, people are shocked to see friends and schoolmates deported.</t>
  </si>
  <si>
    <t>Afghanistan's Kam Air has been left reeling after nine personnel including five pilots were killed in the Taliban attack on a Kabul luxury hotel where the airline housed its foreign staff.  Forty Kam Air employees were at the Intercontinental Hotel Saturday night when gunmen opened fire on guests and employees, killing at least 22 people including 14 foreigners.  The Taliban assault lasted for more than 12 hours until the attackers were killed by Afghan security forces.</t>
  </si>
  <si>
    <t xml:space="preserve">PALONGKHALI, Bangladesh (Reuters) - Bangladesh has delayed the repatriation of Rohingya Muslim refugees to Myanmar, set to start on Tuesday, because the process of compiling and verifying the list of people to be sent back is incomplete, a senior Bangladesh official said.   </t>
  </si>
  <si>
    <t>People with autism and dementia could qualify for the new badges across England.</t>
  </si>
  <si>
    <t>With lower tariff rates, people will pay less when buying these consumption goods. That's why the tax cut is widely praised as a move benefiting the people.</t>
  </si>
  <si>
    <t>If you care to read comments by politicians and civic leaders in the local media you would have the impression the young adults of the millennial generation can do no right.</t>
  </si>
  <si>
    <t>The 300,000 yuan bonus came as a surprise to the man, who had already received 3 million yuan in compensation from the Jingjiang government as compensation.</t>
  </si>
  <si>
    <t>Waist-deep mudslides in southern California have killed at least 13 people and thousands have fled the area.</t>
  </si>
  <si>
    <t>Several people have died after a train derailed near Milan in the morning rush hour.</t>
  </si>
  <si>
    <t>As the morning sun beat down on a small training stadium in Monrovia,the capital of Liberia, a steady trickle of black SUVs with tinted windows appeared in the heavy humid heat, meandering between the stands and the pitch before coming to a halt in precision formation. George Weah, the former World Footballer of the Year and president-elect, had already alighted in his bright red football kit. Then out stepped his team, the Weah All Stars, streaming onto the pitch to play their final game before the former AC Milan star's long-awaited inauguration. The invite-only match against the Armed Forces of Liberia, packed with diplomatic corp and press, was a relatively muted affair in comparison to the campaign trail, which attract the kinds of die-hard supporters who propelled the country's biggest star to power. Standing outside the gates of the ground, clinging to a Liberian flag, a ticketless Benjamin Karr, in his 20s, gave a taste of the kind of adoration and hope that has propped up the former footballer so far. \u201cHe\u2019s going to bring healthcare, good education and infrastructure and development and we need it to come for our youth to work. He will do that because he loves the country and he loves the people,\u201d he told The Telegraph. On the streets of the capital, Liberia is still in thrall of its superstar president-elect, voted in three weeks ago and due to finally be inaugurated on Monday in the first democratic transfer of power in the country since 1944. The party has continued since George Weah was elected president at the end of December Credit: xa0THIERRY GOUEGNON/xa0REUTERS Flag-sellers still line the streets as optimism runs high and Weah\u2019s party\u2019s headquarters have been a riot of colour and noise, more akin to a festival than a political base, for months. But behind the jubilation that a national icon is taking over, there are reasons to be cautious: Weah, 51, faces a tanking economy, a fraught coalition tarnished by the country\u2019s dark history, and an increasingly sceptical press to whom he has given almost nothing away. For a man who has given his fair share of interviews since becoming the only African ever to have won the coveted Ballon d\u2019Or football award and FIFA World Player of the Year, he has become surprisingly elusive. Journalists from around the world have arrived for the inauguration party and left with nothing - with the BBC, no less, among those to suffer abrupt cancellations from Weah's office. In rare but short comments to the gathering press pack before the game on Saturday, Weah remained tight-lipped: \u201cI believe that with the help of the Liberian people I will be successful,\u201d he declared, before taking his place up front. Some believe his phobia of the media could well be a fear of making statements that he finds himself unable to deliver on, leading to unwanted repercussions at home. George Weah faces trouble with his coalition, the economy and his political inexperince Credit: xa0THIERRY GOUEGNON/xa0REUTERS He is inheriting an economy that has suffered from shocks caused by a slump in global iron ore and rubber prices as well as the Ebola outbreak in 2014-15 which saw the death of over 4,000 Liberians. The Liberian dollar is depreciating rapidly in value against its US counterpart, which the country also uses, meaning life is getting increasingly expensive and the poorest are hardest hit.xa0 And this is where Weah\u2019s popularity is most concentrated. Supporters are convinced that he will bring jobs and reduce the cost of rice, the staple food, by half. Quite how he will bring about the desired changes is unclear. In The Telegraph\u2019s many failed attempts to pin down Weah for an interview, one source within his camp said: \u201cWe have a strategy and we have tactics, and one of our tactics is to tell no one our strategy.\u201d Another reason for Weah\u2019s elusiveness could be a lack of confidence in his own leadership abilities. Unlike Ellen Johnson Sirleaf, a former World Bank economist and the first elected female head of state in Africa, who defeated Weah on two previous occasions before stepping down, he is not considered an intellectual. Nor is he a gifted orator, by his own admission, and close friends were surprised when he stated his intention to run for the presidency in 2005 - feeding the theory that he has been propelled to the top by others keen to profit from his poster-boy popularity is strong in certain camps. But perhaps the most immediate issue as Weah looks to name his cabinet on Monday, is the fragile coalition agreement that is unlikely to be a happy marriage. Weah\u2019s own Congress for Democratic Change is joined by vice president Jewel Howard-Taylor\u2019s National Patriotic Party, founded by her ex-husband Charles Taylor, who served as president from 1997 to 2003 after leading a rebellion against the government of Samuel Doe. Taylor is currently serving a 50-year prison sentence in HMP Frankland in County Durham for war crimes committed in Sierra Leone. No one has ever faced trial for the atrocities committed during Liberia\u2019s own civil war which ended in 2003, and reconciliation is a word on the lips of many.xa0 The Liberia People Democratic Party is the third partner in the coalition and headed by the former House of Representatives speaker, Alex Tyler, who is implicated in an ongoing bribery case involving British company Sable Mining. 15 curious things you didn't know about Liberia Whatever the outcome, Weah\u2019s presidency is an anomaly in Liberia\u2019s chequered history, not just because of his celebrity status. Politics in the country has traditionally been dominated by the minority Americo-Liberian elite who are descended from freed American slaves. Weah\u2019s humble beginnings combined with his native ancestry could not be further from the norm. \u201cHe represents those who are down the drain. He\u2019s their role model, and we have to let the people\u2019s voice be heard,\u201d one Monrovia resident Renee Murray told The Telegraph. Christian Grant, another one of the thousands of fanatical young Weah supporters, is also optimistic. \u201cI think there will be a brand new Liberia and that\u2019s our dream,\u201d he said. \u201cThings will improve and children will go to school. Job facility will flow. That\u2019s what we expect our president to do and we know that he will do more than that for us.\u201d</t>
  </si>
  <si>
    <t>A leading local travel agency's revelations on Monday that its customer database was hacked, putting its clients' personal information - such as Hong Kong ID card numbers and credit card information - at risk does not bode well for cybersecurity in Hong Kong. Such breaches continue despite repeated warnings by experts in the wake of this worsening trend.</t>
  </si>
  <si>
    <t>Since 2004 people have often criticized Article 24 of the Supreme People's Court's judicial interpretation of the Marriage Law, which says debts incurred by one spouse should be repaid jointly by both unless the other spouse can prove the debtor and creditor clearly agreed the loan was for personal use.</t>
  </si>
  <si>
    <t>The Pakistani shopkeeper had been burgled but he didn't know what to do; he couldn't speak enough Cantonese to explain to police what had happened - until a Pakistani officer showed up on a routine monthly patrol.</t>
  </si>
  <si>
    <t>They said there was a secret behind their house.</t>
  </si>
  <si>
    <t>The 'Orange the World' awareness campaign spans 16 days, wherein individuals and groups alike are encouraged to spread information and awareness about gender-based violence. Awareness about gender inequality and the violence so often perpetuated against women and girls is paramount in the fight to bring an end to these issues.</t>
  </si>
  <si>
    <t>PARIS - Human beings can spot a sick person, on a photo, a mere two hours after he or she was infected by a germ, researchers said on Wednesday.</t>
  </si>
  <si>
    <t>When Torstein Hagen started his career in the cruise industry more than 40 years ago, it was nothing like it is today. He said a cruise, whether on a seafaring ship or by river, should be quiet and elegant, rather than the currently prevalent profit-driven cruise model, which involves a bigger ship and more pressure to spend money on board.</t>
  </si>
  <si>
    <t>Chen has impressed the audience with his inspiring speech in which he expressed the hope young people in China will work hard to promote "Made in China".</t>
  </si>
  <si>
    <t>A video clip of Edison Chen's speech at the US-China Entrepreneurship and Leadership Development Forum, in which he shared his experiences of starting a business, went viral online.</t>
  </si>
  <si>
    <t>The other day I visited a household appliances store in Causeway Bay to drop off a few things. In the lead-up to Christmas certain Hong Kong charities send out requests to gather the disposable items in one's wardrobe and bring these over for re-distribution. I was responding to one such call.</t>
  </si>
  <si>
    <t>As expected, the Legislative Council passed the 24 proposed amendments to its rule book on Dec 15 last year, despite desperate last-ditch efforts of the opposition camp to stop the move. The amended Rules of Procedure were published in the government Gazette on Dec 21 and took effect immediately.</t>
  </si>
  <si>
    <t>ONE AFTER ANOTHER, domestic airlines have lifted the ban on using cellphones on flights. However, there have already been complaints about the noise nuisance as people are using their smartphones without using earphones. Beijing News comments:</t>
  </si>
  <si>
    <t>Not much was expected to come out of the UN Climate Change Conference in Bonn, Germany, after US President Donald Trump pulled out of the Paris Agreement.</t>
  </si>
  <si>
    <t>For many people in remote regions access to healthcare is limited, so tech is coming to their aid.</t>
  </si>
  <si>
    <t>The Hong Kong government is making what are widely perceived as genuine efforts to reach out to the so-called lost generation; young people who are confused by and scared of the seismic social and economic changes heightening regional competition has brought.</t>
  </si>
  <si>
    <t xml:space="preserve">NEW YORK/SAN FRANCISCO (Reuters) - Facebook Inc  is buying a software firm that specializes in authenticating government-issued identification cards, the two companies said on Tuesday, a step that may help the social media company learn more about the people who buy ads on its network.   </t>
  </si>
  <si>
    <t>What happens when thousands of people descend on Blackpool for the annual racing pigeon show?</t>
  </si>
  <si>
    <t xml:space="preserve">LONDON - Four out of every five dollars of wealth generated in 2017 ended up in the pockets of the richest 1 percent, while the poorest half of humanity got nothing, a report published by Oxfam found on Monday.  As global political and business leaders gather for this week's World Economic Forum annual meeting in Davos, Switzerland, the charity's report highlights a global system that rewards the superrich and neglects the poor.  It found that 3.7 billion people who make up the poorest half of the world saw no increase in their wealth in 2017, while 82 percent of the wealth generated last year went to the richest 1 percent of the global population. "(It) reveals how our economies are rewarding wealth rather than the hard work of millions of people," said Winnie Byanyima, Oxfam's executive director. "The few at the top get richer and richer and the millions at the bottom are trapped in poverty wages." Byanyima blamed "tax dodging" as a major cause of global inequality and urged leaders to clamp down on tax havens and plow money into education, healthcare and jobs for young people. The annual report by Oxfam found that the number of billionaires rose at a rate of one every two days between March 2016 and March 2017, while in the United States the three richest people own the same wealth as the poorest half of the population. Oxfam said that women workers were worst hit by global inequality as they consistently earn less than men and usually have lower paid and more insecure forms of work. The WEF has previously estimated that it would take 217 years before women earn as much as men and have equal representation in the workplace.  According to the 2017 Forbes rich list, the five richest people on the planet are all men - from Microsoft's Bill Gates, to veteran investor Warren Buffett, Amazon boss Jeff Bezos, Inditex founder Amancio Ortega and Facebook's Mark Zuckerberg. Oxfam called for all workers to receive a minimum living wage, the elimination of the gender pay gap and tougher rules to crackdown on tax avoidance.                                                        Reuters. (China Daily 01/23/2018 page10).             </t>
  </si>
  <si>
    <t>As one of the most fashionable items in autumn and winter, velvet is formally back as dresses, jumpers and suits.</t>
  </si>
  <si>
    <t>More than 160,000 people have signed a petition urging The New York Times to rewrite its obituary for Mormon leader Thomas Monson, who died last week.</t>
  </si>
  <si>
    <t>More than 50 people died when a coach plunged down a cliff on the dangerous Pasamayo road last week.</t>
  </si>
  <si>
    <t>Some Chinese University of Hong Kong students reportedly formed a "society for Hong Kong independence studies" earlier this month, in the name of "upholding freedom of speech and academic research". Hong Kong media quoted a leader of the CUHK Student Union as saying last week that this student society was a response to removal of "pro-Hong Kong independence" banners by CUHK management, which again urged students to keep in mind that Hong Kong is an inseparable part of China.  Apparently those students believe "academic freedom" means they can do anything and everything in the name of academic research, even unconstitutional and illegal pursuits. The Basic Law of the Hong Kong Special Administrative Region of the People's Republic of China states in its preamble: "The Hong Kong Special Administrative Region is an inalienable part of the People's Republic of China." In fact, that is the very first sentence of the Basic Law, which is a national law derived from the Constitution of the PRC. It means "Hong Kong independence" advocacy or anything related to that unconstitutional pursuit is hopeless. As such, a student society devoted to "Hong Kong independence studies" is an insult to academic life and a potential threat to the overall interests of Hong Kong society.  All universities in Hong Kong are public assets. Everything happening on those campuses should serve the overall interests of Hong Kong society. Given the unconstitutional nature of "Hong Kong independence" advocacy, such pursuits are without doubt potentially damaging to Hong Kong's socio-political stability and very likely the personal well-being of those involved. Many people may recall a few misguided young members of a separatist group tested home-made explosive devices in an abandoned industrial building in violation of existing law in 2015 and are now behind bars. They are obviously victims of "Hong Kong independence" advocacy and an extreme example of what such pursuits can lead to.  Some "pro-independence" groups' willingness to resort to violence has been well-publicized in recent years and their members include university students. "Hong Kong independence" talk remains just political rhetoric at this point but no one can be sure such "academic studies" will never become action. Should our universities, or Hong Kong society for that matter, let those brain-washed followers of "pro-independence" advocacy go down their dangerous path in the name of free speech and academic independence until something illegal and tragic happens? It is up to members of the public, including all students and employees of the universities, to decide.   (HK Edition 01/16/2018 page8)</t>
  </si>
  <si>
    <t>China's consumer price index, a measurement of inflation, increased 1.6 percent in 2017 compared with 2 percent in 2016, according to the National Bureau of Statistics. This means the 2017 Government Work Report's target of keeping the CPI rise below 3 percent has been achieved. On the other hand, the producer price index, which measures changes in wholesale prices, increased 6.3 percent in 2017, ending the five-year declining trend.</t>
  </si>
  <si>
    <t>A viral video of alligators frozen in an icy pond at North Carolinaxe2x80x99s Shallotte River Swamp Park has been the talk of social media, with many people wondering whether coldblooded crocodilians can survive in brutally cold temperatures.</t>
  </si>
  <si>
    <t>The Legislative Council on Wednesday resumed deliberations over proposed amendments to the Rules of Procedure. True to their words, opposition lawmakers have been going all-out in delaying the process as long as they could so far, giving the public absolutely no reason to believe they can be persuaded to respect popular wishes on their obsession with filibustering government bills at the expense of Hong Kong society as a whole. That is why the great majority of Hong Kong residents support the pro-establishment lawmakers' determination to push the proposed rule amendments through by all means necessary and why few people still back the recalcitrant "filibuster addicts". As matter of fact, though quite common in Western-style democracies around the world, filibustering has never been popular by consensus because it is meant to please the minority at the expense of the majority, and very often public interest as well, by willfully reducing the legislature's efficiency. Knowing lawmakers are much better paid and privileged political elites, the average "man in the street" can never trust them to do the right thing unless they see undeniable proof. In Hong Kong's case, unfortunately, the opposition lawmakers have been able to defy public will for so long only because most of them need not worry about being reelected, not because they have public support.  For example, numerous opinion polls in recent years found far more respondents opposed filibustering than support it; and more people agree the Rules of Procedure need to be changed to curb wanton filibustering of government bills than those who don't. Many people have been pressing for amending the Rules of Procedure in recent years; while others agreed it was long overdue when pro-establishment lawmakers finally tabled amendments to the Rules of Procedure this year. The opposition LegCo members, for their part, have resisted as best they can, and further alienate themselves from the great majority of Hong Kong society along the way. They even have a handful of followers camping outside the LegCo Complex with them in a show of solidarity but their numbers are nowhere near the thousands who joined mass rallies in support of amending the Rules of Procedure in recent weeks. At this point some observers believe the opposition lawmakers are in a sense completely "cornered". Some of them therefore suggested the pro-establishment side should give the beleaguered "pan-democrats" a "dignified" way out. But, let's face it: It was the opposition lawmakers who put themselves into the present situation and all the pro-establishment side and great majority of Hong Kong society want is LegCo back on the right track and performing its duties according to popular desire.     (HK Edition 12/14/2017 page7) xc2xa0</t>
  </si>
  <si>
    <t>The number of people admitted to hospitals in England with influenza in the first week of this year was six times higher than during the same period last year.</t>
  </si>
  <si>
    <t xml:space="preserve">SEGGIANO DI PIOLTELLO, Italy (Reuters) - A train derailment near Italy's financial capital Milan killed at least three people and left 13 people seriously injured, the  government said in a statement on Thursday.   </t>
  </si>
  <si>
    <t>Put this in your pipe and smoke it: A Kansas lawmaker thinks marijuana should be illegal because he said black people are genetically unable to handle its effects.</t>
  </si>
  <si>
    <t>At least 677,774 people in the United States followed, retweeted or liked content distributed by Russian government-linked Twitter accounts in a 10-week span prior to the 2016 U.S. election, Twitter announced Friday.</t>
  </si>
  <si>
    <t>Firefighters in Montecito, California, were able to rescue a 14-year-old girl trapped inside her mangled home on Tuesday following a deadly mudslide that claimed the lives of at least five people, according to NBC News.</t>
  </si>
  <si>
    <t>It is hoped that Cai's words will help ensure law-based governance and put an end to all the controversy.</t>
  </si>
  <si>
    <t xml:space="preserve">LONDON (Reuters) - A major gas leak in central London forced the closure of Charing Cross train station and the evacuation of hundreds of people from nearby nightclubs and hotels on Tuesday.   </t>
  </si>
  <si>
    <t>Gunmen in army uniforms who stormed Kabul's Intercontinental Hotel late on Saturday and battled Afghan Special Forces through the night killed more than 30 people and wounded many more, although the final toll of dead and wounded may still be higher. Grace Lee reports.</t>
  </si>
  <si>
    <t>Imagine 15 million people waving fans in the same direction at the same time... That idea appeared on the official website of the State Intellectual Property Office, as a "solution" to free Beijing of smog, because the person applying for a patent argues that so many people waving fans at the same time will produce a wind strong enough to blow smoggy weather away.</t>
  </si>
  <si>
    <t>Children were among the 15 people who died trying to cross from Syria into Lebanon in a snowstorm.</t>
  </si>
  <si>
    <t>Fifty years ago the people of central Scotland were unprepared for the deadly storm on its way.</t>
  </si>
  <si>
    <t>If he is not insane, then Peter Su, a senior researcher with Tamkang University's Center for Advanced Technology, must harbor the malicious intention of sowing the seed of enmity between Chinese people across the Taiwan Straits by suggesting that Taiwan might blow up the Three Gorges Dam with medium-range missiles.</t>
  </si>
  <si>
    <t>Xi, as leader of the world's largest party, is calling for all political parties to join hands in building a community of shared future to benefit all mankind.</t>
  </si>
  <si>
    <t>A BLIND WOMAN was reportedly prevented from using the Beijing subway because her guide dog was not wearing a muzzle.</t>
  </si>
  <si>
    <t>MOSCOW - People living in some of the coldest places on earth are hunkering down as temperatures fall to near-record lows that are even defeating thermometers.</t>
  </si>
  <si>
    <t>Six people were killed on Sunday afternoon in a fire at a bath house in Yongnian district of Handan, Hebei province, authorities said on Monday.</t>
  </si>
  <si>
    <t>A group of students at the Hong Kong Baptist University "occupied" the language center of the school for eight hours over the weekend, allegedly protesting against the high standard of Putonghua proficiency required there. They argued that the high standard had resulted in many students failing to pass their Putonghua tests. What is more disturbing is that they were also very rude toward faculty members working at the language center, including calling a female staff member names. This has reminded people of the aggressive behavior of protesters during the illegal "Occupy Central" movement in the fall of 2014.</t>
  </si>
  <si>
    <t>One of the lead singers for Christian music group "for KING &amp; COUNTRY" is asking people to pray for his baby boy who just received reconstructive surgery on his skull Wednesday morning.</t>
  </si>
  <si>
    <t>As night falls, a young man takes a wooden ladder and leans it against a closed window on the second floor of a house. Playing a guitar-like instrument, he sings romantic lyrics as his beloved looks on from the other side of the window.</t>
  </si>
  <si>
    <t>At least 13 people were killed and homes were torn from their foundations Tuesday as downpours sent mud and boulders roaring down hills stripped of vegetation by a gigantic wildfire that raged in Southern California last month.</t>
  </si>
  <si>
    <t>By Prak Chan Thul  PHNOM PENH (Reuters) - Thousands of Cambodian survivors of the Khmer Rouge on Sunday marked 39 years since the fall of the brutal regime that killed an estimated 1.7 million people.  Up to 40,000 people attended an event in the capital Phnom Penh, organized by the ruling Cambodian People's Party (CPP) of Prime Minister Hun Sen, installed by the Vietnamese who invaded Cambodia on January 7, 1979 and put and end to the regime.  "The January 7 victory saved the lives of people who survived the killings and brought back to the Cambodian people rights lost under the regime of Pol Pot," Hun Sen said at the ceremony.</t>
  </si>
  <si>
    <t>Edited and Translated by People's Daily Online   Foreign investors will be able to make direct investments in China with RMB obtained legally from overseas, according to the draft guidelines on RMB foreign direct investment (FDI) recently issued by the Ministry of Commerce. The ministry is currently soliciting public feedback on the new rules. This regulatory framework for cross-border RMB FDI will be officially launched contingent on smooth pilot runs. Some insiders believe  ...</t>
  </si>
  <si>
    <t>The Legislative Council will start today (Wednesday) the long-awaited debate on amending its Rules of Procedure. LegCo President Andrew Leung Kwan-yuen has announced that all proposals will be discussed in one combined debate and each legislator will be allotted 15 minutes to present their case.</t>
  </si>
  <si>
    <t>Tim Verity wants more people to talk about male sex abuse after seeing his abuser jailed years later.</t>
  </si>
  <si>
    <t>Sun Zhengcai, the former Party chief of Chongqing, is being investigated on allegations of bribery, State prosecutors said on Monday.</t>
  </si>
  <si>
    <t>NEW YORK - The remains of an ancient infant who died about 11,500 years ago in what is now the northern US state of Alaska is providing better evidence that all Native Americans can be traced back to the same population that emigrated from East Asia, a new study has revealed.</t>
  </si>
  <si>
    <t>Officials are worried about the 'increasing trend' of people approaching wild elephants for selfies.</t>
  </si>
  <si>
    <t>As it gets colder day by day, more people are turning to down garments to stay warm. Yet there are more posh choices that can protect you from bitter cold: fur coats.</t>
  </si>
  <si>
    <t>A loudspeaker blared out a terrifying warning at the drill, held in a Tokyo amusement park: "We have information that a missile launch has occurred.  A few minutes later, a second message was announced via loudspeaker: "The missile passed.  People in earthquake-prone Japan are familiar with evacuation drills simulating natural disasters and fires and annual drills are seasonal rituals seen almost everywhere in the country -- from schools and workplaces to care homes.</t>
  </si>
  <si>
    <t>The United Nations High Commissioner for Refugees (UNHCR) is bringing a refugee simulation experience to Hong Kong. "Nadima: A Tale of Shattered Innocence" is a unique eight-minute audio journey through the mind of a 13-year-old South Sudanese girl trying to flee from her war-torn homeland to seek asylum in Uganda.</t>
  </si>
  <si>
    <t>By Hamid Shalizi  KABUL (Reuters) - A bloody Taliban raid on a high-end hotel guarded by a private company in the Afghan capital has stirred fresh debate about the role of security firms in the violence-plagued county.  Five gunmen dressed in army uniforms made their way through two checkpoints before getting in to the hilltop Hotel Intercontinental on the weekend, killing at least 20 people, including 13 foreigners.  On Tuesday, security officials were meeting in the hotel, as guards of the Kabul Balkh Safety and Security Organisation (KBSS) stood outside, with rifles slung across their chests.</t>
  </si>
  <si>
    <t>Twelve months after its power-sharing executive split, how are people there faring?</t>
  </si>
  <si>
    <t>4,751 people are estimated to have been sleeping rough in England, a 15% rise on the year before.</t>
  </si>
  <si>
    <t>THE JIANGSU PROVINCIAL CONSUMERS ASSOCIATION has launched public interest litigation against Baidu, the largest search engine in China, charging that its two smartphone applications obtain information, such as monitoring users' phone calls, their location, and reading the text messages, among other things. Beijing Youth Daily commented on Wednesday:</t>
  </si>
  <si>
    <t>Christian women could be considered the most vulnerable people in the world right now--persecuted for their faith and their gender.</t>
  </si>
  <si>
    <t>When Li Ling drives her scooter, she often starts thinking about the dozens of homeless people she has helped over the past 10 years.</t>
  </si>
  <si>
    <t>Financial Secretary Paul Chan Mo-po exhibited the right amount of prudence, the quality normally required of someone who manages public finances, when lawmakers at a Legislative Council finance panel meeting on Monday asked him whether the government could help young people climb the housing ladder by lowering the down-payment requirements. While Chan did not give a categorical "no" answer, he cautioned against the potential risk of such a move.</t>
  </si>
  <si>
    <t>Hundreds of flying foxes have perished during Australia's searingly hot summer, according to environmentalists. Shocked campaigners were confronted by the sight of scores of dead animals, and claimed the creatures were "boiled alive" in the heat. Some flying foxes were still hanging from trees as they died, in a shock mass death which campaigners called "dreadful and heartbreaking". The Help Save the Wildlife and Bushlands in Campbelltown campaign wrote on Facebook that temperatures hit over 44C in the Campbelltown district of Sydney, and that over 400 of the animals died. Sydney reached a nearly 80-year temperature high of 47.3C on Sunday. The campaign wrote: "So many little lives lost due to the extreme heat and not enough canopy cover to shade them or keep them cool. "Adults sought out shade and more shelter further up the creek resulting in many babies being left behind to deal with the heat." Campaigners attempted to nurse the animals back to health Credit: Facebook People who live in the area are being urged to watch out for flying foxes which may be suffering heat stress, as those which are often move further to the ground, and to call local wildlife rescue services. Volunteer Cate Ryan told local media: "It was unbelievable. I saw a lot of dead bats on the ground and others were close to the ground and dying. I have never seen anything like it before." A local wildlife rescue group advised: "If the flying-fox is on the ground and it's a hot day, you can place a cool towel or umbrella above it until the rescuer arrives to protect it from the the worst of the heat. Spraying the animal intermittently with a very light mist or setting up a sprinkler to gently wet the animal can also help." A pile of dead flying foxes Flying foxes are big bats and eat nectar, pollen and fruit. Unlike smaller bats, they do not use sonar and instead, like humans, use their eyes and ears. The Help Save the Wildlife and Bushlands in Campbelltown campaign said "Flying foxes are intelligent and remarkable. These unique animals help regenerate our forests and keep ecosystems healthy through pollination and seed dispersal. They are a migratory and nomadic 'keystone' species; meaning a species that many other species of plants and animals rely upon for their survival and wellbeing. Flying foxes, like bees, help drive biodiversity, and faced with the threat of climate change, land clearing, and other human-caused ecological pressures, we need them more than ever." The Australian heatwave featured temperatures which melted the bitumen on the highway, as well as sparking bushfires which politicians warned were a danger to life.</t>
  </si>
  <si>
    <t>A group of Egyptian soccer players have formed a team for one-legged players, hoping to start a league for disabled players in the country.</t>
  </si>
  <si>
    <t>The 75-year-old Liu Qiang takes out his mobile phone and connects its Bluetooth with that of a pavilion that locals use for exercise. After his favorite song came out from the loudspeaker on the roof, he begins his daily walk at Zhongshan Park in Yinchuan, northwest China's Ningxia Hui Autonomous Region. "Everyday at around 11 a.m. I come to this park to do exercise. In the past I have to take along a hi-fi, now there is no need to do that," said Hu. At the same time, another man is recharging his radio through the power socket in the pavilion. According to officials of the Zhongshan Park, this "Fitness Pavilion" is the first smart fitness route in this city and contains four pieces of equipment, and was set up two weeks ago. Electricity for the pavilion is supplied by solar energy. Those who don't know how to use the equipment can scan the QR code posted on it, and then a video would pop up with instructions. Not far away from this site, another set of smart fitness equipment attracts many elderly people doing exercise despite the cold weather. There are more than 20 pieces of fitness equipment, including a field on which people can both play football and basketball. Guan Zongchang, director of the Equipment Maintenance Center of Yinchuan Sports Tourism Bureau, said the government will set up more smart fitness equipment in the parks as well as in some communities in the future to promote exercise among citizens. "Smart fitness equipment will make exercise more comfortable and more scientific, people will surely like it. We hope citizens can use this equipment properly," he said.</t>
  </si>
  <si>
    <t>MONTECITO, California - Mudslides, boulders and tons of debris killed at least 13 people on Tuesday in communities along California's scenic coastline ravaged by a series of intense wildfires that burned off protective vegetation last month.</t>
  </si>
  <si>
    <t>For more than a century, CLP Holdings, founded in 1901, has provided electricity to the Kowloon Peninsula and New Territories.</t>
  </si>
  <si>
    <t>Zhou Mo finds rising healthcare costs driven by stronger yuan are cited as most significant barrier to moving across boundary, exacerbating the sharp increase in number of over-65s in HK.</t>
  </si>
  <si>
    <t>Edited and Translated by People's Daily Online  A decisive change has taken place after Libya's war situation stagnated for more than five months, marking the abrupt arrival of the post-Qaddafi era in Libya. However, because Western countries have turned their attention to Syria, the regional situation in West Asia and North Africa has not stabilized. Syrian President Bashar al-Assad recently said in an interview with a Syrian state-owned TV station that the Syrian people's  ...</t>
  </si>
  <si>
    <t xml:space="preserve">MANILA (Reuters) - The Philippines' Securities and Exchange Commission on Tuesday warned investors to exercise caution when invited to participate in initial coin offerings (ICOs) involving cryptocurrencies.   </t>
  </si>
  <si>
    <t>French movie icon Catherine Deneuve thinks the #MeToo movement to hold sexual harassers accountable has gone too far, joining a group of other influential French women arguing that it amounts to puritanism and wave of purification that has created climate of a totalitarian society.</t>
  </si>
  <si>
    <t>Aly Raisman and Jordyn Wieber confront former USA Gymnastics doctor Larry Nassar in court.</t>
  </si>
  <si>
    <t>Prosecutors seek to block the Turpins from contacting the children before the trial.</t>
  </si>
  <si>
    <t>TEHRAN, Iran (AP) Iran's foreign minister on Monday warned neighboring countries against fomenting unrest after anti-government protests roiled the country over the past two weeks.</t>
  </si>
  <si>
    <t>The 66-year-old repeatedly gets past airport security and on to planes without a ticket or passport.</t>
  </si>
  <si>
    <t xml:space="preserve">FRANKFURT (Reuters) - Deutsche Boerse has launched an index that tracks companies that are leaders in artificial intelligence (AI) by using an algorithm to identify early adopters of the technology.   </t>
  </si>
  <si>
    <t>HOUSTON (AP)  A Houston-area couple who pleaded guilty to federal charges related to forcing a Nigerian woman to work nearly 20 hours taking care of their home and five children without pay for two years was ordered Friday to pay her more than $121,000 in restitution.</t>
  </si>
  <si>
    <t>Alyssa Jagan has built a massive Instagram following on the power of slime.</t>
  </si>
  <si>
    <t>The opposition alliance picks him as its prime ministerial candidate for the next general election.</t>
  </si>
  <si>
    <t>The Asian Football Confederation on Wednesday said it had fined the Hong Kong Football Association $3,000 over fans booing the Chinese national anthem at an Asian Cup qualifying match last month and warned that heavier punishments will be handed to the HKFA should such incidents happen in future matches. The local soccer association had been warned and fined several times over similar incidents before. The last thing HKFA and Hong Kong people at large want to see is another similar incident. This is not because we fear of being fined again but because such behavior brings disgrace on the city.</t>
  </si>
  <si>
    <t>Dr. Fauci of the National Institute of Allergy and Infectious Diseases shares insight.</t>
  </si>
  <si>
    <t>Donald Trump oddly pointed to the media's coverage of Ronald Reagan as the president scrambled to bolster his image as mentally fit, characterizing himself as a very stable genius and being, like, really smart.</t>
  </si>
  <si>
    <t>Oliver Mears was arrested on suspicion of rape and sexual assault in 2015 when he was 17 years old.</t>
  </si>
  <si>
    <t>The police labour union cards are given to friends and family for them to show to officers. But why?</t>
  </si>
  <si>
    <t>Spend some time scrolling through your social media feed and you're likely to come across the term depression nap.</t>
  </si>
  <si>
    <t>The seven-month-old died in hospital after the crash in West Sussex.</t>
  </si>
  <si>
    <t>It is the first major ceremony since Hollywood was hit by sexual harassment scandals last year.</t>
  </si>
  <si>
    <t>Early on in a relationship, both partners put their best foot forward, showing off the most pleasant, polished versions of themselves.</t>
  </si>
  <si>
    <t>The World Economic Forum kicks off its meeting in Davos, and this year Donald Trump will be among the attendees.</t>
  </si>
  <si>
    <t>Even for the non-religious, prayer is proving to prevail according to a poll done in the U.K. by Christian aid agency, Tearfund.</t>
  </si>
  <si>
    <t>The Justice Department is getting involved in a fight between the Archdiocese of Washington and the Washington Metropolitan Area Transit Authority (WMATA).</t>
  </si>
  <si>
    <t>You can order a cocktail and a pair of robot arms will mix it for you while you wait.</t>
  </si>
  <si>
    <t>Can I pray for you? A woman asked after I shared my abortion story at the Women's March Convention in Detroit last year.</t>
  </si>
  <si>
    <t>The founder of the Miss Trans America pageant is believed to be first known victim of deadly violence against the transgender community.</t>
  </si>
  <si>
    <t>Workers pose as they run round a track, unveiled as the highest running track in London, at the White Collar Factory in the 'tech belt' hub near Old Street in London, September 5, 2017.</t>
  </si>
  <si>
    <t>Last month, with a deportation order hanging over his head, Amer Othman Adi, 57, and his family were making preparations to leave their life in Youngstown, Ohio, willingly.</t>
  </si>
  <si>
    <t>It was a normal school board meeting in Louisiana - so how did a teacher end up being taken to jail?</t>
  </si>
  <si>
    <t xml:space="preserve">JERUSALEM (Reuters) - Israeli Prime Minister Benjamin trod carefully on Sunday around a threatened U.S. aid cut to Palestinians, stopping short of backing a funding halt as he repeated calls for a U.N. agency that helps Palestinian refugees to be dismantled.   </t>
  </si>
  <si>
    <t>Tunisia's prime minister promised Tuesday to crack down on rioters after violent protests over price hikes left one person dead and raised fears of broader unrest in the country that was the birthplace of the Arab Spring.  The clashes earlier this week recalled the 2010-2011 protest movement that led to the ouster of authoritarian President Zine El Abidine Ben Ali and sparked uprisings across the Arab world.  Tunisia's economy has struggled ever since.</t>
  </si>
  <si>
    <t>ANCHORAGE, Alaska (AP) Interior Secretary Ryan Zinke signed a land trade agreement Monday that could lead to construction of a road through a national wildlife refuge in Alaska, portraying the exchange as a people-versus-wildlife issue.</t>
  </si>
  <si>
    <t>Organisers hope to dispel the myth that provocative clothing is a factor in sexual crimes.</t>
  </si>
  <si>
    <t>When a penguin decides to hop on board, and other stories you might have missed this week.</t>
  </si>
  <si>
    <t>New stills of 'The Monkey King 3' released</t>
  </si>
  <si>
    <t>Powerful speeches and shows of unity dominate the agenda at the Hollywood awards ceremony.</t>
  </si>
  <si>
    <t>Newly released texts between ex-Mueller team members suggest they knew in advance that Clinton would be exonerated.</t>
  </si>
  <si>
    <t xml:space="preserve">WASHINGTON (Reuters) - President Donald Trump arrived in Switzerland on Thursday to attend the World Economic Forum where he will push his "America First" agenda and seek more fair, reciprocal trade between the United States and its allies.   </t>
  </si>
  <si>
    <t>Sweden is preparing to issue a public information manual on what to do in the event of war, as debate in the country grows over how to deal with the threat from Russia. The brochure, due to be sent to 4.7m households, will inform the public how they can take part in total defence during a war and secure water, food and heating. The booklet with the working title If Crisis or War Comes will also give guidance on dealing with threats from cyber attacks, terrorism and climate change, the FT reported. Russia's annexation of Crimea and military support for Ukrainian separatists, along with increased activity and exercises near the Baltics and Scandinavia have caused deep unease in Sweden. The neutral country has begun to reverse deep post war defence cuts and incursions by Russian planes and submarines have sparked intense public debate over whether to join Nato. Sweden has seen debate over whether to join Nato Credit: Victor Svedberg / Regeringskansliet In September 2017, the country held its biggest military exercise in 23 years, with war games involving 19,000 Swedish personnel and allies from Finland, Denmark, Estonia, Latvia, Lithuania, France, Norway and America. The country last year voted to reintroduce conscription. All of society needs to be prepared for conflict, not just the military. We haven't been using words such as total defence or high alert for 25-30 years or more. So the knowledge among citizens is very low, said Christina Andersson, leader of the project at the Swedish civil contingencies agency.</t>
  </si>
  <si>
    <t>The president of Michigan State University quits in response to the Larry Nassar abuse scandal.</t>
  </si>
  <si>
    <t>The fishermen are angry about the controversial use of electrified nets to catch fish.</t>
  </si>
  <si>
    <t>Germany-based underwear brand Triumph releases its latest collection for Essence in Shanghai on Oct 30. Actress and brand ambassador Liv Tyler shared her views on fashion and modern life with other fashionistas.</t>
  </si>
  <si>
    <t>The White House ups its offensive against a damaging portrayal of US President Donald Trump.</t>
  </si>
  <si>
    <t>Advance cargo information is now required for flights to the US from five countries.</t>
  </si>
  <si>
    <t>Pizza Hut plans to turn a slice of the dystopian Black Mirror universe into a reality, and I's too much for some folks online to handle.</t>
  </si>
  <si>
    <t>Cervical cancer is the most common cancer in women under 35 but a majority are not aware of the risk.</t>
  </si>
  <si>
    <t>PASADENA, Calif. (AP)  The Latest from the TV Critics meeting in Pasadena, California (all times local):</t>
  </si>
  <si>
    <t>The Centers for Disease Control and Prevention announced this week days after President Donald Trump bragged about the size and effectiveness of his Nuclear Button (which doesn't exist) that the agency will hold a public session on how to prepare for a nuclear explosion.</t>
  </si>
  <si>
    <t>The Dutch engineer behind the design for circular runways has revealed plans to build a test runway for drones.</t>
  </si>
  <si>
    <t>Women's March activists gathered in Las Vegas on Sunday to celebrate the one-year anniversary of the largest single-day protest in U.S. history and to launch a nationwide political action tour.</t>
  </si>
  <si>
    <t>Rescue workers desperately scouring wreckage for survivors: The photos and videos out of Montecito, California, on Tuesday showed a town devastated by mudslides and debris flows mere weeks after it was ravaged by the Thomas fire.</t>
  </si>
  <si>
    <t>Ho Lok-sang gives young musician Anantawan as an example of what a determined person with a loving family can achieve  Last Sunday the RTHK program Footprints of the Old Days aired an interview with Adrian Anantawan, the one-handed violinist-cum-educator, and his mother, who talked about how she raised her three children and how her three children each had carved out a life of love and devotion that offers an example for all of us to learn. The host Candy Chea Shuk-mui congratulated Anantawan's mother, saying that she had brought three gifts to the world, which has become a better place for everybody on that account. She did not exaggerate.  I had used Anantawan's story in my book: Psychology and Economics of Happiness, to illustrate what constitutes successful living. While the world has lots of things for us to complain about, Anantawan chose not to waste his time in useless complaints or even add to the world's troubles as discontented people often do. He chose to work hard to make the world a better place to live in.  This young man started learning the violin at 9. But he was born without a right hand. So most people would think that he could not play the violin. But not only did he make it, but he also told other handicapped people that they too could make it, and went about teaching them the techniques and showing them how the mindset could be reshaped to produce miracles.  A good question is: how could he do it, despite everything?     In the beginning, he was born into a loving family, with loving parents who would give him all the opportunities he could take advantage of to develop his potential. His parents would not know how far the child would go, but they would offer what they can to facilitate his learning. He had great, patient teachers. He also had kind-hearted and agile technicians-engineers who would design a custom-made gadget for him, so that he could grip and use the violin bow effectively. Naturally there were always people who would not believe he could do it. But they would not stop the young Anantawan from working hard.  So the first factor behind his success is lots of "love". In return for this love, he has also learnt to love others. This motivated him to be a violin educator, especially for the handicapped.  In the radio interview, Anantawan said he never thought much about his handicap. He just focused on what he could do. This is an important element of wisdom ("insight"). Never mind if the glass is half full or only a quarter full. He just did his very best focusing on what he could do. Although he worked very hard, he took good care of his health, so his efforts could be sustained.  Anantawan would not be intimidated by difficulties, nor would he allow himself to be a victim of bullies or discrimination. He just kept going. He now holds degrees from the Curtis Institute of Music, Yale University and Harvard Graduate School of Education. This is the virtue of resilience or "fortitude".  Anantawan has always lived with a strong sense of purpose. When he trained for his violin, when he studied for his music and his education degrees, his mind was always the same: to discover and realize his potential. Now that he is performing around the world, and spreading his word of love and teaching young people to love music and to play the violin, he is just as passionate about life as he was before. This is the virtue of "engagement".  "Love", "insight", "fortitude" and "engagement" are the four ingredients to a happy, successful life. I have found that happiness is always and everywhere associated with these aspects of "mental capital". This is as true for an individual as it is for an organization, and as true for an organization as it is true for a city. A company must show caring for the well-being of its employees and that of their families, focus on what it can do best and realize its potential given the opportunities open to it, face adversities with calm and resolve, and must collectively work with a strong sense of purpose in order to succeed. Similarly, Hong Kong needs to care for all members of the community, particularly the underprivileged and those hit by misfortune, and must learn from our mistakes and build on our strengths, while keeping an eye on sustainable development. As well Hong Kong needs to develop a strong sense of fearlessness in face of challenges and adversities. Only when Hong Kong people share the same overriding purpose of building a sustainable smart city where we live in peace and prosperity in mutual respect and care for one another, can we realize the potential of Hong Kong as a truly vibrant and successful city which we all want to call home.  Anantawan's story tells us that big challenges actually bring big rewards. The greater the difficulty, the sweeter the fruit of success. Achievements that are really easy certainly will not bring the kind of fulfillment that this inspiring young man has attained.   (HK Edition 11/07/2017 page7)</t>
  </si>
  <si>
    <t>Bad weather is hampering efforts to contain a fire and oil spill after two ships collided on Saturday.</t>
  </si>
  <si>
    <t>Former USA Gymnastics and Michigan State University doctor Larry Nassar, who is facing counts of first-degree sexual misconduct after more than 140 women accused him, penned a six-page letter to the court saying it was too difficult to listen to dozens of accusers deliver victim impact statements on how he sexually abused them.</t>
  </si>
  <si>
    <t>Novak Djokovic overcomes an injury concern to beat Albert Ramos-Vinolas and reach the Australian Open fourth round.</t>
  </si>
  <si>
    <t>Francis, who is in Peru, calls on the faithful to combat a "plague" of abuse across Latin America.</t>
  </si>
  <si>
    <t>A confessed murderer in Texas, dubbed the "tourniquet killer" for the way he strangled his victims, on Thursday became the first inmate executed in the United States in 2018.  Anthony Shore was put to death for raping, torturing and murdering three girls and a young woman in Houston in the 1980s and 1990s.  To the family of my victims, I wish I could undo that past.</t>
  </si>
  <si>
    <t>Simona Halep sees off 2016 champion Angelique Kerber in a thrilling contest to reach her first Australian Open final.</t>
  </si>
  <si>
    <t>Tokyo Governor and head of Party of Hope Yuriko Koike claps her hands as she attend an unveiling the display counting down the days to the beginning of the 2020 Tokyo Olympic Games, at the the countdown ceremony to mark 1,000 days until the 2020 Tokyo Olympic Games in Tokyo, Japan, October 28, 2017. [Photo/Agencies] Tokyo Governor and head of Party of Hope Yuriko Koike (3rd L) and other officials attend an unveiling the display counting down the days to the beginning of the 2020 Tokyo Olympic Games, at the the countdown ceremony to mark 1,000 days until the 2020 Tokyo Olympic Games in Tokyo, Japan, October 28, 2017. [Photo/Agencies] Tokyo Governor and head of Party of Hope Yuriko Koike claps her hands as she attend an unveiling the display counting down the days to the beginning of the 2020 Tokyo Olympic Games, at the the countdown ceremony to mark 1,000 days until the 2020 Tokyo Olympic Games in Tokyo, Japan, October 28, 2017. [Photo/Agencies] Participants carry portable floats featuring number of 1,000 as they attend the countdown ceremony to mark 1,000 days until the 2020 Tokyo Olympic Games in Tokyo, Japan, October 28, 2017. [Photo/Agencies] Portable floats featuring number of 1,000 are displayed as participants attend the countdown ceremony to mark 1,000 days until the 2020 Tokyo Olympic Games in Tokyo, Japan, October 28, 2017. [Photo/Agencies] Participants carry portable floats as they attend the countdown ceremony to mark 1,000 days until the 2020 Tokyo Olympic Games in Tokyo, Japan, October 28, 2017. [Photo/Agencies]</t>
  </si>
  <si>
    <t>She was also kicked out of the Alpha Phi sorority</t>
  </si>
  <si>
    <t>Beauty blogger Jackie Aina wants the cosmetic industry to do more for women of colour.</t>
  </si>
  <si>
    <t xml:space="preserve">(Reuters) - Texas Instruments Inc  on Tuesday posted the slowest revenue growth in four quarters on softer demand for its chips used in communications equipment, disappointing investors who expected sales for automotive chips to drive strong results.   </t>
  </si>
  <si>
    <t>TRUJILLO, Peru (AP) The Latest on Pope Francis' visit to Peru (all times local):</t>
  </si>
  <si>
    <t>Police have learned more about Stephen Paddock</t>
  </si>
  <si>
    <t>A mysterious letter sent to the San Francisco Police Department in 2013 by a man who claimed to have escaped from Alcatraz Federal Penitentiary was just obtained by local television station KPIX.</t>
  </si>
  <si>
    <t>The 2018 Consumer Electronics Show in Las Vegas promises to unveil a future of smarter, safer, and more efficient cars, and Consumer Reports will be there to help separate the truly feasible from...</t>
  </si>
  <si>
    <t>Unions vow a "total blockade" of institutions following a series of attacks against guards.</t>
  </si>
  <si>
    <t>A sharp rise in job creation has kept the unemployment rate at a four-decade low, official figures show.</t>
  </si>
  <si>
    <t>North Korea is the most dangerous country in the world for Christians.</t>
  </si>
  <si>
    <t>A dog in Thailand took himself to the vet for treatment of a torn eyelid.</t>
  </si>
  <si>
    <t>How do you build an e-commerce business in Cuba without good internet access?</t>
  </si>
  <si>
    <t>THE NOV 18 FIRE at a cold storage basement in a building in Beijing's Daxing district, which claimed 19 lives, was reportedly caused by faulty wiring and flammable materials. After an investigation, 20 people have been detained by the police. Beijing Daily commented on Tuesday:</t>
  </si>
  <si>
    <t xml:space="preserve">MOSCOW (Reuters) - Russian President Vladimir Putin stripped off to his bathing trunks and immersed himself in the freezing waters of a lake late on Thursday, observing an Orthodox Christian ritual to mark the feast of Epiphany.   </t>
  </si>
  <si>
    <t>Why is it so hard to win away from home in Test cricket? And how can these obstacles be overcome? BBC Sport investigates an age-old problem.</t>
  </si>
  <si>
    <t>In December 2017, Norway announced it would purchase twenty-four K9 Thunder self-propelled howitzers from South Korean firm Hanhwa for $215 million, with an option for up to twenty-four more in the future.  The K9 edged out an upgraded M109 howitzer offered by the Swiss firm RUAG and the German Panzerhaubitze 2000, which has a similar main gun and performance profile, but a slightly faster rapid-fire rate compared to the K9.  This marks just the latest success of the South Korean howitzer system, which is already serving with Turkey and will soon enter service with three other NATO countries, as well as India and Finland.</t>
  </si>
  <si>
    <t>Residents of the hillside community went back to their homes to salvage pets and belongings.</t>
  </si>
  <si>
    <t>Baby girls Farah and Haneen, joined at the abdomen, are separated after surgery in Saudi Arabia.</t>
  </si>
  <si>
    <t>North Korea will send 22 athletes to compete in three sports at the Winter Olympics in South Korea.</t>
  </si>
  <si>
    <t>It will be the first time the magazine has featured a transgender model on its cover.</t>
  </si>
  <si>
    <t>The octogenarian Mahmoud Abbas is out of tune with the current thinking among younger Palestinians.  On the face of it, it appears absurd that tiny, disarmed and occupied Palestine would threaten to derecognize Israel, the Middle East's dominant military power and the United States closest ally in the region.</t>
  </si>
  <si>
    <t>The new semester has just arrived. Have you grown accustomed to school life after two months' rest?</t>
  </si>
  <si>
    <t>On Saturday in LA, actor Brad Pitt offered up over a hundred grand for the chance to watch an episode of Game Of Thrones with Daenerys Targaryen herself, Emilia Clarke.</t>
  </si>
  <si>
    <t>Jetsetters hoping to get a jump start on their 2018 travel plans will love this latest news.</t>
  </si>
  <si>
    <t>Ellen Johnson Sirleaf made history in Liberia but was also accused of corruption, writes Tamasin Ford.</t>
  </si>
  <si>
    <t>For the weekend of Jan. 6, Streamline recommends Fox show  in the top Hulu spot for the first time.</t>
  </si>
  <si>
    <t>For the first time, a U.S. state has legalized marijuana with the stroke of a pen, not a vote at the ballot box.</t>
  </si>
  <si>
    <t>There are plenty of paparazzi at the Golden Globes, but sometimes, nothing captures the moment better than an iPhone.</t>
  </si>
  <si>
    <t>Hundreds of bats die while other species - including a puppy locked in a car - suffer heat stress.</t>
  </si>
  <si>
    <t>A month after war was declared over, Iraqi soldiers are still being killed by Islamic State militants.</t>
  </si>
  <si>
    <t>Liu and other flight attendants from the island had just completed three months of training as part of an employment program for youth.</t>
  </si>
  <si>
    <t>Former world heavyweight champion Tyson Fury has yet to send up-to-date medical records to British boxing chiefs.</t>
  </si>
  <si>
    <t>Minas Gerais is one of several southern states hit by an outbreak ahead of the carnival season.</t>
  </si>
  <si>
    <t>A French publisher aims to print stories and poems on demand in unexpected places.</t>
  </si>
  <si>
    <t>The reptiles employ a clever trick when the water they live in freezes over</t>
  </si>
  <si>
    <t>Final preparations are being made for the Golden Globe Awards in Hollywood.</t>
  </si>
  <si>
    <t>La Poste is keeping an eye on the old and lonely as it attempts to stay relevant in the 21st century.</t>
  </si>
  <si>
    <t>Oprah Winfrey tells a US magazine she does not "have the DNA" to run for the White House in 2020.</t>
  </si>
  <si>
    <t>Rep. Debbie Dingell (D-Mich.) was so moved by the story of Jorge Garcia, a 39-year-old man deported to Mexico this week after living most of his life in the U.S., that she plans to bring his wife Cindy Garcia as her plus-one guest to the 2018 State of the Union address.</t>
  </si>
  <si>
    <t>A model walks the runway for Just In Case fashion show at the Dream Downtown Hotel on September 10, 2017 in New York City.</t>
  </si>
  <si>
    <t>Efforts to relocate noncapital functions credited with 0.1% decline in 2017</t>
  </si>
  <si>
    <t>Datong in Shanxi province used to be known for its air pollution. Today, the former "coal city" has upgraded its industry structure and is accelerating its green development, launching brand new sectors, including general aviation.</t>
  </si>
  <si>
    <t>Michael Tubbs grew up in what was once the country's most miserable city. Now he's in charge.</t>
  </si>
  <si>
    <t>With new teammate Paul George set to hit free agency this offseason, Oklahoma City Thunder guard Russell Westbrook isn't planning on making a sales pitch to George on why he should re-sign with the team.</t>
  </si>
  <si>
    <t>Over 70-80 percent of HK's freshwater supply is bought from Guangdong on 3-year rolling contracts. HK now pays HK$4.5 billion for 820 million cubic meters each year, irrespective of actual consumption. The existing contract ends 2017. Sylvia Chang discovers low user tariff, excessive domestic usage and high wastage in the distribution system.</t>
  </si>
  <si>
    <t>Small body, big power, a 10-year-old Chinese-Irish girl has taken her ballroom dancing to the top in the international stage.</t>
  </si>
  <si>
    <t>More and more overseas students who have chosen to study in Guangzhou are coming to realize that working in the vibrant city is one of their best options after they graduate.</t>
  </si>
  <si>
    <t>VATICAN CITY (AP) Pope Francis on Saturday advised against making the pursuit of money, a career or success the basis for one's whole life, urging in his Epiphany remarks to also resist "inclinations toward arrogance, the thirst for power and for riches."</t>
  </si>
  <si>
    <t>I was in complete shock, Christina Blanco, who was in the home at the time of impact, told KABC.  Officials from the Perris Valley Airport did not respond to a request for comment and a spokesman for the Federal Aviation Administration was not available due to the U.S. government shutdown.  Perris, about 70 miles (115 km) east of Los Angeles, is also the small city where law enforcement said this month a California couple kept captive and nearly starved their 13 minor and adult children.</t>
  </si>
  <si>
    <t>MEXICO CITY (AP) Mexico posted its highest homicide rate in decades, with the government reporting Sunday there were 29,168 murders in 2017, a 27 percent increase over 2016.</t>
  </si>
  <si>
    <t>Shops, cafes and businesses in every major city and town will provide refill points by 2021.</t>
  </si>
  <si>
    <t>Beijing and surrounding areas have been mostly blessed with blue skies this winter, after massive reductions in air pollutants. But that may change this month as the wind dies down, according to forecasts.</t>
  </si>
  <si>
    <t>Gastronomy key ingredient as cultural city refines role for B&amp;R and Greater Bay Area</t>
  </si>
  <si>
    <t>MANCHESTER, England - Jose Mourinho has laughed off the suggestion that his decision to live in a city center hotel shows a lack of commitment to his role as manager of Manchester United.</t>
  </si>
  <si>
    <t>Sport is a spiritual bridge that connects different human cultures and civilizations. The integrated development of sports and Xuzhou will play a significant role in promoting our culture and facilitating regional economic cooperation.</t>
  </si>
  <si>
    <t>Manchester City are hopeful of completing a club-record deal for French defender Aymeric Laporte from La Liga side Athletic Bilbao.</t>
  </si>
  <si>
    <t>The International Campaign to Abolish Nuclear Weapons (ICAN) received the 2017 Nobel Peace Prize at an awarding ceremony here Sunday, for its efforts to give new momentum to the process of abolishing nuclear weapons.</t>
  </si>
  <si>
    <t xml:space="preserve">FRANKFURT (Reuters) - Taxify, Uber's upstart European-based rival, is looking to expand during the coming year outside of the biggest cities in the more than 20 countries where it now operates into secondary markets, Chief Executive Markus Villig said on Thursday.   </t>
  </si>
  <si>
    <t xml:space="preserve">WASHINGTON (Reuters) - The U.S. government's aid chief, Mark Green, made an unannounced visit to Raqqa in Syria on Monday, the most senior U.S. civilian official to visit the war-struck city months after American-backed militia retook the area from Islamic State.   </t>
  </si>
  <si>
    <t>MANCHESTER - Manchester United boss Jose Mourinho remains relaxed about his chances of signing Arsenal forward Alexis Sanchez despite reported late interest from Chelsea.</t>
  </si>
  <si>
    <t>VATICAN CITY (AP) Pope Francis on Sunday baptized 34 cooing and crying babies in the splendor of the Sistine Chapel, and encouraged their parents to make sure the "language of love" is spoken at home.</t>
  </si>
  <si>
    <t>On Thursday, Amazon released the short list of cities and other localities that are still in the running to host the online retail giant's second headquarters, which it's calling HQ2.</t>
  </si>
  <si>
    <t>Italy's capital city braced for a star-studded event as its 12th film festival kicked off Thursday.</t>
  </si>
  <si>
    <t>Five local officials in Hebei province have been sacked for embezzling poverty relief funds or failing to implement anti-poverty programs in their region, China's top disciplinary watchdog said on Wednesday.</t>
  </si>
  <si>
    <t>Situated in the central north of South China's Guangxi Zhuang autonomous region, Liuzhou is blessed with both beautiful natural scenery, and profound historical and cultural heritage.</t>
  </si>
  <si>
    <t>Mexico City mayor, Miguel Angel Mancera, on Saturday refused to abandon his position to lead the presidential campaign of a new coalition of parties ahead of the 2018 elections.</t>
  </si>
  <si>
    <t>Recently I happened to learn that a group of local fishermen has launched a pearl-farming business in Sai Kung; the trade had disappeared from Hong Kong's economy more than six decades ago.</t>
  </si>
  <si>
    <t>Aerial photo taken on Sept 19, 2017 shows the scenery of Guanegou National Forest Park at Dangchang county in Longnan city, Northwest China's Gansu province.</t>
  </si>
  <si>
    <t xml:space="preserve">LONDON (Reuters) - British premium car service Addison Lee said customers will be able to book journeys using their app in over 100 cities from Wednesday as it invests in $90 million worth of new vehicles in a global expansion drive, rivaling the likes of Uber.   </t>
  </si>
  <si>
    <t>Gunmen detonate explosives then storm the offices of the charity in the city of Jalalabad.</t>
  </si>
  <si>
    <t>Hong Kong actor and singer Shawn Yue shared a photo from his wedding ceremony on the social media platform Instagram and officially tied the knot Dec 5, 2017.</t>
  </si>
  <si>
    <t xml:space="preserve">VATICAN CITY (Reuters) - Pope Francis baptized 34 infants during a long ceremony in the Sistine Chapel on Sunday and told their mothers to feel free to breastfeed them there if they were hungry.   </t>
  </si>
  <si>
    <t>Glowing-red lava spurted in a fountain and flowed down the Philippines' most active volcano in a stunning display of its fury that has sent more than 34,000 villagers fleeing to safety.</t>
  </si>
  <si>
    <t>The nation has completed the first draft of nationwide regulations for road tests of internet-connected vehicles and self-driving cars, as part of the broad push to gain a lead in commercializing such vehicles, according to a source close to the matter.</t>
  </si>
  <si>
    <t>Some second-tier cities are competing with not only each other, but also first-tier cities to attract talents. The governments of some second-tier cities are offering professionals local hukou (household registration), which is linked to all social welfare benefits, residential accommodation and cash subsidies.</t>
  </si>
  <si>
    <t>Reporters got to grips with gridlock in seven Asian cities, experiencing traffic black spots and talking to commuters and experts for our Facebook livestream.</t>
  </si>
  <si>
    <t>Tens of thousands of people marched Saturday against the reelection of US-backed President Juan Orlando Hernandez, demanding that his rival be recognized as the real winner of the November presidential race.  Supporters of the Opposition Alliance Against the Dictatorship rallied and marched in the streets of San Pedro Sula, the country's second-largest city, calling for Salvador Nasralla, 64, to be named the winner and sworn in this month.</t>
  </si>
  <si>
    <t>Manchester United has retained its position as the highest revenue-generating soccer club in the world, edging Spain's Real Madrid by the narrowest margin ever between the top two.</t>
  </si>
  <si>
    <t>Silk The Eternal Road, an English musical by students and teachers of the Asia-Pacific Experimental School of Beijing Normal University, premiered in Beijing on Nov 1.</t>
  </si>
  <si>
    <t>Leaders Manchester City maintain their 100% record in Women's Super League One as they thump Reading at Adams Park.</t>
  </si>
  <si>
    <t>When I read Paddy Ashdown's report on Hong Kong based on a visit in November last year, entitled "Hong Kong 20 Years On: Freedom, Human Rights and Autonomy Under Fire", my first thought was "who paid for his trip and for the report"?</t>
  </si>
  <si>
    <t xml:space="preserve">ZURICH/DAVOS (Reuters) - Anti-capitalists marched through Swiss cities on Tuesday to protest a planned visit by U.S. President Donald Trump to the World Economic Forum (WEF) and broke through a security cordon in Davos.   </t>
  </si>
  <si>
    <t>The annual Victoria's Secret Fashion show has just concluded this month. As usual, it has generated animated discussions on social media platforms at home and abroad.</t>
  </si>
  <si>
    <t>TOKYO - A Japanese city has activated an emergency warning system to alert residents to avoid eating locally purchased blowfish, after a mix-up saw toxic parts of the delicacy go on sale.</t>
  </si>
  <si>
    <t>Mexico is on the verge of being a failed state, swept by violence from powerful drug cartels who have turned the nation's cities and villages into bloody battlegrounds.  Earlier this month, the U.S. State Department approved a $98.4 million weapons sale to Mexico, including RGM-84L Harpoon Block II anti-ship missiles, Rolling Airframe Missile (RAM) systems designed to shoot down antiship missiles and Mark 54 antisubmarine torpedoes.  The high-tech weaponry is intended for the Mexican Navy's new Sigma lass long-range patrol ships.</t>
  </si>
  <si>
    <t>Recent survey of Hong Kong people commissioned by PayPal argued that the city was falling behind in the adoption of cashless technologies. Despite near-universal mobile phone penetration, the survey found that only 70 percent of Hong Kong people would consider using e-payment apps, as opposed to 86 percent on the Chinese mainland.</t>
  </si>
  <si>
    <t>One year into President Trump's administration, another Women's March. Here are scenes from the New York City event.</t>
  </si>
  <si>
    <t>Edited and Translated by People's Daily Online  On Aug. 26, the annual meeting of the Federal Reserve was held in a small city in the U.S. state of Wyoming named Jackson Hole. According to U.S. public opinion, the theme speech made by the Chairman of the Federal Reserve Ben Bernanke would be one of the most important news items this week. In August 2010, at the same site and the same meeting, Bernanke signaled that if the U.S. economy continued to worsen, the Federal Reserve ...</t>
  </si>
  <si>
    <t>The Xi'an-Chengdu high-speed railway, China's first rail route to run through the Qinling Mountains, is scheduled to enter operation within the year. By then, several ancient cities and tourist attractions will be connected by the railway.</t>
  </si>
  <si>
    <t>The Honorable Paul Chan Mo-po, the financial secretary, is preparing his budget, which is expected to be announced in February next year. I have some ideas to share with him.</t>
  </si>
  <si>
    <t>A one-way trip between the Hong Kong terminal and the Futian High-speed Railway Station in Shenzhen will take only 14 minutes when the much-anticipated Guangzhou-Shenzhen-Hong Kong Express Rail Link (XRL) begins operation next year.</t>
  </si>
  <si>
    <t>Tourism associations from the Guangdong-Hong Kong-Macao Greater Bay Area development project's 11 member cities on Thursday signed an agreement on tourism and travel cooperation. The Greater Bay Area is poised to become the most vibrant city cluster in South China and even East Asia. As the most developed and best-run city in the Pearl River Delta, Hong Kong has been a model for others for many years now. It is time the international trade hub and financial center found new ways to enhance its leading position through regional cooperation - such as in tourism and related services.</t>
  </si>
  <si>
    <t>Reporters will plunge into morning traffic nightmares in seven Asian metropolises famous for clogged motorways on Thursday. Check out what they find on Facebook livestream. Dara Wang writes.</t>
  </si>
  <si>
    <t>Hospitals in Shanghai have seen a rise in burns caused by hot water bottles, essential items in Chinese cities without central heating in winter, especially at nighttime.</t>
  </si>
  <si>
    <t>LIVERPOOL - Pep Guardiola has challenged his Manchester City stars to use their dramatic 4-3 defeat at Liverpool as a warning to guard against complacency.</t>
  </si>
  <si>
    <t>More than half of the 100 major cities in China experienced an improvement in traffic congestion last year, according to an annual report released on Thursday.</t>
  </si>
  <si>
    <t xml:space="preserve"> SMEs can look to innovative financing models for support  Banks in Hong Kong will support small and medium-sized enterprises (SMEs) through innovative financing models - accounts receivable financing and supply-chain financing - which may break new ground for the Guangdong-Hong Kong-Macao Bay Area, according to a DBS banker.  Hong Kong is favored by diversified corporates in the bay area for its convenience in asset financing. Large and mid-cap corporates also prefer to set up trading centers in the city as the stepping stone to international development, says Ginger Cheng, who heads DBS' institutional banking group for large and mid-cap corporates.  However, for most SMEs, asset financing seems a large problem, but is in demand. The lack of background information and poor credit rating makes it hard for them to win the trust from banks, she said.  She proposed that accounts receivable financing and supply chain financing models be used to solve the problem. DBS will approach suppliers of major clients and target them as potential SME clients. SME clients can use their outstanding invoices or money owed by large corporates as collateral to get accounts. After that, the bank will keep supporting clients of SMEs in other financing deals. "These financing models combine the business for large corporates and that for SMEs, and help build a database of all related trustworthy SMEs," said Cheng. "At the same time, these corporates shall be located close to each other for geographical convenience. If they are all in the bay area, it will become a good model and lead the trend."  However, all these financial service models and products need e-platforms to support them, especially in the bay area, a place in a strong financial technology atmosphere.  "In terms of financing services, now the policy in Hong Kong is not very encouraging for innovation," Cheng said. She thought the SAR has to catch up a little bit in the fintech field. On the other hand, she expected Hong Kong to take up this opportunity because the city has the advantage in policy flexibility.  As policies on the mainland and in Hong Kong are a little different, Cheng mentioned three important aspects for the bay area - the flow of capital, flow of talents and the flow of goods.  "I believe the policy for capital will be relaxed in the bay area, but it will take time. Also, it will be easier for talents from different places to work in each other's city. In terms of goods, having a number of harbors and airports represents the strength of the bay area," she said.  She expects "all flowers to bloom together" in the bay area as every city plays its own role well.  edithlu@chinadailyhk.com (HK Edition 01/17/2018 page7)</t>
  </si>
  <si>
    <t xml:space="preserve">MARAWI CITY, Philippines (Reuters) - Islamist insurgents looted cash, gold and jewellery worth tens of millions of dollars when they occupied a southern Philippines town last year, treasure one of their leaders has used to recruit around 250 fighters for fresh attacks.   </t>
  </si>
  <si>
    <t>Hundreds of Iranians held rallies on Saturday in support of the anti-government protests in Iran, in cities including Washington, D.C., Stockholm, London, Paris and Berlin.</t>
  </si>
  <si>
    <t>The Shanghai government is looking to build on the city's reputation as the birthplace of China's film industry by establishing a large high-tech film production base in Songjiang district within the next few years.</t>
  </si>
  <si>
    <t xml:space="preserve"> It is hoped the signing of a cooperation agreement between Hong Kong and the Chinese mainland, giving the city a specific role in the Belt and Road Initiative, will bring the city a dose of optimism.  Pessimism that Hong Kong is gradually being marginalized in both regional and national economic development has prevailed for quite a while. This mood was stoked up by the plain truth that regional economic rivals such as Singapore, Shenzhen and particularly Shanghai, which aspires to become one of the world's top financial centers by 2020 through further opening-up and financial innovations, have overtaken Hong Kong economically in many respects. The city's political squabbling in recent years has further fueled such pessimism.  The agreement signed by the two sides on Thursday, pledging the central government's further support for and cooperation with Hong Kong in 26 ways under six key areas, has in effect reaffirmed Hong Kong's relevance to and significance in the nation's future development.  Cooperation under the Belt and Road Initiative in areas including finance and investment, infrastructure and maritime transport, economic and trade facilitation, Greater Bay Area development and dispute resolution will help Hong Kong make full play of its unique edge and boost its competitiveness, the National Development and Reform Commission suggested in a statement issued after Thursday's signing ceremony. This is no doubt an uplifting message for a city that is increasingly concerned about its declining competitiveness.  And cooperation in areas such as the Guangdong-Hong Kong-Macao Greater Bay Area development will afford the city new room for further economic development and diversification. It has been a widely recognized fact that economic and social development in the city has been constrained by unfavorable factors such as a shortage of natural resources - particularly land - unsuccessful industrial upgrading and a narrow economic base. Participation in the Greater Bay Area project will help Hong Kong shatter those economic bottlenecks as the city's economy is highly complementary with those of its partners in this project.  By catering to the various needs arising on the mainland from time to time, Hong Kong has reaped huge economic benefits over the past several decades, leading to its current economic prowess. The city's economic development has been mainly driven by four pillar industries - trade and logistics, tourism, financial services and business and professional services - all of which have been underpinned by ever-growing demand from the mainland.  With the mainland further opening up, Hong Kong's middleman role could diminish; mainland companies' reliance on Hong Kong's ports, logistic services and fundraising platforms could decline. Cooperation in areas under the Belt and Road Initiative will give the city new room it badly needs to further its economic development and diversification.       (HK Edition 12/15/2017 page12)</t>
  </si>
  <si>
    <t>Tyler came to China to learn Mandarin. When he first came to the beautiful coastal city Dalian, he sounded like a typical Northeastern guy.</t>
  </si>
  <si>
    <t>A recognizable icon of downtown Nashville's skyline came crashing down Saturday morning as the city reshapes the area into The Nashville Yards, axa0 mixture of residential, office and commercial space.</t>
  </si>
  <si>
    <t>Firefighters extinguish a blaze on the roof of Trump Tower in New York City.</t>
  </si>
  <si>
    <t>Ziroom, a Chinese online apartment rental platform operator, has secured $621 million in first round financing, a reflection of investors' high hopes for the country's expanding rental market - especially for the young migrants to large cities. Different from traditional housing agents, Ziroom buys or takes over properties from landlords, then fully furnishes them in a way that appeals to younger people. Nationwide, Ziroom now administers 500,000 rooms, a number expected to reach 800,000 this year. However, securing more housing resources seems to be less important than before, as Xiong Lin, CEO of the company, has merely mentioned it in the 2018 agenda. Instead, he is heavily emphasizing the service side, making Ziroom's apartments more appealing to young, white-collar city workers. "The market seems to forget the white-collar class' need for better living condition," Xiong said. "Most rental service providers do not invest much in the services side, such as cleaning, moving and maintenance." He added that development of intelligent furniture and home appliances will also be the focus of the following year. Warburg Pincus, one of Ziroom's investors, said it holds the company in high regard, saying Ziroom provides an easier housing solution for new migrant workers between the time they graduate and the time they buy their own houses. Warburg Pincus also invested in other rental businesses, including Mofang Apartment, a rental operator and 58.com, a category website. Cheng Zhanglun, partner at Warburg Pincus, predicted that more than 70 percent of the new first-tier city residents will choose to rent a place, creating a 1 trillion yuan ($155 billion) market in long term house rentals. Research conducted by Homelink Real Estate Brokerage Co, the country's largest real estate agency, also predicted that the market will reach 2.9 trillion yuan by 2025. Neil Wang, president of consulting firm Frost&amp; Sullivan in China, also recognized the long-term rental market is promising as there will be a mobile population of more than 291 million by 2020. "Before 2012, the rental market was dominated by private landlords," Wang said. "But now, the branded apartment, known for furnishing style, logistics service and community culture, is more attractive to city workers." "Given the number and size of the current players in the industry, the market is still very promising," he added. Indeed, a number of groups, ranging from internet companies to hotel brands looking to expand their business, have already invested in the rental market with very specified demographics. Some big-name players also include Port Apartment of Vanke Group, targeting the newly graduated, Danke Apartment and lyf of Capita-Land, which are trying to attract millennials. renxiaojin@chinadaily.com.cn   (China Daily 01/19/2018 page17)</t>
  </si>
  <si>
    <t>Although competition in the Chinese mainland's internet market is the fieriest, the logistics-tech sector is a budding and promising sector, says Chow Shing-yuk, founder and chief executive officer of Hong Kong-based on-demand logistics startup Lalamove.</t>
  </si>
  <si>
    <t>JERUSALEM, Middle East - Israel set a higher threshold on Tuesday for any future vote on ceding parts of Jerusalem to the Palestinians, who want the eastern part of the city as capital for a future independent state.</t>
  </si>
  <si>
    <t>A dense fog engulfed Shanghai on Tuesday morning, affecting road, water and air traffic while at the same time transforming the city into a heavenly world as depicted in traditional Chinese watercolor paintings.</t>
  </si>
  <si>
    <t>With the population decentralization policy taking effect in cities, and competition in the job market becoming fiercer, it's time college graduates pondered whether or not they should look for a job in a metropolis. Three experts share their views on the subject with China Daily's Wu Zheyu.</t>
  </si>
  <si>
    <t>Yang Xiangming, 22, has taken more than 6,000 photos of the night scenes in Harbin, capital of Heilongjiang province in the past two months.</t>
  </si>
  <si>
    <t>ATLANTIC CITY, N.J. (AP) There were many reasons why Atlantic City's former Revel casino failed after little more than two years in business, including its choking debt, an oversaturated casino market in the northeastern U.S., and a fundamental misreading of their main clientele.</t>
  </si>
  <si>
    <t>CAPE TOWN - South Africa's Cape Town, one of the world's iconic tourist destinations, could run out of water by April as the city's worst drought in a century risks forcing residents to join queues for emergency rations.</t>
  </si>
  <si>
    <t xml:space="preserve">BEIRUT (Reuters) - At least 18 people were killed and tens more injured, including civilians, in an explosion in Syria's northwestern city of Idlib, a war monitor reported on Sunday.   </t>
  </si>
  <si>
    <t>Wang Jun, a scarf manufacturer and exporter in Wenzhou, a city in East China's Zhejiang province, didn't expect his boutique business stand to wind up applying for a third design patent.</t>
  </si>
  <si>
    <t>Cross-country skiing in the city? You better believe it.</t>
  </si>
  <si>
    <t>The City of San Francisco has announced they are replacing Columbus Day. The second Monday in October will now be known as Indigenous Peoples Day.</t>
  </si>
  <si>
    <t>China has released a guideline on the safe development of cities, after a series of major accidents in recent years that have caused casualties and huge property losses.</t>
  </si>
  <si>
    <t>Morocco's recent signing of an agreement with China's BYD, a leading electric vehicle maker, is set to boost its ambitious auto manufacturing industry.</t>
  </si>
  <si>
    <t>Guangzhou is home to a heavenly host of divinities housed in terrific temples.</t>
  </si>
  <si>
    <t>The city's mayor promises justice for four Japanese tourists charged 1,100 for a meal.</t>
  </si>
  <si>
    <t>KABUL - Afghan Special Forces ended an overnight siege at Kabul's Intercontinental Hotel on Sunday, killing the last gunman from a group of three attackers who stormed the hotel, taking hostages and battling security forces for hours.</t>
  </si>
  <si>
    <t>What to do if hairdressing services are too costly? For one college student in Central China's Anqing city, the answer is to pick up the clippers himself.</t>
  </si>
  <si>
    <t>The huge maintenance costs aside, operating underground rail systems in cities that do not have enough commuters would lead to a colossal waste of public resources.</t>
  </si>
  <si>
    <t>More cities in China may follow Jiangsu province's Nanjing in easing property policies to attract talent, but the move does not mean that home purchase restrictions will be relaxed nationwide, analysts said.</t>
  </si>
  <si>
    <t xml:space="preserve">HONG KONG (Reuters) - A Hong Kong ivory trader fined this week for illegal possession of ivory resigned on Wednesday from a government advisory panel to protect endangered species, a potentially embarrassing blow for a city fighting to stamp out smuggling of ivory.   </t>
  </si>
  <si>
    <t>Arsene Wenger suffers a first FA Cup third-round exit as managerless Nottingham Forest stun holders Arsenal at the City Ground.</t>
  </si>
  <si>
    <t>Having a cup of coffee at first light is no longer seen as a daily urge for many people, particularly in a jam-packed and stressful city like Hong Kong. It has somewhat become a way of life as affluence grows, and one of the world's big names in beverages is well groomed to take that culture to new heights.</t>
  </si>
  <si>
    <t>With a history of more than two thousand years, most of the architectures are made of wood, and many people are still live in the area.</t>
  </si>
  <si>
    <t>With the Szechuan Sauce causing a craze in the US, its raw material, Pixian thick broad-bean sauce, has also become a hot item online.</t>
  </si>
  <si>
    <t>A photo that went viral on social media platforms, captioned as homeless migrant workers sleeping outdoors on a roadside in the freezing cold of Beijing, which coincides with the city's 40-day crackdown on rental homes that are potential fire hazards, has been identified as one from the 2015 earthquake in Nepal.</t>
  </si>
  <si>
    <t>Some international or foreign institutions have released annual research reports in recent years comparing cities in various economies, including Hong Kong. For example, the Heritage Foundation of the United States publishes a free economy chart every year; while the World Economic Forum and International Institute for Management Development (IMD) publish their own competitiveness rankings. A few Chinese mainland research institutions also release similar rankings, such as the annual city competitiveness chart published by the Chinese Academy of Social Sciences (CASS) comparing Hong Kong with cities on the mainland, Taiwan and Macao. Hong Kong society does not reject or oppose being compared with mainland cities by mainland-based research institutions but it does prefer being considered more of a global economic entity than anything else. As a result some people here insist Hong Kong should not be allowed to be like mainland cities.    The Hong Kong Special Administrative Region, while exercising "one country, two systems", should indeed maintain its uniqueness from mainland cities. Its uniqueness should be recognized, along with the fact that it is more comparable to some major cities in Western countries than to big mainland cities. However, none of the research institutes affiliated with universities or non-government think tanks in Hong Kong have done or are doing comparative studies of Hong Kong, mainland and foreign cities. As a result the SAR government and Hong Kong society in general can only rely on comparative studies by international, foreign and mainland research institutions for relevant information. Because different research institutions approach their comparative studies from different angles, the findings are not always solid enough for Hong Kong to determine its position in the world, the Asia-Pacific region or the country. It is time to change this situation for the better. In Hong Kong the fifth-term SAR government has decided to adjust its passive role in economic development to an "appropriately proactive" one. Chief Executive Carrie Lam Cheng Yuet-ngor's first Policy Address includes all areas of economic, political and social development and shows her global vision. To make sense of the Policy Address we need to know exactly where Hong Kong stands in the country and world. Call it the precise coordinates if you will. Firstly these coordinates should not be used to compare the present with Hong Kong's past only. Comparing Hong Kong with its own past can show if it has slowed down or progressed but that kind of progress may not show how well it is doing compared with other cities. For example, Hong Kong has no doubt improved in terms of gross domestic product and per capita GDP in recent years but not as much as Singapore has. Secondly these coordinates should not completely separate the comparison between Hong Kong and foreign big cities from that between Hong Kong and big mainland cities. The country has entered a new era of socialism with Chinese characteristics. As China moves closer to the center of the world stage and encourages other countries to join the pursuit of a shared future for mankind, mainland research institutions will take up comparative studies of big cities in the mainland, Hong Kong, Macao, Taiwan and foreign countries. Currently the Center for City and Competitiveness of the CASS only releases the annual China Urban Competitiveness Report, but it is expected to issue an annual Global Urban Competitiveness Report in the near future. Or another mainland-based research institution will do so. Hong Kong's universities and non-government think tanks, on their part, should undertake systematic comparative studies of Hong Kong with mainland and foreign cities. Of course things unique to Hong Kong should be excluded from comparison but it is agreed the comparability between Hong Kong and mainland big cities will only grow in the future. Determining Hong Kong's coordinates by comparing Hong Kong with mainland and foreign cities will help the SAR government see clearly how Hong Kong's development should proceed. It is a given that Hong Kong should aim for the leading position as one of the most advanced cities in the world. The question is what exactly makes a city more advanced than the rest? How can a city catch up with the best if it doesn't know in what areas it is behind? Only when seeing the standard and knowing how far it is behind will the SAR government know exactly what to do to catch up and Hong Kong society will see which target it is aiming at. In order to decide on sound coordinates Hong Kong society needs to know precisely in what way Hong Kong should not be like the big cities on the mainland. Should Hong Kong maintain its legal system, which is different from the mainland's? The answer is yes but not so absolute as to "have nothing to do with the mainland's legal system". The mainland's real-estate industry reform and property market borrowed a lot from Hong Kong's experience and so did the stock exchanges in Shanghai and Shenzhen, including relevant laws. The common-law and civil-law systems are apparently very different from each other but not completely without similarities or absolutely non-compatible. Hong Kong should be open-minded toward the need for the two legal systems to be mutually tolerant and even accepting. Then there is the question whether Hong Kong should keep its prejudice against the country's political system, to which the answer should be no for sure. The progress and achievements the country has made over the years are recognized around the world. If Hong Kong society believes in true freedom of speech it should tell the real China story instead of bad-mouthing the country. (HK Edition 11/29/2017 page7)</t>
  </si>
  <si>
    <t>3D-printed popsicle molds the shape of iconic Hong Kong structures.</t>
  </si>
  <si>
    <t>Guangzhou, capital of South China's Guangdong province, plans to grow into an international exchange hub in three years, joining hands with overseas friends in communication of resources, assets and talents.</t>
  </si>
  <si>
    <t>Peking Opera, with a history of more than 200 years, is one of China's major traditional art forms. Combining instrumental music, vocal performances, mime, dance and acrobatics, it has been inscribed into the UNESCO Intangible World Heritage list since 2010.</t>
  </si>
  <si>
    <t>On Saturday, thousands of lanterns began to be displayed in a lantern show, an important part of the Changling Lake Winter Ice Fishing Festival in Harbin, the capital city of Heilongjiang province.</t>
  </si>
  <si>
    <t>Sesame seed cakes are baked in an oven at a workshop in Xiting township of Nantong city, East China's Jiangsu province, Sept 18, 2017.</t>
  </si>
  <si>
    <t>PHNOM PENH - Chinese "smart buses" have become a regular sight on the streets of the Cambodian capital and brought a safe and comfortable option for passengers. Donated by the Chinese government in July 2017, 98 vehicles have been used on five out of the eight mainlines in the city, and attract hundreds of thousands of passengers each month. Yutong's sales manager for Asia and Pacific Division Jiang Lin said the buses, designed based on weather conditions of Phnom Penh, had been equipped with an intelligent management system and air-conditioning, and were capable of carrying 80 passengers each. "Phnom Penh experiences both wet and dry seasons with a hot climate, so the buses were manufactured according to these local conditions like wet and high temperature," he said. Through Yutong's tracking system, the Phnom Penh City Bus Authority could monitor the real-time condition of the 98 buses via a computer or a smartphone, he said, adding that the system has more than 20 functions, such as analysis report on energy saving potential and oil monitoring. "This intelligent system will help Phnom Penh to build a modern city bus transport system," he said.   Ean Sokhim, director of the Phnom Penh City Bus Authority, said that since the launch of the new buses, more and more people had switched from using their own vehicles to the city bus service, and even local and foreign tourists also boarded the buses for city tours. Previously, there were only between 6,000 and 6,500 passengers per day, but since the operation of the new buses, the number of passengers has increased to between 16,000 and 17,000 per day, according to Sokhim. Seng Voleak, 23, an employee at the Shinhan Khmer Bank, said the buses had helped reduce her commuting expenses.  Lower fare  "From my house to the taxi station is more than 10 kilometers, and if I ride tuk-tuk (auto rickshaw), the fare is pretty high, between 20,000 riel ($4.9) and 25,000 riel, but riding the bus costs me only 1,500 riel," she said. "Traveling by bus is safer than by motorcycle or tuk-tuk and I save money. More importantly, the bus has air-conditioning." Commuter Sok Rakin, sales manager of Gwang Jin Logistics&amp; Trade, said he also regularly traveled by bus from his home to the office, also a distance of 10 km. "It saves me a lot, and there is no risk, unlike when riding a motorcycle, when I face traffic accidents and exposure to hot sun and dust," he said. "Riding the bus costs little money and it is comfortable and safe." Xinhua A Chinese 'smart bus' drives on a street in Phnom Penh, the Cambodian capital. The bus is equipped with an intelligent management system, air-conditioning and is capable of carrying 80 passengers.Xinhua News Agency (China Daily 01/09/2018 page11)</t>
  </si>
  <si>
    <t>Paris is one of the world's biggest tourist destinations. Millions of people want to follow in the footsteps of writers such as Ernest Hemingway and Jack Kerouac and visit the "City of Light", cafes, romance, the Eiffel Tower and the Champs-Elysees.</t>
  </si>
  <si>
    <t>A record number of seven Chinese models took to the runway during the Victoria's Secret Fashion Show at the Mercedes-Benz Arena in Shanghai on Nov 20.</t>
  </si>
  <si>
    <t>Beijing-headquartered conglomerate China Poly Group Corp said it will continuously promote its business in both developing and developed countries, further expanding its reach abroad.</t>
  </si>
  <si>
    <t>The 2018 China Tour De Ski wrapped up at Vanke Shijinglong Ski Resort in Beijing on Tuesday after providing yet more evidence of the country's burgeoning love affair with winter sports.</t>
  </si>
  <si>
    <t>A key meeting of the country's top discipline watchdog, scheduled to open on Thursday, will further consolidate China's anti-corruption efforts and push forward the reform of the supervisory system, experts said.</t>
  </si>
  <si>
    <t>Competitors attend the player party for 2017 WTA Wuhan Open in Wuhan, capital of Central China's Hubei province, on Sept 23, 2017.</t>
  </si>
  <si>
    <t>Chinese and European observers have voiced high hopes that Beijing and Paris will boost trade and interconnectivity in Eurasia and promote shared growth as French President Emmanuel Macron is set to kick off his state visit to China on Monday.</t>
  </si>
  <si>
    <t>The Chinese securities regulator has approved five IPO applications this week, which will raise up to 2.4 billion yuan (about $362 million) in the A-share market.</t>
  </si>
  <si>
    <t>Despite "America first" policies, President Trump's economic agenda needs expanding trade with China.</t>
  </si>
  <si>
    <t>Like TVs, refrigerators and air conditionersall of which have been modified to be "smarter" and thereby improve peoples' livessmart speakers have also gradually become an indispensable family appliance in many homes.</t>
  </si>
  <si>
    <t>A new agreement with Washington will help pave the way for Chinese-made airplanes like the C919 commercial jet to achieve greater sales worldwide, a senior official from China's civil aviation watchdog said in an exclusive interview.</t>
  </si>
  <si>
    <t>The ARJ21, China's first homemade regional jetliner, has been in commercial use for more than two years now, and has netted 433 orders from 20 customers.</t>
  </si>
  <si>
    <t>China plans to launch the Chang'e-2, the country's second lunar probe, in October this year, an expert said Thursday. The satellite would be launched on a Long March 3-C carrier rocket, said Liang Xiaohong, Party chief of the China Academy of Launch Vehicle Technology, and a member of the National Committee of the Chinese People's Political Consultative Conference (CPPCC).    Liang's remarks came just one day after Qi Faren, former chief designer of China's Shenzhou spaceships, said the count ...</t>
  </si>
  <si>
    <t>CHINA HAS BANNED the imports of 24 kinds of solid waste. Although the Chinese government disclosed the decision about half a year in advance, some garbage collection and recycling enterprises in developed countries have not prepared for the ban. Beijing Youth Daily commented on Sunday:</t>
  </si>
  <si>
    <t>After years of development, China's space technology is close to moon landing capability, said Fu Yiqing, space expert and consultant to the Shanghai Institute of Space Propulsion (SISP). Fu, also a senior member of American Institute of Aeronautics and Astronautics (AIAA), said this during an interview with reporters form China News Service. New generations of Chinese taikonauts are studying moon landing technology. Although there is no big problem in the overall technical aspects of mo ...</t>
  </si>
  <si>
    <t>The EU has enough reason to learn from some of the economic and development policies of China.</t>
  </si>
  <si>
    <t>The iconic Saint Sophia Cathedral in Harbin, Northeast China's Heilongjiang province, is filled with visitors during a heavy snowfall, Nov 28, 2017.</t>
  </si>
  <si>
    <t>Mailman, one of China's leading sports marketing platforms, and Sina Weibo, China's social media giant, on Wednesday announced strategic partnership to deliver the next generation of technology in China's sports digital market.</t>
  </si>
  <si>
    <t>With the sudden drop in temperature in Harbin, the capital of Northeast China's Heilongjiang province, people can appreciate a large ice floe by the riverside of the Songhua River.</t>
  </si>
  <si>
    <t>SHANGHAI/HONG KONG - China's State-backed Beijing Automotive Group (BAIC) will take its electric vehicle unit public by injecting it into another listed subsidiary, boosting its financial muscle as the battle for the country's fiercely contested green energy car market heats up.</t>
  </si>
  <si>
    <t>To conclude a two-part series, China Daily reporters look back at their favorite stories of 2017.</t>
  </si>
  <si>
    <t>The Tiangong-1, the first docking module in China's permanent space station and also an orbiting laboratory, has been fully assembled and will be launched in 2011, according to information published on www.cmse.gov.cn, China's official manned space engineering Web site, on Aug. 17. The module is now undergoing comprehensive electrical performance tests. After passing a series of electrical, mechanical and thermal performance tests, it will be sent into the pre-set orbit in 2011, and afterward ...</t>
  </si>
  <si>
    <t xml:space="preserve">WASHINGTON (Reuters) - The United States announced new sanctions on Wednesday aimed at stopping North Korea's nuclear weapons development and urged China and Russia to expel North Koreans raising funds for the programs.   </t>
  </si>
  <si>
    <t>Editor's Note: A public debate is still raging on whether Tencent and Alibaba, developers of popular mobile apps WeChat and Alipay, respectively, have the right to infringe on users' privacy, even after Tencent denied it stores users' chat records, and Alibaba apologized for deceiving users into authorizing it to store their data. Do we need legislation to prevent illegal access to and misuse of people's private information? Three experts share their views on the issue with China Daily's Zhang Zhouxiang. Excerpts follow:</t>
  </si>
  <si>
    <t>French search engine Qwant said on Tuesday that it will tap into the Chinese market and will set up its official website in China in the coming four or five months, as the two countries further strengthen their cooperation in emerging fields including technology.</t>
  </si>
  <si>
    <t>In the report he delivered at the opening of the 19th National Congress of the Communist Party of China on Oct 18, General Secretary Xi Jinping said that as a result of the transformative changes that have been made during the past five years, the country is better prepared than ever before to take on the challenges in the new era.</t>
  </si>
  <si>
    <t>China and the United Kingdom may soon become the world's biggest producers of graphene, following an agreement to manufacture it in eastern China.</t>
  </si>
  <si>
    <t xml:space="preserve">BEIJING (Reuters) - Alphabet Inc's Google, Tencent Holdings Ltd and Sequoia Capital China have joined a $15 million B series funding round for Boston- and Shenzhen-based artificial intelligence (AI) pharmaceutical firm XtalPi Inc.   </t>
  </si>
  <si>
    <t>Beijing on Wednesday encouraged all parties to take advantage of the situation in the Korean Peninsula showing signs of easing after Pyongyang reopened a line of communication with Seoul.</t>
  </si>
  <si>
    <t>Daniella Helayel made her fashion mark with her brand Issa you may remember Kate Middleton famously wearing the founder and designer's teal-blue silk knit dress to announce her royal engagement before selling her stake.</t>
  </si>
  <si>
    <t>Regulators 'need to prevent financial risks more proactively and effectively'</t>
  </si>
  <si>
    <t>The defence secretary points to "growing threats" from Russia and China.</t>
  </si>
  <si>
    <t>China has put its first level-four biosafety laboratory into operation, capable of conducting experiments with highly pathogenic microorganisms that can cause fatal diseases, according to the national health authority.</t>
  </si>
  <si>
    <t>BEIJING - The turnover of China's futures market dropped slightly in 2017 amid tight financial regulations, industry data showed.</t>
  </si>
  <si>
    <t>We thought our dissidents are the loyal opposition but they aren't. We wish they could be but they will not.</t>
  </si>
  <si>
    <t>Argentina counts on China's commitment to the multilateral system to achieve the objective of reaffirming and improving the WTO.</t>
  </si>
  <si>
    <t>In most suburbs of Beijing, the word "skyrocket" is usually used to describe the soaring price of property that has resulted from China's rapid urbanization and the thriving real estate market.</t>
  </si>
  <si>
    <t>China has firmly established itself as a global leader in consumer-oriented digital technologies. It is the world's largest e-commerce market, accounting for more than 40 percent of global transactions, and ranks among the top three countries for venture capital investment in autonomous vehicles, 3D printing, robotics, drones, and artificial intelligence (AI). One in three of the world's unicorns (startups valued at more than $1 billion) is Chinese, and the country's cloud providers hold the world record for computing efficiency. While China runs a trade deficit in services overall, it has lately been running a trade surplus in digital services of up to $15 billion per year.</t>
  </si>
  <si>
    <t>Global Tourism Economy Forum 2017 successfully held its sixth edition from Oct 16-17 in the Macao Special Administrative Region, marked by a number of milestones. With the forward-thinking tourism theme "Regional Collaboration Towards a Better Future", the sixth edition of GTEF gathered around 1,500 ministerial-level officials in tourism and related sectors, industry leaders, experts, scholars and participants from across the globe for a series of profound discussions on how regional tourism collaboration can be an integral part of the Belt and Road Initiative and sustainable global tourism development. With the 16 Central and Eastern European Countries (CEECs) as the partner region and Guizhou province as the partner province, the two-day event was covered by 150 international and domestic media representatives. In driving global private sector cooperation that is key to China's "going out and bringing in" strategy, GTEF also rolled out an array of business matching and presentation sessions to foster exchanges between Chinese and international tourism players.</t>
  </si>
  <si>
    <t>After criticism from an Australian federal official, Pacific Island countries said they welcome China's assistance, rebutting the official's comments.</t>
  </si>
  <si>
    <t>Carmakers in China recalled more than 20 million defective cars in 2017, a record high since the country introduced legislation on car recalls in 2004, according to an official with China's top quality watchdog.</t>
  </si>
  <si>
    <t>Unsurprisingly for a visit described as "state-level plus", Hong Kong did not figure directly when United States President Donald Trump visited China for the first time early this month. There were other matters on the minds of Trump and his chief interlocutor, President Xi Jinping. But many of these other issues do have either a direct or indirect impact on Hong Kong's economic and physical security.</t>
  </si>
  <si>
    <t>People living in central and eastern parts of China have been warned to expect more freezing wet weather in the coming days, with temperatures in some areas set to plummet by up to 10 degrees.</t>
  </si>
  <si>
    <t>Stephen Shafer leads 3M's efforts to adapt industrial tech to serve consumer needs On smoggy days, parents in China are most concerned about protecting their children from breathing in the bad air. But a safe, effective and child-friendly respirator takes years to develop, according to industry experts. "Children's facial structures can be unique," said Stephen Shafer, president of 3M Greater China Area. "So our job is to make respirators to fit their faces that come in different sizes, otherwise the respirators won't work." The new 3M children's respirator, designed for children aged 7-14, was launched this winter. The product is said to have undergone comprehensive leakage tests to ensure it protects users from dangerous particles in air. 3M technical experts demonstrate how to use the company's new respirator models in Beijing. Provided to China Daily To make a product that can be used by 7-year-olds, as against 12-year-olds previously, was no mean feat, because of the strict requirement of fit and comfort. But the Shafer-led 3M has been pressing ahead with its efforts to get close to Chinese consumers. Its focus is shifting from industrial use to consumer-centric products for safety and healthcare. "Historically, 3M has had a lot of industrial businesses in China and has been a leader in industrial products," said Shafer, an MBA from Harvard University. "With air quality becoming a major concern in China in recent years, we have realized that the technology we use to become a leader in industrial safety is a perfect technology for helping mitigate the impact of air quality in China as well," he said. "It is natural for us to bring the core filter media technology to consumer applications." Shafer joined 3M in 2010 and worked as vice-president of 3M business transformation prior to his current position. He is upbeat about 3M's performance in China. "3M has grown in sync with China's economic development," he said. "Our business is evolving from serving industrial manufacturing, infrastructure and the safety market to making more consumer and healthcare products." In the third quarter of last year, 3M sales generated $8.2 billion globally, which was a 6 percent growth over same period last year. As a result of strong performance through the first nine months, 3M forecasts organic sales growth of 4 to 5 percent for full year 2017, up from previous guidance of 3 to 5 percent.   And part of the growth is expected to come from the Chinese market, its largest overseas market, as affluent Chinese consumers have increasingly strong demand for healthier lives and a better environment. "In the short run, products that can improve air quality and people' lives will become a good market in China and it is important for us to serve that market," said Shafer. 3M has launched various types of respiratory protection products, from respirators that fit Chinese consumers' faces and effectively prevent PM2.5 pollutants, to home and vehicle air purifiers for families in China. The flat fold respirator has been especially designed for Chinese consumers, making it more comfortable and smarter to wear. In addition to offline channels, 3M has set up stores on JD and Tmall to meet the demands of digital-savvy consumers in China. On Nov 11, during the double-11 online shopping carnival, 3M posted strong sales growth in respiratory protection products, thanks to increased public awareness of the need for respiratory protection. Behind the growing sales of 3M's respiratory protection products is its research and development team. A group of leading researchers from the 600-member 3M innovation lab in China has focused on developing top air quality technology or applications for the Chinese market, according to Shafer. In addition, 3M has empowered scientists to work on the root source of air pollution in China, such as applying 3M's core filtration technology to where major pollutants occur so as to improve air quality at the source. "We are members of this community. We realize that at the end of the day, we want to see more blue sky. Our science can help with those solutions," said Shafer. "We also need to protect ourselves until that day comes - and it will come. We know how serious the Chinese government is about making progress in improving air quality. We want to be part of the solution and part of the protection." wangzhuoqiong@chinadaily.com.cn (China Daily 01/22/2018 page15)</t>
  </si>
  <si>
    <t>Migu Co Ltd, a subsidiary of China Mobile Communications Corp, is targeting Chinese teenagers with digital content in the form of products covering various fields like anime, comics and (video) games, or the ACG genre. In addition, it has novel and music products in digital format, too. As the largest licensed digital content aggregator in China, Migu boasts a portfolio comprising more than 17 million songs, 4.3 million videos, 1,200-plus live-streaming events, over 30,000 games and 470,000 anime works. Migu believes the number of teenaged ACG fans in China is rising rapidly, presenting new business opportunities. Performers dress up in costumes during the 9th Xiamen International Animation Festival hosted by Migu Co Ltd in Xiamen, Fujian province, in August 2016. China News Service One of its popular products is a virtual girls' group called Lin &amp; Xi. In November 2017, Lin and Xi performed with several well-known Chinese singers and actors on stage, at the Xiamen Jiageng Theater in Xiamen, East China's Fujian province. Off stage, thousands of fans waved glow sticks and lightsabers, and screamed and cheered for their idols, both real and virtual.   At the concert, holographic technology enabled the pop music e-duo of Lin and Xi to interact with real-life idols and audiences, transcending the line that separates the 2-D world and the 3-D world. Migu said the immersive experience of a holographic concert would help ACG fans to completely escape reality. Liu Xin, chairman of Migu, said the company is dedicated to producing more high-quality digital content and services to boost the integration of culture and technology and to better serve consumers. "Up till now, Migu has around 7,000 business partners. Our products include films, games, books and pictures and we have more than 500 million users," Liu said. As youngsters born in 1995 and later constitute a key consumer group, their fervent love for ACG culture brings new opportunities for the entertainment market, he said. Migu has achieved 23 billion yuan ($3.54 billion) added value in related ACG industries over the past years, according to company data. Dai Hezhong, executive president of Chinese All Digital Publishing Group Co Ltd, said as public consumption upgrades, the Chinese entertainment industry is experiencing explosive growth. "In fact, as the younger generation grows up and becomes the main force of consumption, ACG is likely to become a key part of the popular culture with great market potential in the future," he said. Migu plans to invest 10 billion yuan and employ resources valued at 20 billion yuan this year to support more than 10,000 studios and cover more fields beyond ACG, like novels and music. In November 2017, the company set up its ACG headquarters in Xiamen to better promote intellectual property development as well as advance China's Internet Plus strategy. The company said ACG headquarters would help fully integrate China Mobile and Migu's resources in areas such as movies, animation, games, music and literature, besides facilitating collaborations with potential partners in the industry. Fan Chenwei contributed to this story. (China Daily 01/09/2018 page15)</t>
  </si>
  <si>
    <t>At a recent China town hall held by the New York-based National Committee on US-China Relations, Susan Rice, the former US national security advisor, said China remains the most reliable whipping boy after probably Hillary Clinton and Susan Rice herself.</t>
  </si>
  <si>
    <t>Photo taken on Nov 17, 2017 shows terraced fields in Longji township of Longsheng county, South China's Guangxi Zhuang autonomous region.</t>
  </si>
  <si>
    <t>It was near midnight. I was walking back home after my seasonal fill of Sichuan hotpot at a neighboring restaurant when I heard a clanging sound in the air.</t>
  </si>
  <si>
    <t>China is satisfied with preparatory work completed thus far for the launching of two unmanned space modules, the Tiangong-1 and Shenzhou-8, in the second half of this year, said deputy head of China's Manned Space Engineering Office Yang Liwei on Friday.    The two space modules will participate in the first space docking maneuver ever conducted by Chinese astronauts, said Yang.    More than 50 reporters from 33 foreign media organs visited the center on Friday to hear his remarks.    The 8.5-to ...</t>
  </si>
  <si>
    <t>Fives Group, a French company specializing in industrial engineering, will supply equipment worth over 100 million euros ($119.28 million) to smarten the logistics of JD, a Chinese online marketplace, in coming years.</t>
  </si>
  <si>
    <t>These anniversaries serve as milestones to look back on what has been achieved over the past decades and highlight that the bright prospects for the Party and the country in the new era cannot be attained without reform, innovation and determination.</t>
  </si>
  <si>
    <t>China plans to launch two manned spacecraft next year to dock with its space module, Tiangong-1, which will itself lift off later in 2011, according to a spokesman for the China Manned Space Engineering Office. The 8.5-ton Tiangong-1, or Heavenly Palace-1, is slated to blast off on top of a Long March 2F carrier rocket in the second half of this year, the spokesman said via a press release posted on the office's website late Wednesday. The space module, which is now undergoing tests, wil ...</t>
  </si>
  <si>
    <t>With the beginning of a new year, the world is looking for new solutions. The global South has had enough cookie-cutter models applied by certain Western institutions and as espoused by their governments. Western models that talk democracy, transparency and governance (while failing to practice these ideals themselves) often ignore core issues that developing and less-developed nations need to address in order to pull out from poverty into a trajectory of sustainable development. Without infrastructure, transport, communications, electricity, water and healthcare, people's lives will not improve. External solutions that may have worked in Europe or the Americas may not work in China or other developing countries. The 19th National Congress of the Communist Party of China marked the beginning of a "New Era" for China, and for the developing South as well. In crystallizing "socialism with Chinese characteristics for a new era," President Xi Jinping focused on eliminating poverty, closing income gaps, promoting ecology and green energy, resuscitating Chinese culture and heritage, and sharing its development experiences with other nations. The 19th Party Congress for the first time emphasized China's role in an integrated global context, putting forth the concept of a "China solution" to global challenges. But the "China solution" by no means promotes China as a single model. It emphasizes the need for local solutions by people themselves who understand their own circumstances, rather than external theories imported from outside think tanks or multi-lateral institutions that may be insensitive or even unaware of local conditions and contexts.    Many countries of the global South have been frustrated by traditional "shock therapy" approaches forced on them cookie-cutter-style by certain Western agencies. Often these approaches are tied to political conditions or theoretical ideological frameworks and not effective. According to China's latest white paper on foreign aid (published in 2014), its foreign aid reached 89.3 billion yuan ($13.89 billion) between 2010 and 2012. At the 19th Party Congress, Xi, who is also the CPC Central Committee general secretary, talked pragmatism. He suggested how the "China solution" could offer a pathway, or at least an example, for other nations seeking their own pathways toward development. He also emphasized the "China solution" is by no means a singular model other nations should necessarily follow just like the models previously pushed by certain institutions in the West. But the "China solution" does suggest how infrastructure can offer a bandwidth for development. Moreover, his emphasis was on "ecological civilization", meaning such infrastructure development should avoid the stage of polluting industry that China experienced in the past and is now rectifying, as it looks for solutions such as ecological cities that are smart and green. The "China solution" is about sharing China's own experiences in overcoming development problems, closing gaps between rural and urban sectors, correcting social imbalances and environmental damage by combining planning with market. It is not about political ideology but pragmatism, about eliminating poverty, fostering development and the security that comes with prosperity. The "China solution" is not a model in itself, but rather about applying experiences. Solutions are based on local culture and local conditions. However, China can share some of its experiences. The transformation of China from the 1980s to present has involved massive fixed asset investment in infrastructure. Many of China's provinces are land-locked. Without roads, railways, and communication networks, and ports in the coastal regions, there would not have been decades of surge in foreign investment and exports. Since much of the developing world faces similar challenges - land-locked states across Africa, Central Asia and South Asia - the experience of China could be relevant. In many respects by coining the term "China solution", Xi has set a tone for diversified localization rather than monolithic globalization. He has emphasized the need for respect of diverse systems based on different people's heritage, rather than the cookie one-model-fits-all approach that was forced upon developing countries by certain Western institutions. It is responsive to change, rather than reacting to crisis. The whole point is that the "China solution" does not mean the solution came from China. Rather, it means the solution is with the culture, economy and psychology of each nation and its people. That is the "China solution". The author is founding director of Himalayan Consensus Institute and a senior fellow at the Center for China and Globalization. (China Daily 01/19/2018 page9)</t>
  </si>
  <si>
    <t>CHINA RAILWAY CORP has found that some of the tunnels along the Shanghai-Kunming high-speed railway have some serious quality problems, which may pose safety risks.</t>
  </si>
  <si>
    <t>The first day of the year marked further progress in China's efforts to improve its business environment, with a new Anti-Unfair Competition Law taking effect on Monday.</t>
  </si>
  <si>
    <t>A fashion show featuring Rongchang ceramics and ramie hit the stage of the Beijing Fashion Week last Friday to showcase the city's long and brilliant history.</t>
  </si>
  <si>
    <t>Mabang, a world music band from Southwest China's Guangxi Zhuang autonomous region, will perform at Beijing's popular indie live music venue Yugong Yishan on Nov 7.</t>
  </si>
  <si>
    <t>The CEO of Save the Children International has called for active policies and systems to deal with the challenges faced by children in China and across the world.</t>
  </si>
  <si>
    <t>Videos, texts and posts from the China Daily Hong Kong titles we think you shouldn't miss</t>
  </si>
  <si>
    <t>The 41-episode Lishi de Shiming (Mission of History) will air on Beijing Satellite TV from Oct 28.</t>
  </si>
  <si>
    <t>The many "firsts" of French President Emmanuel Macron's three-day state visit to China, which began on Monday, already speak of the importance that both countries attach to bilateral relations.</t>
  </si>
  <si>
    <t>The latest China Daily Asia Leadership Roundtable event - the Belt and Road Networking Reception - united a diverse group of attendees, perhaps reflective of the namesake initiative's broad ripple effect.</t>
  </si>
  <si>
    <t>The recent Communist Party of China in Dialogue with World Political Parties High-Level Meeting in Beijing, the first such dialogue between the CPC and political parties from across the world, was organized with some specific goals in mind.</t>
  </si>
  <si>
    <t xml:space="preserve">Do you think the general level of English proficiency has been on the rise in China?    Yes. No. Unsure.    </t>
  </si>
  <si>
    <t>Riding the wave leading to the 2022 Winter Olympics, China's booming winter sports industry is expected to transform ice and snow into white treasure for sound growth in the leisure and tourism sectors.</t>
  </si>
  <si>
    <t>China expects smart cars with partial or fully autonomous functions to account for 50 percent of new vehicles sold in the country by 2020 - one of the most ambitious plans worldwide to push forward self-driving technologies.</t>
  </si>
  <si>
    <t>China has two winners of the annual First Prize of the State Natural Science Award for 2017, a testimony to the nation's growing research capabilities in fundamental science, experts said on Monday.</t>
  </si>
  <si>
    <t>Northern China has long been plagued by smoggy weather, especially in winter when heating is supplied, and they have a deep longing for cleaner air. That explains why residents in the region have warmly welcomed the top authorities' promotion of natural gas as a substitute for coal.</t>
  </si>
  <si>
    <t>TOKYO - Japanese Prime Minister Shinzo Abe urged political parties to advance debate on amending Japan's Constitution while calling for friendly ties with China, on the first day of a 150-day regular session convened on Monday.</t>
  </si>
  <si>
    <t>Respecting China's core interests is the bottom line for companies operating in the country. That is why it is hard to understand why a global hotel chain such as Marriott listed Hong Kong and Macao special administrative regions, and Taiwan and Tibet as "separate countries" in a recent questionnaire emailed to its customers.</t>
  </si>
  <si>
    <t>China will not set a binding growth target in the development plan of the Guangdong-Hong Kong-Macao Greater Bay Area, which will be released early this year, but will use a number of indexes to measure key fields such as innovation and trade, according to a former vice-minister of the nation's top economic regulator.</t>
  </si>
  <si>
    <t>China has formally begun its manned space station program, aiming to complete construction of a "relatively large" manned space laboratory around 2020, said a spokesman for the national manned space program. China was aiming to develop and launch the first part of a space laboratory before 2016, focusing on breakthroughs in living conditions for astronauts and research applications, the spokesman said. The country would develop and launch a core cabin and a second laboratory module around  ...</t>
  </si>
  <si>
    <t>An actress of traditional Chinese Qinqiang Opera prepares for performance at the Yisu Theater, a century-old theater in Xi'an, Northwest China's Shaanxi province, on Nov 15, 2017. About 100 international students from Peking University's Yenching Academy are touring the city as part of their Chinese history and culture studies.</t>
  </si>
  <si>
    <t>SEOUL - The Republic of Korea's trade deficit in kimchi, its proud traditional side dish of fermented cabbage, reached an all-time high last year as low-priced Chinese imports flooded the market, statistics showed on Wednesday.</t>
  </si>
  <si>
    <t>One of the most popular Japanese writers in China, Higashino Keigo will see his 2012 novel Miracles of the Namiya General Store adapted into a Chinese movie.</t>
  </si>
  <si>
    <t>Danish toymaker Lego Group has formed a partnership with Chinese internet giant Tencent to develop games, online videos and a social media network for children in China.</t>
  </si>
  <si>
    <t>A wild Asian elephant turned a highway in southwest China's Yunnan province into its playground, damaging a minibus and a sedan Saturday afternoon.</t>
  </si>
  <si>
    <t>China will form a number of ultra-large coal mining companies by the end of 2020 as part of its efforts to streamline the bloated sector and cut outdated capacity, according to the country's top economic regulator.</t>
  </si>
  <si>
    <t>China will "keep in mind both our internal and international imperatives" and pursue common prosperity at home and sustainable development globally.</t>
  </si>
  <si>
    <t>China will carry out at least 40 space missions this year, doubling the number in 2017 and setting a record for the nation, China Daily has learned.</t>
  </si>
  <si>
    <t>YINCHUAN - The Ministry of Education recently approved a China-Morocco joint institute to be built by Northwest China's Ningxia University and Morocco's University of Hassan I.</t>
  </si>
  <si>
    <t>Marcello Lippi, head coach of China, reacts during the men's football match between South Korea and China at the EAFF E-1 football championship in Tokyo, Japan, Dec 9, 2017.</t>
  </si>
  <si>
    <t>Autumn is a season full of colors.Nature's palette has performed its miracles and sprinkled a wide array of shades across the varied terrains of China.</t>
  </si>
  <si>
    <t>It is an open secret that some works are the result of the collective patchwork of a group of ghostwriters in a short time, especially for TV serials.</t>
  </si>
  <si>
    <t>China's national football team may be absent from this summer's World Cup, but Chinese fans may still have the chance to cheer on a few of their favorite soccer stars - so long as they hail from Spain, that is.</t>
  </si>
  <si>
    <t>Tibetans from Qinghai and Gansu provinces took train home after their journey of pilgrimage or travelling.</t>
  </si>
  <si>
    <t>As China rings in the New Year, it is racing against the clock to fulfill a promise its leadership has made: lifting 10 million rural residents out of poverty, which translates into more than 800,000 people a month, or about 20 every minute.</t>
  </si>
  <si>
    <t>It is now easier for top overseas talent to spend time in China getting to know the country before having to apply for a work permit, government officials said.</t>
  </si>
  <si>
    <t>Dedicated devotees of grassroots game confident their hard work will reap rewards</t>
  </si>
  <si>
    <t>A senior official of the Communist Party of China called on Wednesday for better dissemination of Xi Jinping Thought on Socialism with Chinese Characteristics for a New Era.</t>
  </si>
  <si>
    <t>Hong Kong's trade and economic cooperation with the Association of Southeast Asian Nations are poised to flourish even more after the special administrative region government signed free trade and investment agreements with the 10-member regional group on Sunday, on the sidelines of the 31st ASEAN Summit in Manila, capital of the Philippines. The ASEAN-Hong Kong, China Free Trade Agreement and ASEAN-Hong Kong, China Investment Agreement will boost regional free trade and economic cooperation between Hong Kong and ASEAN member states, which have already signed similar pacts with major partners in the Asia-Pacific region, especially their close neighbor the Chinese mainland. As a part of China, the Hong Kong SAR plays a very important role in improving regional stability and development as well as complementing the country's relations with the ASEAN. All these ties, of course, will benefit Hong Kong at the same time.</t>
  </si>
  <si>
    <t>Libor Secka, the former ambassador of the Czech Republic to China, talked to a China Daily reporter before his term came to an end in early December.</t>
  </si>
  <si>
    <t>Award-winning actor Duan Yihong has recently become a familiar face in crime thrillers.</t>
  </si>
  <si>
    <t>Developments over the past few days reveal the broadening consensus among the members of the Association of Southeast Asian Nations and China that they, and they alone, are ones who should get their maritime house in order, and they are fully capable of doing so.</t>
  </si>
  <si>
    <t>China will launch the "Tiangong I" space station and the "Shenzhou VIII" spaceship in the first and second half of 2011 respectively, conducting China's first rendezvous and docking test, said Niu Hongguang Wednesday, deputy commander-in-chief of the China Manned Space Program. China will also launch the "Shenzhou IX" spaceship and the "Shenzhou X" spaceship in the first and second half of 2012 respectively, realizing rendezvous and docking between the spaceships and the space station and mak ...</t>
  </si>
  <si>
    <t>The boardwalk, which consists of 222,500 floating units, has five floating swimming pools and some 200 inflatable amusement equipments. It is scheduled to be opened to the public during the upcoming National Day holidays.</t>
  </si>
  <si>
    <t>There were a lot of uncertainties a year ago over China-US trade and investment ties given what Donald Trump had said during his presidential campaign, in particular his claim that he would impose 45 percent punitive tariffs on imports from China and name China a currency manipulator.</t>
  </si>
  <si>
    <t>Stories from aspiring authors are now read by millions of users on the internet before being turned into movies, TV series and games.</t>
  </si>
  <si>
    <t>Last year, China made great strides in combating corruption and building a supervisory system, as the government's determination to prevent graft was strengthened and the Communist Party of China stepped up efforts to guarantee the rule of law.</t>
  </si>
  <si>
    <t>China's e-commerce giant Alibaba Group Holding Ltd on Thursday announced a plan to help rural people in southwest China's Chongqing escape poverty - part of the country's overall effort to eradicate poverty by 2020.</t>
  </si>
  <si>
    <t>Models present a fashion creation during Asahi Kasei Future Star Innovation Award - Ji Feiyue/ Liu Feng/ Wan Ning Joint Collection at China Fashion Week S/S 2018 in Beijing, capital of China, Nov 3, 2017.</t>
  </si>
  <si>
    <t>What impact, if any, will the Republican tax reform signed into law just before Christmas have on United States companies doing business in Hong Kong, and the city's coffers? Hong Kong with its low tax rate of 15 percent has attracted a significant number of US companies to locate their overseas or regional headquarters in the special administrative region. This has let the firms subject their foreign earnings to Hong Kong's low tax rates and keep such foreign earnings in Hong Kong-based banks.</t>
  </si>
  <si>
    <t>When people desperately need pharmaceutical drugs, the government should have some rewards to guarantee the supply of the medicines.</t>
  </si>
  <si>
    <t>The recent revelation that one in five Hong Kong residents lives below the poverty line certainly does not befit the image of one of the most prosperous cosmopolitan cities in the world with one of the largest financial reserves in proportion to our population. But it is wrong to conclude that the special administrative region government hasn't done its duty to alleviate poverty - the previous administration increased social-welfare spending 71 percent. Only that there are other factors in play.</t>
  </si>
  <si>
    <t>Saudi authorities have arrested 11 princes who protested against the kingdom's austerity measures and who could face trial, a news website close to the government reported on Saturday.  Sabq said the princes, who were not named, were protesting at a historical Riyadh royal palace, Qasr al-Hokm, against a government's decision to stop paying the water and electricity bills of royals.  The princes were transferred to the high-security Ha'ir prison in the capital "ahead of their trial", Sabq said, citing unnamed sources.</t>
  </si>
  <si>
    <t>Chief Executive Carrie Lam Cheng Yuet-ngor, who was in Beijing last week for her annual duty visit, met with President Xi Jinping on Friday afternoon after meeting with Premier Li Keqiang in the morning.</t>
  </si>
  <si>
    <t>I was a part-time village worker for the program for about two years. I served 26 children in Dade, a poor village where members of the Yi ethnic group account for nearly 80 percent of the population.</t>
  </si>
  <si>
    <t>Hainan Airlines, China's largest private airline, said it plans to launch more direct flights to the countries and regions involved in the Belt and Road Initiative.</t>
  </si>
  <si>
    <t>It is estimated that by 2047 our senior citizens headcount will reach 2.6 million - one-third of our population. The press conference held recently by the Hong Kong Institute of Surveyors on elderly housing policy was a timely reminder for us to focus on the special needs of our senior citizens - covering housing, social provisions and medical and rehabilitation services. The recommendations made by HKIS understandably focused on increasing housing provisions in neighborhoods familiar to the elderly and building designs that meet their needs.</t>
  </si>
  <si>
    <t>Britain's wartime prime minister Sir Winston Churchill championed the ideals of democracy as "democracy is the worst form of government, except for all the others"; equating democracy with effective governance, but little is known of how such "causation" is translated, bringing questions on the role and relevance of democracy in Hong Kong. One common, yet misconceived, perception propounded by the "pan-democratic" opposition is conflating democracy with "equality" as exemplified by their demand for a model of "universal suffrage", totally disregarding our political reality.</t>
  </si>
  <si>
    <t>The water diversion to the lower reaches of Tarim River has reached one billion cubic meters since April 27 this year, which is part of the sustained efforts of the local government to maintain the eco-environment of the Tarim valley.</t>
  </si>
  <si>
    <t>Insufficient environmental protection enforcement no doubt emboldened illegal exploitation activities in the reserve.</t>
  </si>
  <si>
    <t>Life used to be tough for my family and me. I spent years working as a driver, but only earned 1,000 yuan ($154) a year, which was not enough to feed my family.</t>
  </si>
  <si>
    <t>Edited and Translated by People's Daily Online    The Libya war situation recently underwent dramatic changes. French and British defense ministers stressed at the end of July that the Libyan opposition could not defeat the government forces or capture Tripoli, the capital of Libya, on its own. However, certain media outlets revealed in mid-August that the Libyan opposition was expected to capture the capital before the end of August, according to a NATO schedule.     As it turned ...</t>
  </si>
  <si>
    <t xml:space="preserve">The Legislative Council on Wednesday started debating over the motion of thanks before deciding its fate with a vote. To be perfectly honest, this colonial-era tradition of thanking the head of government for delivering the Policy Address each year is just a formality at best. Or, according to some political pundits, it can be a tell-tale sign of the relationship between the legislature and chief executive. A symbolic gesture it may be but the motion does offer the opposition camp an opportunity to make the CE "look bad" by blocking the expression of appreciation for the annual presentation of major policies regardless of what the public has to say. That is probably why the motion was struck down the past ten times but hardly anyone raised an eyebrow about it. It is no secret that the opposition camp in Hong Kong never misses a chance to undermine the lawful administration of the special administrative region government with or without excuse and blocking the motion of thanks is never about the address as much as the CE. In other words, everything is personal when it comes to the opposition versus the CE. This time, however, many people believed the motion stood a good chance of being passed by LegCo because the opposition camp is six votes down from last year. They blame current CE Carrie Lam Cheng Yuet-ngor for not being able to mend the divided society, even though it was those rogue politicians' own fault to begin with.  It is not clear how important the opposition think the motion of thanks vote truly is to her public image but the fact is Lam enjoys higher approval ratings in popularity polls despite efforts by her detractors to turn the public against her. And she apparently owes much of this public support to her very first Policy Address since taking office. The opposition camp can ignore public opinion poll results selectively, which they do all the time, but cannot erase the fact that Lam presented a solid address most Hong Kong residents like more than otherwise. How well the policies will work notwithstanding, the opposition already lost another round with or without the motion of thanks vote. Some people have in recent years often questioned the need to follow this colonial tradition of thanking the head of government for delivering the Policy Address or some other significant decision. And many members of the public agree with their view, particularly that it is a waste of precious time and taxpayers' money for next to no real benefit as far as Hong Kong society as a whole is concerned. That said, many people are also convinced the opposition camp will stick to its own tradition of opposing just for the sake of it if nothing else makes sense even to its own members. After all, one opportunity less to show their prejudice won't make much of a difference one way or another, because they can afford to ignore public will.     (HK Edition 11/09/2017 page7) </t>
  </si>
  <si>
    <t>SpaceX successfully completed its first launch of 2018 Sunday night, sending a highly secretive U.S. government spacecraft into orbit before carrying out an upright landing of the rocket's first stage.</t>
  </si>
  <si>
    <t>LOS ANGELES - California made history by becoming the first "sanctuary state" in the United States as a new law showing a will to resist the White House's immigration policy went into effect Monday.</t>
  </si>
  <si>
    <t>THE MINISTRY of Land and Resources said it is looking into the feasibility of new sources of residential land supply so the government is not the only provider. Beijing News commented on Thursday:</t>
  </si>
  <si>
    <t>If it can make good use of its potential and advantages, while making breakthroughs in its internal institutional reforms, CRC has enough reasons to guarantee its employees bright prospects.</t>
  </si>
  <si>
    <t>US House and Senate met on Saturday, the first day of the federal government shutdown, in a move aimed at ending the impasse but ended up continuing a blame game between Republicans and Democrats.</t>
  </si>
  <si>
    <t xml:space="preserve"> Chinese authorities have given quicker responses and solved emergencies in more transparent ways over the past year, thanks to stronger microblogging services.  A report, released by People's Daily and Sina Weibo on Tuesday, shows that 173,569 micro blogs have been verified posting government information and providing public services by the end of 2017, an increase of 9,047 over 2016.  The micro blogs covered all kinds of government sectors such as justice, medical care, transportation and city management, it added.  "The increased number and sectors covered are our steps to implement the central leadership's requirement last year, which urges government departments to use new or social media platforms to post information, serve residents, respond to hot issues and improve the ability of governance," said Fang Nan, director of the mobile and internet bureau with China's Cyberspace Administration.  He said the micro blogs are playing a greater role in solving social problems and allow measures to be implemented faster after netizens' reports are received.  On March 30, the environmental protection department in Shenyang, Liaoning province, informed a district-level department to take action within 10 minutes after a micro-blogger reported boilers in the downtown area were emitting pollution into the air.  Within five minutes, the district authority had responded to the micro-blogger, and within two hours, it posted its law enforcement process outlining how it had dealt with the problem.  "It's not only an effective measure against air pollution, but also shows that authorities solved emergencies with more open minds and in more transparent ways," said Zhu Huaxin, an author of the People's Daily report.  As government departments at central and provincial levels interact with residents via their microblogging accounts, China's Twitterlike platform is also being used by grassroots-level authorities, according to Zhu.  In 2017, several community committees, including Longtan in Beijing's Dongcheng district and Leliu in Shunde, Guangdong province, opened micro blogs on Sina Weibo, sharing regional information and providing services to households, the report said.  "In addition, more government authorities are using the latest social media developments such as videos and livestreaming to introduce policies, which makes the government work clearer and easier for netizens to read and understand," Zhu said.  The report said more than 1 million videos had been uploaded on government micro blogs.  While Zhu supported the use of micro blogs, he said government accounts should still focus on how to help residents solve problems and how to better supply services for them.  "Replies that are too emotional or entertaining must be banned on such public accounts," he added.  caoyin@chinadaily.com.cn       (China Daily 01/24/2018 page4)</t>
  </si>
  <si>
    <t>Zhou Bajun points out mainland's economic performance may well outdo that of Hong Kong - the government must ensure the SAR retains its edge as the country advances</t>
  </si>
  <si>
    <t>Carrie Lam Cheng Yuet-ngor outlines the role of the new Policy Innovation and Coordination Office which replaces the Central Policy Unit and the crucial role played by young people</t>
  </si>
  <si>
    <t>China will properly manage the timing, pace and intensity of macroeconomic controls to achieve higher quality growth, Premier Li Keqiang said.</t>
  </si>
  <si>
    <t>The implementation of "one country, two systems" has entered a new phase.</t>
  </si>
  <si>
    <t>Liu Guozhong was appointed acting governor of Shaanxi province on Thursday.</t>
  </si>
  <si>
    <t xml:space="preserve">BEIRUT (Reuters) - Rescue workers in a Syrian rebel-held enclave east of Damascus accused government forces of using chlorine gas during bombardment of the area on Monday, and the Syrian Observatory for Human Rights said at least 13 people had suffered suffocation.   </t>
  </si>
  <si>
    <t>The mixed signals from Trump and his chief of staff come as Congress is attempting to pass a short-term spending bill that would avert a government shutdown.</t>
  </si>
  <si>
    <t>Leng Rong, director of the Party Literature Research Office of the Central Committee of the Communist Party of China, gave a lecture on General Secretary Xi Jinping's report at the 19th National Congress of the CPC to policy secretaries and senior civil servants of the special administrative region government here on Thursday morning. His lecture was followed by an open seminar in the afternoon where Yi Gang, deputy head of the General Office of the Central Leading Group for Financial and Economic Affairs, explained Xi's report and answered questions from members of the audience. Both Leng and Yi emphasized the importance of integrating Hong Kong's own development plans into the national development strategies in the years to come. The Chinese mainland's reform and opening-up drive has been going on for nearly 40 years and Hong Kong has been involved in it since the very beginning. It is fair to say the reform and opening-up drive have benefitted and changed Hong Kong a great deal in the past four decades, especially in the past five years or so, as it has the mainland and, to a lesser degree, the rest of Asia and the world. In fact, Hong Kong's socio-economic development is now so widely and profoundly linked to the nation's that it is simply impossible for the SAR to maintain growth on its own. That is why many academics and SAR government officials as well as central government officials, including top State leaders such as President Xi, have concluded that Hong Kong's development plans must take national development strategies into full consideration. Wang Zhimin, director of the Central People's Government's Liaison Office in the HKSAR, also attended and spoke at the morning session. He called on all civil servants and principal officials in particular to support Chief Executive Carrie Lam Cheng Yuet-ngor in governing the SAR. The reason Wang made the demand is simple: The SAR government led by Lam is responsible for maintaining Hong Kong's socio-economic development in the next five years. It is ultimately a matter of public interest that has nothing to do with politics. That means civil servants have every reason to counteract attempts by opposition parties to politicize everything. For the same reason it is the SAR government's responsibility to inform and educate members of the public about the need for Hong Kong society to proactively participate in national development. It is the only way for the city to maintain long-term prosperity and stability despite any adversity the turbulent international situation might throw at it. Hong Kong depends on the mainland more than ever to remain a regional center of international finance, trade, professional services and logistics. Yi's speech at the open seminar in the afternoon focused on explaining Xi's report from a human-development perspective. By recalling the great achievements the nation has made in the past five years, Xi's report prepares us for what's ahead in the years to come, according to the Two Centenary development goals. Hong Kong residents have all seen the phenomenal changes on the mainland and how much they have affected Hong Kong over the years. There is no doubt the country's peaceful rise will be even more awe-inspiring in the near future and Hong Kong society needs to step up its own development accordingly.     (HK Edition 11/24/2017 page12) xc2xa0</t>
  </si>
  <si>
    <t>Financial Secretary Paul Chan Mo-po is inviting Hong Kong people to tell him what they expect from the 2018 Budget. The invitation came at a time when the public coffers are flooded with cash. Income from last year's sales of government land alone is estimated to have amounted to HK$120 billion.</t>
  </si>
  <si>
    <t xml:space="preserve">ISLAMABAD (Reuters) - Pakistani Prime Minister Shahid Khaqan Abbasi on Monday said his government will push ahead with plans to seize control of charities run by an Islamist designated a terrorist by Washington, and warned the United States not to weaken Pakistan.   </t>
  </si>
  <si>
    <t>Rachel Maddow notes that while Senate Republicans struggle to avoid a government shutdown without guidance from the White House, Donald Trump plans to leave Friday afternoon for his Florida resort.</t>
  </si>
  <si>
    <t>A Republican senator accidentally broke a glass elephant with a toss of a \u201ctalking stick\u201d during government shutdown negotiations, and people on Twitter can\u2019t get enough of the symbolism.</t>
  </si>
  <si>
    <t>Few cities look as beautiful as Hong Kong viewed from Victoria Harbour - with brightly lit skyscrapers silhouetted against the waterfront. But few of our residents, reduced to scurrying in underground tunnels like rats in the packed MTR trains or stuck in cars queuing to enter tunnels across the harbor, have a chance to see the view. It's ironic that it's mostly tourists taking our iconic ferries who enjoy the nightly show now.</t>
  </si>
  <si>
    <t xml:space="preserve">TAIPEI (Reuters) - Taiwan's government has called China's recent unilateral expansion of civil aviation routes in the Taiwan Strait an irresponsible act that threatens regional security, in the latest row between Beijing and the self-ruled island.   </t>
  </si>
  <si>
    <t>Disruptive as it is, innovation is simply unstoppable. Innovative products or services are always received enthusiastically by consumers whenever they emerge in the market because they cater to their needs. Mobile car-hailing services are no exception, as has been evidenced by their phenomenal rise globally despite frantic efforts to nip them in the bud by those who feel their own interests are being threatened. It therefore makes sense for the Consumer Council to call for the formal introduction of ride-hailing services into the local transport market and its regulation.</t>
  </si>
  <si>
    <t>The recent move in the United States against foreign media organizations that receive government funding has raised serious concerns about press freedom and political bias against certain countries. About two weeks ago, Russia's RT America was forced by the US Justice Department to register as a "foreign agent" under the Foreign Agents Registration Act of 1938, an outdated anti-Nazi propaganda law. Days later, Reston Translator, Sputnik Radio's partner in the US, also registered as a foreign agent, although it said the course was not taken on the Justice Department's instructions. In apparent retaliation, the Russian parliament, or Duma, passed a bill on Nov 15 requiring all mass-media outlets in Russia which get overseas funding to register as foreign agents. Back in the US, the US-China Economic and Security Review Commission, in its annual report to the Congress last week, recommended that FARA be strengthened to make mandatory the registration of all staff of Chinese State-run media outlets posted in the US, because "Chinese intelligence gathering and information warfare efforts are known to involve staff of Chinese-run media organizations and in light of the present uneven enforcement of the FARA". China's Foreign Ministry denounced the commission's recommendation, with spokesman Geng Shuang saying: "The content in the relevant report is sheer fiction, and the viewpoint of the report reflects their bias and stereotype against China." News organizations receiving government funding is not unique to China or Russia. It is a common practice in other Asian and European countries, too. For example, the NHK World and France 24 are fully financed by the Japanese and French governments. The current row reminds me of a debate at the Graduate School of Journalism at Columbia University in early 2011 on whether news organizations should accept government funding. Columbia University President Lee Bollinger, two students and I debated as the team in favor of government funding. Bollinger, a noted First Amendment legal scholar, argued that US universities, which more or less receive government funds, are still able to maintain academic freedom. At the end of the debate, students at the school voted 28 to 17 in favor of government funding. And I remember saying that what matters is doing good journalism, rather than the source of funding. We have seen lousy journalism by privately funded media outlets and excellent journalism by media outlets that receive full or partial government funding. NPR and PBS, the two US stations that receive some government funds, are widely seen as doing good journalism. The truth is, international media outlets operating in the US, from RT, CGTN, TRT (Turkish Radio and Television Corp) to NHK World and France 24, are doing a far better job of informing Americans about the outside world than major US outlets such as CNN, MSNBC and Fox News. The three US networks often cater to single news stories a day, focusing of late either on Russia and US President Donald Trump, or Russia and former US secretary of state Hillary Clinton, or Roy Moore, or Robert Mueller. Such disservice to the American people should be the real concern. Indeed, Gallup polls in recent months have revealed such serious concerns among US citizens. A Sept 14 Gallup report showed Americans' trust in mass media has sunk to a new low, with only 32 percent saying they had a "great deal" or "a fair amount" of trust in mass media, down 8 percentage points from a year ago. And in an April 5 poll, 62 percent said the news media favor one political party over the other. So, for those US politicians and lawmakers who care about keeping US citizens well informed, they should stop demonizing international news outlets and, instead, start thanking them for bringing to Americans different perspectives. The author is deputy editor of China Daily USA. chenweihua@chinadailyusa.com</t>
  </si>
  <si>
    <t>China will halt and prohibit all business-oriented land reclamation activities and abolish local governments' authority over the matter in the strictest-ever control over reclamation, according to the State Oceanic Administration.</t>
  </si>
  <si>
    <t>SEOUL - The Republic of Korea's top diplomat said on Tuesday that the country will set aside its own funds to support the victims of Japan's wartime sex slavery, reiterating Seoul's stance that the 2015 agreement with Japan cannot resolve the wartime crime against humanity.</t>
  </si>
  <si>
    <t>Since the fall of 2007, at least five provinces in China have introduced policies aimed at attracting male schoolteachers.</t>
  </si>
  <si>
    <t>With Hong Kong ranked as the world's most expensive urban center for seven years in a row, epitomized by its property prices having gone up exponentially by 430 percent since 2004 and outstripping the salary growth of most Hong Kong people, it's no surprise the city-wide craze for shoe-box-sized cubicles, if not dilapidated subdivided apartments with eye-watering price tags, has taken center stage. In addressing the perennial housing shortage and affordability problems besetting previous administrations of the Hong Kong Special Administrative Region, the emphasis on the housing issue, with several innovative initiatives rolled out in Chief Executive Carrie Lam Cheng Yuet-ngor's maiden Policy Address, shows our government's resolve and determination to deal with the issue although such initiatives are not without pitfalls.</t>
  </si>
  <si>
    <t>The 12:15 am Senate vote Saturday fell 10 votes short of the 60 it needed to pass, officially shutting down the government.</t>
  </si>
  <si>
    <t>Wang Chen, vice-chairman of the National People's Congress Standing Committee, gave a keynote speech on Wednesday at a meeting of the Hong Kong NPC Deputy Election Committee. The committee will elect Hong Kong deputies to the next-term NPC. In his speech, Wang reiterated the NPCSC's expectations for regional NPC deputies as well as the central government's determination to safeguard the country's sovereignty, security and development interests, with zero tolerance for separatism and attempts by hostile forces to use Hong Kong as a launch pad to penetrate and sabotage China. His remarks are reminiscent of President Xi Jinping's advice and expectations for Hong Kong in his speech at the ceremony marking the 20th anniversary of the Hong Kong Special Administrative Region and inauguration of the Fifth-term HKSAR Government on July 1 here in Hong Kong. The NPC is the highest body of State power of our country - the People's Republic of China. Like the provinces, municipalities and autonomous regions on the mainland, the Hong Kong and Macao SARs also select their own representatives to the NPC every five years. The job of NPC deputies is very important, because they not only make national laws and supervise other State organs but also convey public opinions on various local and national issues to the central government as well as the NPCSC. In a way they serve as a bridge between their local community and the national legislature and central government. Given the special nature of the SARs, Hong Kong and Macao's NPC deputies must have a strong sense of national unity while representing Hong Kong and Macao society. Their responsibility for safeguarding the nation's sovereignty, security and development interests is of utmost importance, because defeating separatism is crucial to the overall interests of the nation as well as of Hong Kong and Macao. That is why Wang reiterated the NPCSC's expectations for NPC deputies from the two SARs in his Wednesday speech. NPC deputies are also obligated to help educate the local community they represent on national affairs and the responsibilities of Chinese citizens residing in Hong Kong and Macao, particularly regarding the fight against all shapes and forms of separatism. At the same time they should offer their expertise to Hong Kong and Macao's efforts to integrate regional development into national development strategies. After all, the motherland is the only guarantee for the long-term prosperity and stability of the two SARs.     (HK Edition 11/23/2017 page8) xc2xa0</t>
  </si>
  <si>
    <t>Such personal information, including that of people receiving financial aid, has been disclosed online without their consent.</t>
  </si>
  <si>
    <t>On the evening of Nov 18 a blaze engulfed an old apartment building in Daxing district, Beijing. This tragedy killed 19 people and injured eight more. An investigation found out the building that caught fire was an illegal structure combining multiple functions of manufacturing, warehouse and accommodation. The juxtaposition of multiple functions, as well as a lack of safety facilities, made it especially vulnerable to fire hazards.</t>
  </si>
  <si>
    <t>China will intensify its efforts to win the three tough battles - preventing major financial risks, targeted poverty alleviation and reducing pollution - to meet the public's new expectations with higher quality development, Premier Li Keqiang said.</t>
  </si>
  <si>
    <t>Premier Li Keqiang called on Monday for making concerted efforts to ensure good growth prospects this year, in addition to a focus on guarding against major risks and on targeted poverty alleviation and control of pollution.</t>
  </si>
  <si>
    <t>Will 2018 be the year when the United Kingdom changes its mind about leaving the European Union? Conventional wisdom says that stopping Brexit is impossible. But what did conventional wisdom say about Donald Trump, that he will win the US presidential election? Or that Emmanuel Macron would become the French president? Or, did it predict the original Brexit referendum? In revolutionary times, events can go from impossible to inevitable without ever passing through improbable. Brexit was such an event, and its reversal could be another.</t>
  </si>
  <si>
    <t>To better coordinate government policies and predict and prevent risks, accurate information is indispensible. President Xi Jinping has stressed on many occasions that accurate statistics are the lifeline for the government's work and the truthfulness of data must be guaranteed.</t>
  </si>
  <si>
    <t>These days, we often hear about coming conflicts between humans and artificial intelligence or robots. The fact of the matter is that for a very long time and all around us there have been clashes, which we perhaps overlook or are unaware of, between the fuzziness of people and the rigidity of systems. A prime example occurs in a field about which Hong Kong is, understandably, deeply concerned: the welfare of its elderly population.</t>
  </si>
  <si>
    <t>EXCEPT FOR essential agency operations, the US federal government shut down at midnight on Friday because the White House and Congress could not reach a deal on a government spending bill. Xinhua News Agency comments:</t>
  </si>
  <si>
    <t>Governments at all levels must firmly uphold the authority and unified leadership of the Communist Party of China Central Committee, with General Secretary Xi Jinping at its core, to strengthen strict Party governance and ensure clean governance, said the State Council, China's Cabinet.</t>
  </si>
  <si>
    <t>Northeast China's Heilongjiang province on Thursday ordered a local ski resort management committee to apologize to a private company in the sector and would punish its staff involved for "serious disciplinary violations."</t>
  </si>
  <si>
    <t>WASHINGTON The government shutdown is about to get a lot more visible.</t>
  </si>
  <si>
    <t>A bill to temporarily fund the US government must now be backed by the Senate to avert a shutdown.</t>
  </si>
  <si>
    <t>IN A VIDEO widely circulated via social media, the head of a company which owns a ski resort accused the local government in Yabuli of Mudanjiang, Heilongjiang province, for "bullying" and "deliberately making difficulties for" the resort, and appealed to the higher authorities to look into the matter to create a fair business environment. Thepaper.cn commented on Wednesday:</t>
  </si>
  <si>
    <t>A PHOTO showing a 6-year-old boy working as courier in Qingdao, East China's Shandong province, went viral on social media after a customer posted photos of him working. Thepaper.cn commented on Wednesday:</t>
  </si>
  <si>
    <t>The nation's top economic regulator is strengthening assessments of possible corporate bond defaults at local levels to keep risks from threatening the financial system, with further efforts expected such as sending inspection teams and building a supervisory system.</t>
  </si>
  <si>
    <t>China's government claims Beijing's air pollution has improved this winter, but is it sustainable?</t>
  </si>
  <si>
    <t>In her maiden Policy Address, Chief Executive Carrie Lam Cheng Yuet-ngor changed the direction of the government's housing policy, from focusing on increasing land supply to helping people purchase their own homes. The significant change has unsurprisingly led to heated debate in the community.</t>
  </si>
  <si>
    <t>Iraq's parliament failed on Saturday to approve May 12 as the election date, as suggested by the government, as Sunni and Kurdish lawmakers demanded a delay to allow hundreds of thousands of war-displaced people to return home.  Shi'ite politicians, including Prime Minister Haider al-Abadi, insist on holding the election as planned on May 12, saying a delay would be against the constitution.  Speaking after Saturday's session in Baghdad, Parliamentary Speaker Salim al-Jabouri, a Sunni, expressed hope that parliament would be able to vote on an election date by Monday, state TV reported.</t>
  </si>
  <si>
    <t>Falsely linking exercise of sovereignty to blanket command over administration misleads HK public, Xiao Ping warns</t>
  </si>
  <si>
    <t>Japan's imperial family has been catching the headlines in recent times. On Wednesday, Japan's Imperial Household Agency announced that 25-year-old Princess Mako, the eldest granddaughter of Emperor Akihito, will marry her college sweetheart Kei Komuro, a commoner, on Nov 4, 2018.</t>
  </si>
  <si>
    <t>THE GREEN DEVELOPMENT INDEX for local governments aims to encourage operable policies and actions for sustainable development. It is based on evaluations of six primary indicators, namely resource utilization, environmental governance, environmental quality, ecological protection, growth quality and green lifestyles. It emphasizes people's sense of gain. Beijing Youth Daily commented on Tuesday:</t>
  </si>
  <si>
    <t>If Theresa May, the British prime minister, intended to use this week's cabinet reshuffle to assert her authority and inject new energy into her administration, the result has been to further diminish her standing and make it less likely that her government will be able to deliver the Brexit deal it wants.</t>
  </si>
  <si>
    <t>BERLIN - German Chancellor Angela Merkel's conservative Chrstian Democrats, or CDU, and the center-left Social Democrats traded barbs about migration and tax cuts on Tuesday amid mounting questions about whether they can agree to renew the "grand coalition" that ruled the country for the past four years.</t>
  </si>
  <si>
    <t>Song Sio-chong says Basic Law is legislation derived from national Constitution - which prevails throughout country, SAR included</t>
  </si>
  <si>
    <t>Atheist group sues the federal government over inquiries related to Bible study attended by members of President Trump's cabinet.</t>
  </si>
  <si>
    <t>Zhou Bajun explains why the real cure for HK's very high land and housing prices lies in a more rapid structural reform of the economy</t>
  </si>
  <si>
    <t>In her maiden Policy Address last month Chief Executive Carrie Lam Cheng Yuet-ngor set out 251 new policies. She did not address the shipping industry in great length. But the policy plan did specify Hong Kong's position as an "international maritime center" and a "diversified" one; it also outlined the comprehensive strategy to bolster and promote the development of Hong Kong's maritime industry and high value added maritime services.</t>
  </si>
  <si>
    <t>I am pleased that finally the rules and procedures for our Legislative Council have been changed for the better. The opposition camp of course is disappointed, saying that the changes were made during a time when the LegCo membership is skewed toward the pro-establishment camp as four of their colleagues have been disqualified as legislators. They say that the LegCo should not be a rubber stamp for the government's proposals, and that the new "rule book" will disable an important function of LegCo, namely to monitor the government and check against possible moves that might hurt Hong Kong's people's interests. Of course, LegCo does have this important function, but an article by former legislator Alan Leong Kah-kit, chairman of the Civic Party, belies the claim that the filibustering had all been in order to serve Hong Kong's best interests.</t>
  </si>
  <si>
    <t>The US government shutdown is set to end after the US Senate reached temporary budget deal.</t>
  </si>
  <si>
    <t>Ho Lok-sang points out schemes which create big capital gains will lead profiteers to join already lengthy queue for homes</t>
  </si>
  <si>
    <t>As the new year starts, companies, especially those in the chemical and energy sector, are facing a new type of green tax: firms that cause pollution will be taxed under a uniform set of national rules instead of the previous fees collected at the local level.</t>
  </si>
  <si>
    <t>On Monday morning, Wang Lan stood on a beach in Danzhou, Hainan province, looking across the ocean at an artificial island about 600 meters offshore.</t>
  </si>
  <si>
    <t>This is the crux of the matter: eliminating the various forms of support local governments give to the soaring housing prices.</t>
  </si>
  <si>
    <t>China's fixed-asset investments grew more than expected in 2017, but recorded the slowest annual growth pace since 2000 as authorities stepped up efforts to rein in local government debt and financial leverage continued to fall, official data showed on Thursday.</t>
  </si>
  <si>
    <t>The recent visit by senior officials of the central government to Hong Kong to explain the messages of the 19th National Congress of the Communist Party of China achieved the result they came for, which is to help the city understand the decisions reached at the epic conference in Beijing.</t>
  </si>
  <si>
    <t>The government has summoned up the courage and will to shake loose the constraints of a well-proven economic policy and chart a fresh course deemed necessary to face the myriad new challenges posed by an unfamiliar social and economic environment.</t>
  </si>
  <si>
    <t>The warning comes amid speculation of potential defence cuts in government.</t>
  </si>
  <si>
    <t>Edited and Translated by People's Daily Online   As technology and hardware have been upgraded to "version 2.0," the public requirements for transparency in government affairs have also been upgraded to "version 2.0." The Chinese government can make great achievements only by following the trend of the times, actively responding to social needs and making practical efforts to increase government transparency.     It should be a general principle to give out necessary information, ...</t>
  </si>
  <si>
    <t>NEW YORK - Huddled masses of tourists rejoiced as the Statue of Liberty reopened on Monday after the US federal government shutdown entered its third day.</t>
  </si>
  <si>
    <t>HK investors making a beeline for Southeast Asia's emerging economies as Belt and Road Initiative takes off</t>
  </si>
  <si>
    <t>Activities explore co-op models, B&amp;R Initiative projects, show province's economic progress An ongoing business promotion event is set to advance economic cooperation between Shaanxi province and Hong Kong, Macao, Shenzhen and Singapore.   The weeklong event initiated by Shaanxi province kicked off on Monday. It is positioned as a major platform to promote cooperation in areas ranging from business and commerce, cultural exchanges and tourism projects, to cutting-edge technology. The Shaanxi provincial government has organized the business promotion week annually in those four cities and regions since 2011. This year marks the seventh session of the event. From Monday to Saturday, the Shaanxi Provincial Department of Commerce will hold nine major events to promote business, commerce and cultural projects in Hong Kong, Macao and Shenzhen. Another two similar promotional events will be organized in Singapore from Nov 19 to 23. Among the highlights is a Shaanxi-Hong Kong business cooperation and exchange conference, which will take place in Hong Kong on Tuesday. It aims to explore a new cooperation model to better participate in the Belt and Road Initiative and the construction of the China (Shaanxi) Pilot Free Trade Zone. Senior officials from the Shaanxi provincial government will deliver keynote speeches at the conference. The working staff involved in Shaanxi's free trade zone will exchange in-depth ideas with Hong Kong government officials, business insiders and representatives from investment, commerce and financial associations. The China (Shaanxi) Pilot Free Trade Zone's business matchmaking meeting will take place in Hong Kong on Tuesday. The meeting will focus on building a bridge between major projects developed in the free trade zone and Hong Kong-based investors. Shaanxi's cultural tourism promotional event in Hong Kong kicks off on the same day. The province has extensive tourism resources, including Belt and Road tourism projects, the Qinling Mountain tourism holiday circle and the Yellow River tourism belt. Leveraging these resources, Shaanxi government officials are exploring a new cooperation model with Hong Kong tourism governmental departments, associations, travel agencies and companies.  The following two days will see the promotion of branded organic agro-products from Shaanxi held in Hong Kong and the province's cultural tourism promotional event in Macao. A series of promotional activities in the fields of cultural industrial projects, technological innovation and free trade zone financial innovation, as well as a branded specialty products fair, will take place from Friday to Saturday. Zhao Runmin, director-general of the Shaanxi Provincial Department of Commerce, said that the promotional activities should be performed as a major platform for business and commerce held outside the Chinese mainland after the 19th National Congress of the Communist Party of China in late October. In addition, it is an all-round showcase of Shaanxi's economic development, Zhao said. Over the past six years, a total of 389 projects have been signed during these promotional weeks, bringing in 585.16 billion yuan ($88.13 billion) in combined investment value. Of these, 65 projects have been completed and 253 remain under construction.  Shaanxi has increased cooperation with Hong Kong in investment and trade in recent years. By the end of 2016, the province had invested a total of $23.42 billion in 2,646 projects. The total trade volume between Hong Kong and the province hit $3.53 billion last year, an increase of 25.72 percent from 2015. From January to September, Shaanxi achieved a major breakthrough in attracting investment and innovating institutional mechanisms, according to Zhao. In the last quarter of 2017, Shaanxi will continue to attract investment, upgrade its business environment, provide more preferential policies and promote a strict and effective evaluation mechanism to facilitate investment projects, Zhao said. liyou@chinadaily.com.cn     During a Hong Kong-themed business day in Xian, more than 20 companies from the special administrative region display their branding and licensing strategies and explore cooperation opportunities with local businesses.Zhang Yuan / China News Service    (HK Edition 11/14/2017 page2)</t>
  </si>
  <si>
    <t>The government will expand financing channels and introduce several pilot programs to boost the economy of its northeastern region to dispel fears of diminishing returns and a worsening business environment in the region, according to an official from the country's top economic regulator.</t>
  </si>
  <si>
    <t>WARSAW, Poland (AP) Poland's right-wing government faced pressure on Monday to act forcefully against far-right extremists following an expose of Polish neo-Nazis who celebrated Adolf Hitler, burning a swastika and dressing in Nazi German uniforms.</t>
  </si>
  <si>
    <t>TEHRAN, Iran (AP) Iran's state TV on Saturday showed government supporters rallying a day after the foreign minister said a U.S. move to call an emergency U.N. Security Council meeting to discuss anti-government protests was another Trump administration "blunder."</t>
  </si>
  <si>
    <t>Even more conspicuous and measurable will be the financial losses the UK will have to bear due to the relocation of the two agencies. The two EU agencies along with pharmaceutical enterprises and lobbyist groups have contributed handsomely to the UK's GDP over the past years.</t>
  </si>
  <si>
    <t xml:space="preserve"> The government is considering giving a green light to high-quality companies involved in the Belt and Road Initiative to raise funds through a yuan-denominated initial public offering in the Hong Kong stock market.  The move would strengthen the market's role as a key offshore yuan business hub, according to a former vice-minister with the nation's top economic regulator.  The government would select some top companies related to the initiative and facilitate their fundraising in the offshore market, but there is no timeline for when an IPO plan might take place because it remains under discussion, said Zhang Xiaoqiang, vice-chairman of the China Center for International Economic Exchanges. Zhang was consulted on the development plan for the Guangdong-Hong Kong-Macao Greater Bay Area, which has not yet been publicly released.  "Through such attempts, the government hopes Hong Kong would be able to play a greater role in facilitating the initiative on the investment front and further promoting internationalization of the yuan," Zhang said.  Hong Kong's lack of restrictions on capital and currency convertibility makes it ideal as a core center for raising capital for Belt and Road Initiative-related projects, he added.     Huang Shaoming, head of the macroeconomy research department of Haitong International Securities, said raising more money in the offshore market will be helpful to fill the financing gap related to the initiative. That's especially so as the appetite to invest in initiative-related projects is under downward pressure from such external challenges as the corporate tax cut in the United States and China's increased efforts to lower leverage ratios.  Huang cited data from the Asian Development Bank saying more than 50 percent of the financing of infrastructure projects in Asia will need to be filled by private capital as of 2020.  In the meantime, the government push would help boost the current lackluster sentiment toward renminbi-denominated IPOs in the Hong Kong market.  In May 2011, Hong Kong tycoon Li Ka-shing's Hui Xian real estate investment trust completed Hong Kong's first yuan-denominated IPO, raising 12.1 billion yuan ($1.85 billion).  Since then, there has been no major renminbi-denominated IPO in Hong Kong, and securities traded in renminbi have only a negligible share of the main board's total turnover.  More overseas capital would be willing to bet on renminbi-denominated equities once foreign exchange rate risks are dealt with, providing that the yuan's exchange rate can be stabilized in the next few years, said Billy Mak Sui-choi, an associate professor at the Finance and Decision Sciences Department of Hong Kong Baptist University.  He said he expects the renminbi exchange rate to be stable in the medium term, while long-term prospects depend on Chinese economic growth.  Contact the writers at wangyanfei@chinadaily.com.cn   (China Daily 01/10/2018 page1)</t>
  </si>
  <si>
    <t>SO FAR, the governments of Liaoning, the Inner Mongolia autonomous region and Tianjin have reportedly "taken the initiative" to admit that they had exaggerated their economic data in the past few years. China Youth Daily commented on Tuesday:</t>
  </si>
  <si>
    <t>In recent years, the Hong Kong property market has been overheated, with housing prices and rents breaking new records from time to time. Young people who have yet to purchase their own home keep complaining that their salary increase cannot possibly catch up with the rapid rise in property prices; some are convinced they could not afford a decent home in their lifetime. As such, housing policy has been at the core of chief executives' policy addresses in the past few years. In fact the previous administration, with the support of various government departments, worked very hard on this issue and land supply has indeed increased. Moreover, homeownership schemes and youth hostels are among the policies reintroduced to help lessen the youth's grievances. Alas, low interest rates and a booming economy mean home prices remain high, and applying for a home mortgage is more and more challenging.  The new CE also places great emphasis on housing policy but her focus seems to have shifted from increasing land supply to helping people purchase their own home. In her maiden Policy Address, Chief Executive Carrie Lam Cheng Yuet-ngor stated that the government "will focus on homeownership to enable our people to live happily in Hong Kong and call it their home. The government will strive to build a housing ladder to rekindle the hopes of families in different income brackets to become homeowners." This subtle change may not be noticeable to all, but it has a tremendous impact on the overall housing policy in practice. When the policy goal is to increase land supply, the working objectives would be to locate, create or sell more and more land for building public rental housing, Home Ownership Scheme flats and private residential apartments. Performance indicators would then be the total number of annual new residential apartments, waiting time of public rental housing applicants, total size of land sales, etc. In fact, these were the performance indicators of relevant government departments in the past five years, albeit with varying results.  Now housing policy has changed to increasing homeownership, the priority of the government has become raising the overall homeownership rate and supplying more residential units for people to purchase. An indication of such policy change is that while the government insists it is still trying to cut the waiting time of public rental housing applicants, no new measures have been introduced to restore the target waiting time back to three years on average. On the other hand, it was announced that more than 4,000 new public housing units to be completed by the end of next year would be set aside for the Green Form Subsidised Home Ownership Pilot Scheme, which are to be sold to existing public rental housing tenants. Tenants who buy one of those 4,000 new apartments will have to give up the public rental housing units they now occupy and the overall housing supply remains unchanged but it takes some weeks to refurbish those old apartments and thus slightly increase the waiting time of other public rental housing applicants. Despite this drawback, the government still decided to adopt this new measure. This shows it places higher priority on the homeownership rate.  The "Starter Homes" pilot scheme for Hong Kong residents is the most eye-catching new proposal in the address. Given that the government's land supply is limited and it does not want to affect land supply for other uses, the quickest way is to work with private developers and make good use of their land reserves. Those land reserves held by private developers mostly comprise farm land or brownfield sites in the New Territories. Unfortunately, in today's highly politicized society, the accusation of collusion between government and businesses seems unavoidable. No matter how stringently regulated and transparent the process is, there are bound to be some skeptics who think private developers are taking advantage of the public and the opposition will certainly try to derail the scheme. Yet, if the terms offered by the government are too harsh, private developers may lose interest and the scheme would fail before it begins. The government is well aware of this dilemma so it is still working on details and only a pilot scheme involving government land has been announced. Obviously, I do not have a crystal ball that can predict the future situation of the property market. However, while reading the Policy Address, I cannot help but recall that 20 years ago when property prices were also at a high level, the government launched schemes to help people purchase their first homes, drastically raised housing supply targets and planned to have 70 percent of local residents living in their own home. History does not always repeat itself, but we should all be cautious. No matter what, it is certain that it takes years to significantly increase land supply and there will not be a drastic change in supply in the coming year or two. People who are looking to purchase their first homes may have to wait a little longer.   xc2xa0  (HK Edition 11/02/2017 page8) xc2xa0</t>
  </si>
  <si>
    <t>Nowadays, there are hazards to looking for signs of hope in the British economy. As the Organization for Economic Cooperation and Development forecast for 2018 and beyond shows, a cloud of gloom has descended on the United Kingdom.</t>
  </si>
  <si>
    <t>Snow, ice and a record-breaking blast of cold closed runways, highways, schools and government offices across the South and sent cars sliding off roads Wednesday in a corner of the country ill-equipped to deal with wintry weather.xa0</t>
  </si>
  <si>
    <t>Following his visit to Hong Kong in November, senior United Kingdom parliamentarian Lord "Paddy" Ashdown has published a report for the British organization Hong Kong Watch suggesting the city's freedom and democracy are being systematically eroded by the central government.</t>
  </si>
  <si>
    <t>In a relentless push to speed up economic growth and diversification to catch up with other regional cities, Hong Kong increasingly emphasizes administrative expedience over established best practice.</t>
  </si>
  <si>
    <t>After days of round-the-clock negotiations, lawmakers finally reached an agreement to fund the government for the next three weeks.</t>
  </si>
  <si>
    <t>Over the past week, Hong Kong has engaged in a heated debate over the decision of the country's top legislature to approve the cooperation plan between the Hong Kong Special Administrative Region Government and Guangdong provincial government on the joint-checkpoint arrangement at the West Kowloon terminus of the Guangzhou-Shenzhen-Hong Kong high-speed rail link. Whether or not the arrangement violates Article 18 of the Basic Law, which states national laws shall not apply in the SAR (except those listed in Annex III) has been hotly contested by the city's legal professionals.</t>
  </si>
  <si>
    <t>There are huge political implications in the coup some Hong Kong Bar Association members launched to overthrow the former chairmanship of its council, breaching the long-standing tradition of letting the Bar Council chairman hold the post for two consecutive terms. It appeared there was a political fight among members on whether the association should stay apolitical and neutral, or should be politically hostile toward the central government. With leading lights of the Civic Party supporting the successful coup, it's not hard to foresee the Bar Association going into cahoots with lawyers in the Civic Party and opposition camp to incite the people of Hong Kong to oppose Beijing in addressing the forthcoming political issues, such as local legislation for the co-location arrangement, National Anthem Law and National Security Law under Article 23 of the Basic Law.</t>
  </si>
  <si>
    <t xml:space="preserve">SEOUL (Reuters) - South Korea's government said on Thursday it plans to ban cryptocurrency trading, sending bitcoin prices plummeting and throwing the virtual coin market into turmoil as the nation's police and tax authorities raided local exchanges on alleged tax evasion.   </t>
  </si>
  <si>
    <t>A new item will be added to the list of tasks the State Council, China's Cabinet, should report to the Standing Committee of National People's Congress, the country's top legislature, as part of the latest efforts to place executive power under more scrutiny.</t>
  </si>
  <si>
    <t>Local authorities have been urged to think flush, not flash, when building new restrooms at visitor attractions.</t>
  </si>
  <si>
    <t>Foreign Minister Wang Yi said "it is time to test the sincerity" of parties involved in the Korean Peninsula nuclear issue because every time the tension there eases, disturbing and harmful actions arise.</t>
  </si>
  <si>
    <t>There's considerable caution about prosthetics at Hong Kong research centers with 3-D printing equipment.</t>
  </si>
  <si>
    <t>Japanese Prime Minister Shinzo Abe's attendance at the Republic of Korea-hosted Winter Olympics would not change the tense situation in East Asia, although Tokyo intends to win the support of Seoul, said Chinese experts.</t>
  </si>
  <si>
    <t>The premarital checkup rate in China increased to nearly 60 percent of all new couples in 2016, after a series of measures taken in recent years to encourage the exams as a way to help reduce birth defects, China's top health authority said.</t>
  </si>
  <si>
    <t xml:space="preserve"> Nation will deal with rioters and lawbreakers, Rouhani says  TEHERAN - Clashes overnight between protesters and security forces in Iran killed nine people, state television reported on Tuesday, including some rioters who tried to storm a police station to steal weapons.  The country has seen six days of unrest and a death toll of at least 20.  State TV reported that six rioters were killed during an attack on a police station in the town of Qahdarijan. It reported that clashes were sparked by rioters who tried to steal guns from the police station.      Iran's President Hassan Rouhani has said the Iranian people will deal with a "small and minority group" of rioters and lawbreakers exploiting the protests against economic conditions in a number of Iranian cities in recent days, the Iranian PressTV reported.  Speaking on Monday, he said the nation would counter the small group that has used protests as an excuse to chant slogans in violation of the law and people's demands, insult the sanctities and values of the Islamic Revolution, and damage public property.  "The enemy will not remain silent vis-a-vis the nation's progress and greatness, but there are also deceived people among the protesters who have rightful demands," he added.  Rouhani also stressed the importance of reinforcing national unity, particularly among the three branches of the government, as the best way to tackle such issues and the people's problems.  "I believe that what happened in recent days was apparently a type of threat, which should be turned into an opportunity," he said.  Protests erupted across Iranian major cities on Thursday or Friday over the government's potential move to raise the prices of some basic commodities, including fuel and bread.  In the capital Teheran, holy cities of Mashhad and Qom as well as Isfahan and Qazvin, people took to the streets to protest the mismanagement of the economy by Rouhani's administration.  A senior Iranian security official said Saudi Arabia, the United States and United Kingdom are major players behind recent anti-government protests, Iran's PressTV reported on Tuesday.     Certain countries are waging a "proxy war" against the Islamic republic via social media and the internet, Ali Shamkhani, secretary of Iran's Supreme National Security Council, was quoted as saying.  "What is happening in Iran will be over in a few days, and there is no reason to worry at all," he said.  Rouhani on Sunday criticized US President Donald Trump for sympathizing with the Iranian anti-government protesters.  "This guy (Trump) who is trying today to sympathize with our people, has forgotten that a few months ago he called the Iranian nation terrorist," Rouhani said. Most Iranian officials have blamed foreign intelligence agencies for stirring up the protests.  Inflation and unemployment are the major challenges for Rouhani's economic reforms. According to Iran's Statistical Center, the unemployment rate stood at 12.4 percent during the current fiscal year in Iran.  In August, Rouhani won a second term in office by promising to resolve major economic issues, including unemployment, which he squarely blamed on the decades-long Western sanctions.  On Wednesday, Iranian Supreme leader Ali Khamenei called on the government to earnestly tackle the economic problems of the country.  Russian Foreign Ministry said on Monday that Moscow hoped that the ongoing mass protests in Iran will not develop into severe violence. He also stressed that any external interference with the situation was unacceptable.  "It is Iran's internal affairs. We hope that the situation would not develop under the scenario of violence and bloodshed," Russian media quoted the ministry's spokesperson as saying.  External interference destabilizing the situation is inadmissible, the spokesman said.  Chinese Foreign Ministry spokesman Geng Shuang said on Tuesday that Beijing hopes Iran can maintain stability.  Xinhua - PressTV - China Daily - AP   (China Daily 01/03/2018 page11)</t>
  </si>
  <si>
    <t xml:space="preserve">PARIS (Reuters) - Two French rights groups said on Thursday they had filed a complaint against South Korean tech giant Samsung Electronics Co Ltd over alleged deceptive marketing practices.   </t>
  </si>
  <si>
    <t>PARIS - Sprint legend Usain Bolt said on Sunday he still hopes to see his dream of becoming a professional soccer player come true with a tryout for German top-flight club Borussia Dortmund.</t>
  </si>
  <si>
    <t>Mainland civil aviation authorities on Friday strongly condemned Taipei's disregard for the well-being of the people across the Taiwan Straits by obstructing plans for additional Spring Festival flights.</t>
  </si>
  <si>
    <t>Kweichow Moutai Co Ltd, China's signature high-end spirit maker, is becoming "white gold" for investors after it became one of the most valuable stocks in the A-share market, with a market capitalization of 987 billion yuan ($151 billion) after its shares soared on Wednesday.</t>
  </si>
  <si>
    <t>Mining giant BHP Billiton said it expects a slightly softer iron ore market in 2018 given construction is likely to grow at a slower pace globally.</t>
  </si>
  <si>
    <t>ANKARA/BEIRUT - Turkey has killed at least 260 Syrian Kurdish fighters and Islamic State extremists in its four-day-old offensive into the Kurdish-dominated Afrin region of northwest Syria, the Turkish military has said.</t>
  </si>
  <si>
    <t>An NGO helped an epileptic boy from eastern China realize his dream to ride a race car on an international circuit on Monday.</t>
  </si>
  <si>
    <t>Over the weekend, Wang Fuman spent three days in Beijing living his dreams. The 8-year-old, known online as "Snowflake Boy", met his idols - the Beijing SWAT team - and took a class at China's top police academy.</t>
  </si>
  <si>
    <t xml:space="preserve">LONDON (Reuters) - Britain's information regulator said on Wednesday it had fined Carphone Warehouse 400,000 pounds ($539,400) after a 2015 cyber attack exposed the personal data of more than 3 million customers.   </t>
  </si>
  <si>
    <t>ATHENS - Thousands of protesters hit the streets of the northern Greek port city of Thessaloniki on Sunday to voice their objection to the use of the term "Macedonia" in any resolution to the name dispute with former Yugoslav Republic of Macedonia.</t>
  </si>
  <si>
    <t>TEHRAN, Iran (AP) Iran's Revolutionary Guard said on Sunday that the nation and its security forces have ended the wave of unrest linked to anti-government protests that erupted last month.</t>
  </si>
  <si>
    <t>ANKARA - Turkey's offensive against US-backed Kurdish militia in northern Syria's Afrin region poses a new challenge to its already ailing ties with the United States, said local experts.</t>
  </si>
  <si>
    <t>Police in eastern China said on Monday they have smashed an operation that made more than 20 million yuan ($3 million) from selling fake Herbalife products.</t>
  </si>
  <si>
    <t>SOUTHAMPTON, England - Mauricio Pochettino dismissed talk of a potential $277 million Real Madrid bid for Harry Kane after the England striker scored his 99th Premier League goal in a 1-1 draw at Southampton on Sunday.</t>
  </si>
  <si>
    <t>Beijing said on Friday that it welcomes moves to improve ties on the Korean Peninsula, after Pyongyang and Seoul agreed to have high-level talks next week.</t>
  </si>
  <si>
    <t>Environmental protection departments nationwide received more than 618,000 tips related to pollution from the public last year, an increase of 135 percent over 2016, with air pollution still topping the complaints.</t>
  </si>
  <si>
    <t xml:space="preserve">BRUSSELS (Reuters) - European Union countries should accord a same-sex spouse the right to live and work there even if they do not allow gay marriage, a senior adviser to the top EU court said on Thursday.   </t>
  </si>
  <si>
    <t>RAMALLAH, West Bank - Palestinians have condemned as "blackmail" US President Donald Trump's threat to withhold future aid payments over what he called the Palestinians' unwillingness to talk peace with Israel.</t>
  </si>
  <si>
    <t>Cross-province settlement of medical bills for counties</t>
  </si>
  <si>
    <t xml:space="preserve">(Reuters) - Wall Street banker turned Silicon Valley executive Anthony Noto has left Twitter Inc  to become chief executive officer of online lender Social Finance Inc, the companies said on Tuesday.   </t>
  </si>
  <si>
    <t>TOKYO - The Japanese government called on public broadcaster NHK on Wednesday to make sure a false alarm warning of a missile launch of the Democratic People's Republic of Korea will not be repeated, with tensions still high because of Pyongyang's missile and nuclear programs.</t>
  </si>
  <si>
    <t>President Xi Jinping's advocacy of a community with a shared future for mankind, an open economy, globalization and fighting protectionism and isolationism has been widely welcomed and China has been transforming the proposals into action, said a senior Chinese official attending the World Economic Forum on Wednesday.</t>
  </si>
  <si>
    <t>President Trump has said for the first time he is willing to be interviewed under oath by the FBI.</t>
  </si>
  <si>
    <t>Meet the Christian doctors who are giving up lucrative careers to serve the less fortunate in Africa. I've worked in Canada, South Africa, and England, but what I do here makes the biggest difference, said Reynier Ter Haar</t>
  </si>
  <si>
    <t xml:space="preserve">CAIRO (Reuters) - Egypt's President Abdel Fattah al-Sisi said on Friday he will run for a second term in office in an election in March, which the former military commander is widely expected to win.   </t>
  </si>
  <si>
    <t xml:space="preserve"> HK companies ponder as enterprises worldwide turn to artificial intelligence  With robotics already fast creeping into certain sectors of everyday life, particularly in enterprises, the day when robots start wresting the baton from humans as you shop, dine or check in at a hotel seems destined to be not that far off.  As machines are now capable of generating a series of intelligent human behaviors by performing high value-added services, businesses should start preparing themselves to invest in artificial intelligence (AI) before it's too late.  The West Kowloon Cultural District Authority (WKCDA) has got the ball rolling by adopting AI at Hong Kong's cultural showpiece - the West Kowloon Cultural District (WKCD) - from July this year.  The first stage of such technology services will be deployed in the fields of marketing and fundraising, followed by the provision of customer services, such as dealing with customers' enquiries and soliciting their feedbacks. In the third stage, the AI platform will be leveraged to offer ticketing and vendor services.  "Capitalizing on AI can help the audience-building process, while WKCD visitors can get great experience from appreciating the cultural activities to be held there in future," said WKCDA Chief Technology Officer Emily Chan Fung-ying.  The WKCDA has rolled out a five-year plan to transform the cultural park's infrastructures to be more scalable and flexible. For example, the company has formulated a location-based strategy to extend the number of Wi-Fi hotspots as much as possible. The private cloud of the data center located within Xiqu Centre, which is scheduled to open next year, will be connected to public cloud in due course to facilitate the management of videos and art print collections digitally.  "By applying AI technology, the system can gather all customer information, and we can also generate the information that visitors need to get them to visit the park again," Chan said.  Besides the technology, the WKCD has introduced a completely autonomous vehicle that will be tested at its Nursery Park in the coming months. The French-made, 100-percent self-driving and environment-friendly car is equipped with sensors and different technologies to allow for efficient mobility propelled by full 3D vision within the cultural park. The WKCDA will determine how many such cars should be ordered, based on market demand.  The cultural park operator said, however, there's no plan to deploy robotics at this moment, adding that the matter will be looked into when the need arises.  The WKCDA is not alone as more local enterprises begin leveraging AI to maximize business performance.  Jardine Restaurant Group's Pizza Hut launched its digital marketing strategy as far back as 2006 by adopting the marketing cloud that integrates ordering systems, in-store point of sales, customer segmentation and big data analytics.  With the marketing cloud in play, Pizza Hut has eliminated paper-based coupons and switched 200,000 customers from membership cards to its loyalty app with its current loyalty membership standing at 420,000.  The Pizza Hut app utilizing marketing cloud now supports triggers, such as new offers, alerts and coupons, in response to events like membership sign-up, pizza orders, points sharing and interactions online. Looking ahead, the restaurant will add new promotions for its existing marketing cloud, including a gold membership journey and birthday promotions. Lucky draw coupons and online promotions are also on the menu.     The Pizza Hut loyalty app has been downloaded by 350,000 customers since its introduction in mid-2015, helping to boost sales by 28 percent.  "Today's customers are technology-driven and respond well to new offerings and promotions," said Ravel Lai, information technology director for Pizza Hut, PHD and KFC franchises in Asia at Jardine Restaurant Group.  "We know so much more than we did before. It's really exciting for us to link customer data and mobile apps, and to understand the connection between customers and purchase triggers."  Shopline - the online shop for small and medium enterprises - also adopts sales cloud to process more leads without increasing head count or compromising services. Using sales cloud, Shopline has a comprehensive view of customer interactions across all integrated apps in all locations.  Because these leads come from a range of sources, including digital marketing, content marketing and a hotline, the system also helps to evaluate different methods of customer acquisition and monitor team performance.  The AI analytics tool further enables Shopline to evaluate lead sources and the sales team's closing rates. The technology allows the company to drive more targeted leads and help decide where to invest resources in growing channels or conducting campaigns.  "Understanding the customer contributes greatly to helping them succeed, thus facilitating Asian merchants in pursuing their localization strategy to build an e-commerce business in their respective markets", Shopline Co-founder and Chief Operating Officer Fiona Lau said.  AI is a branch of computer science that deals with the simulation of human behaviors in computers to provide a range of customer services. The technology is increasingly being adopted in the whole value chain of economic activities.  According to a report by PricewaterhouseCoopers (PwC), such technology is projected to contribute $15.7 trillion to the global economy in 2030, pushing the global gross domestic product (GDP) 14 percent higher during the same period.  PwC envisioned that the greatest economic gains from AI will be seen on the Chinese mainland (with a 26-percent GDP boost in 2030) and North America (14.5 percent up), while Europe and developed Asian countries will see 9 to 12-percent GDP growth by AI adoption.  The biggest absolute gains will be in the retail, financial services and healthcare sectors, as AI raises productivity, product value and consumption, PwC said, adding that image-based diagnostics, on-demand production and autonomous traffic control will enjoy the greatest growth potential.  Another survey by India-based Tata Consultancy Services in September revealed that 80 percent of business executives from 835 companies across 13 global industry sectors said they're already investing in AI, and almost 100 percent will do so by 2020. By using the technology, these businesses can enhance revenues by an average of 17 percent and reduce costs by an average of 12 percent.  According to the survey, the increases are the most dramatic among industries with the lowest current investment levels, including the travel, transport and hospitality sectors, followed by the media, entertainment and information services, industrial manufacturing, healthcare, and banking and finance.  In Hong Kong, AI will most likely be applied in areas like customer relationship management (CRM), financial services such as loan analysis, medical services and retail services, industry pundits anticipate.  However, Hong Kong companies are still lukewarm to adopting the technology at this stage.  Only 63 percent of the surveyed Hong Kong enterprises are willing to adopt an AI-powered CRM platform - the least ratio recorded among eight Asia-Pacific countries and regions, according to CRM service provider Salesforce, which interviewed 707 companies in that region late last year.  "Costs, access to right market skills and the ability to keep the rate of changes are the three essential factors restricting Hong Kong companies in embracing the AI technology further," said Salesforce Regional Vice-President Robert Wickham.  Nonetheless, he's optimistic that Hong Kong businesses will be more receptive to the technology because it will become a basic necessity, just like electricity that any company must have to survive.  "The rise of globalization is unleashing market forces propelling the widespread AI adoption that will render intelligent assistance to employees and strengthen their productivity," Wickham envisaged.  According to a report by global advisory firm Accenture, AI application would raise productivity worldwide by up to 40 percent in 2035.  oswald@chinadailyhk.com      (HK Edition 10/27/2017 page8)</t>
  </si>
  <si>
    <t>BERLIN - Dozens of sports shoe enthusiasts stormed Adidas stores in Berlin on Tuesday to snatch a pair of shoes launched in collaboration with the public transport network that incorporate the same pattern as the subway's seats, as well as an annual ticket.</t>
  </si>
  <si>
    <t>AZAZ, Syria - Turkish ground forces pushed into northern Syria's Afrin province on Sunday, the army said, after Turkey launched artillery and air strikes on a US-backed Kurdish militia it aims to sweep from its border.</t>
  </si>
  <si>
    <t>ANKARA - Turkey has become the world's second biggest scripted TV content exporter after the United States since the early 2000s, as its soap operas have reached more than 400 million people in more than 140 countries, covering the US, Russia, the Balkans, the Middle East, Asia and Latin America.</t>
  </si>
  <si>
    <t>Wang Fuman, better known on the internet as "Snowflake Boy", finished a three-day tour of Beijing on Sunday. He visited the capital with his father and his sister at the invitation of two media organizations.</t>
  </si>
  <si>
    <t>The omnipresent internet is reshaping the fitness industry and pushing it to become more accessible, affordable and customized.</t>
  </si>
  <si>
    <t>Uber's ex-CEO to sell 29 percent of stake</t>
  </si>
  <si>
    <t>MELBOURNE - Novak Djokovic says meditating has helped him overcome fear and stress that comes with playing elite tennis.</t>
  </si>
  <si>
    <t>LANZHOU - Traditional Chinese medicine has long been favored by many to avoid the side effects of Western remedies - and it is now a new choice for sick crops.</t>
  </si>
  <si>
    <t>Many commentators have deemed 2017 to be year one for the artificial intelligence smartphone as iPhone X and Honor V10 launched into the highly competitive but uniform cellphone market. So will an intelligent phone be the next great breakthrough?</t>
  </si>
  <si>
    <t>Phyllis Reeve said she gets "satisfaction" from her work as it helps "make children happy".</t>
  </si>
  <si>
    <t>MELBOURNE - For Novak Djokovic it must have felt like some nightmarish fight to the death against a clone of himself on Monday as Chung Hyeon stunned the six-time Australian Open champion with a display ripped straight out of the Serb's textbook.</t>
  </si>
  <si>
    <t>The man with the large round eyes bends to his instrument. The piece of sheet metal that substitutes for his missing arm draws the bow of his violin, back and forth across the strings, emitting flashes of sunlight with each stroke. Thirty-six-year old Sham Hang-fu's eyes are riveted to the strings, where the fingers of his right hand dance and give clear articulation of the notes.</t>
  </si>
  <si>
    <t>Celebrating the constant blue skies this winter, Beijing will move forward with a new phase of its environmental campaign of mixed controls on air pollution, focusing on vehicles with high exhaust levels, the acting mayor said on Wednesday.</t>
  </si>
  <si>
    <t>China will launch a massive land greening campaign to raise the country's forest coverage to 23 percent by 2020, the top forestry official said on Thursday.</t>
  </si>
  <si>
    <t>For most of her 13 years as a grassroots family planning officer, Wang Wanhui's main task has been to discourage her fellow villagers from having more children than the law allowed.</t>
  </si>
  <si>
    <t>China's financial regulators have tightened rules for bond trading, a move that may exert short-term selling pressure on the bond market but will help reduce excessive leverage and curb risks in the country's financial system, analysts said.</t>
  </si>
  <si>
    <t>An undocumented immigrant who admitted to shooting and killing two Northern Californiaxc2xa0police officers in October 2014 said in court on Tuesday that he regrets not killing more cops.</t>
  </si>
  <si>
    <t>China Daily Asia Pacific completed on Thursday a unique group livestream project covering eight Asian metropolises in four time zones.</t>
  </si>
  <si>
    <t>Scientists have long successfully cloned sheep and cows, but it remains a forbidden zone to clone humans.</t>
  </si>
  <si>
    <t>JD Logistics, the logistics unit of China's second-largest e-commerce player JD, is raising funds for eventually going public as an independent company, said Liu Qiangdong, founder and CEO of JD.</t>
  </si>
  <si>
    <t>An unemployed father of four accused of carrying out the Finsbury Park terror attack became "brainwashed" and a "ticking time bomb obsessed with Muslims after watching a BBC drama about the Rochdale grooming scandal, a court has heard. Darren Osborne, 48, from Cardiff became convinced all Muslims were rapists and belonged to paedophile gangs after watching the hard hitting Three Girls drama, which was broadcast on BBC One last May. On June 17 last year in the wake of the terrorist attacks in Westminster, Manchester and London Bridge Mr Osborne hired a van from a firm near his home in south Wales. Two days later, at just after midnight, he allegedly ploughed into a group of Muslims who had just left a mosque in Finsbury Park, north London, killing 51-year-old Makram Ali and injuring several others, some of them seriously. At the opening of his trial at Woolwich Crown Court, Jonathan Rees QC, prosecuting said: The evidence establishes that the defendant was trying to kill as many of the group as possible. Shortly after the deadly attack, a note was found in the van, which the court was told documented his extremist views towards members of the Muslim faith and also a number of leading politicians and public figures. Darren Osborne was detained by members of the public in Finsbury Park Credit: Universal News And Sport In the note he referred to Labour leader, Jeremy Corbyn, as a terrorist sympathiser and London Mayor, Sadiq Khan, as a disgrace. Reading from the note, Mr Rees said Mr Osborne had written: Why are there terrorists on our streets today? We've had three recent terror attacks, our children spattered against the walls of concerts, part and parcel by all accounts, Mr Sadiq Khan, no it isn't how can you let this happen, terrorists marching through our capital city, you're a disgrace, where was the public outrage after 1400 of our white British none Muslim girls? Where were you in Rotherham, Lily Allen, Jeremy Corbyn, nowhere to be seen." Later in the note, he wrote: "So Mr Sadiq Khan how are you this morning? I'd imagine your (sic) gonna have a hard job keeping your happy go lucky vibrant city in order, Part n parcel of living in a big city, carry on as normal, bk to ya day Jobs, what about you Jez? "Mr terrorist sympathiser, or should I call you Harold, "you dirty old man" put that in ya pipe, &amp; have some sympathy for me, well Folkes gotta go busy day today. Remember peaceful vigils only &amp; please dont look back in anger, God Save the Queen". Emergency services at the scene in Finsbury Park Credit: James Gourley/REX/Shutterstock Mr Rees explained: The underlying theme seems to be that the defendant felt that insufficient was being said or done to counter-terrorism and grooming gangs comprising predominantly Muslim males. Against that background, the defendant decided to take matters into this own hands. He planned to make a public statement by killing Muslims, knowing that this handwritten note would be recovered by the authorities. The court was told that Mr Osborne's former partner, Sarah Andrews, described him as unpredictable, a loner and a functioning alcoholic. Makram Ali was described him as a 'quiet, gentle man' who 'spent his whole life without any enemies' Credit: Metropolitan Police/PA But she said she had never considered him to be a racist and had not heard him making derogatory comments about Muslims, before watching the Three Girls drama. Mr Rees told the jury: Ms Andrews noticed that the defendant became obsessed with the subject matter of the drama. He started researching associated topics on the internet, including material featuring Tommy Robinson, the co-founder and former spokesperson for the English Defence League (EDL). The defendant started making racist comments about all Muslims raping children and being capable of blowing people up. It appeared to her that he was becoming brainwashed. Ms Andrews pleaded with the defendant to stop, telling him that all Muslims did not behave in this manner, but he was not interested in her views. With the benefit of hindsight, she describes him as a ticking time bomb. Finsbury Park van attack - How it unfolded The court heard that Mr Osborne had suffered from anxiety and depression for a number of yearsxa0and had not worked for around a decade. Mr Rees said he had also twice threatened to take his own life in the weeks before the attack. Analysis of Mr Osborne's media devices showed that in the fortnight leading up to the attack they had connected to web pages which included: the far right Britain First group; Tommy Robinson; a fake video purportedly showing Muslims in London celebrating the Paris terror attacks; Jeremy Corbyn and why people should not vote for him and Sadiq Khan's comments that part and parcel of living in a global city was being prepared for terror attacks. Mr Rees said it was clear that by Friday 16 June, Mr Osborne had \u201cformulated his plan to drive a vehicle into a group of Muslims, because he had inquired about hiring a Luton van. A police forensic officer examines the van used by Darren Osborne Credit: Carl Court/Getty The barrister told the jury: This was just under three months after Khalid Masood had carried out an attack on Westminster Bridge, driving a car into pedestrians, killing four and injuring many others, before fatally stabbing PC Keith Palmer, who sought to prevent him entering the Palace of Westminster. Mr Osborne hired the van the following day, paying 3170, before spending the evening in the Hollybush Public House near his home in Cardiff. Witnesses, who described him as being drunk, later told the police they had heard him saying he wanted to write to Theresa May and Parliament, adding: All Muslims are terrorists. Mr Osborne was also allegedly overheard talking about a Muslim march, which the court was told was thought to be a reference to the Al Quds march, that was taking place in central London the following day. A man prays at the scene of the incident in Finsbury Park Credit: NEIL HALL/Reuters Later that night, he got into a conversation with a serving soldier who took exception to his racist language. Mr Rees said the defendant had said words to the effect: I'm going to kill all the Muslims, Muslims are all terrorists. Your families are all going to be Muslim. I\u2019m going to take it into my own hands. He also claimed to be a soldier and when asked what regiment, allegedly replied: You will find out tomorrow. Mr Osborne denies one count of murder and one count of attempted murder and the trial continues.</t>
  </si>
  <si>
    <t>LUCKNOW, India - An eight-year-old boy was shot and killed in police crossfire in northern India, an officer said on Thursday.</t>
  </si>
  <si>
    <t>ISTANBUL - Turkey's Tayyip Erdogan has threatened on Monday to "strangle" a planned 30,000-strong US-backed force in Syria "before it's even born", as Washington's backing for Kurdish fighters drove a wedge into relations with one of its main Middle East allies.</t>
  </si>
  <si>
    <t>Uzbekistan will continue its scientific cooperation with China for the benefit of both peoples, an Uzbekistani scientist said on Monday.</t>
  </si>
  <si>
    <t>Authorities seized two healthy dogs from the Turpin family after 13 siblings were found malnourished and allegedly tortured.  The two Maltese-mix dogs appear healthy, Perris, California animal control officer Christina Avila said, and will be raffled for adoption.  David and Louise Turpin have denied a string of charges relating to their alleged treatment of the children, who are aged between 2 and 29.</t>
  </si>
  <si>
    <t xml:space="preserve">(Reuters) - Nvidia Corp is updating the software for its graphics processors in response to the Spectre security threat, but its chief executive said on Wednesday its chips were not subject to the same risks as those from Intel and other companies.   </t>
  </si>
  <si>
    <t>Cosmetology, which is all about using procedures like plastic surgery for a better physical appearance, is no longer the sole preserve of women in China. Demand for such services from career-conscious metrosexuals, particularly those in the 18-28 age-group, is rising, experts said.</t>
  </si>
  <si>
    <t>Technological advancements and rising labor costs will help China's booming corporate travel industry to become more intelligent, diversified and customized, a new industry report said on Tuesday.</t>
  </si>
  <si>
    <t>Council leader Simon Dudley said he was referring to anti-social behaviour not homelessness.</t>
  </si>
  <si>
    <t>MIAMI - A new blood test for cancer has shown promise in detecting eight kinds of tumors before they have spread elsewhere in the body, offering hope of early detection, researchers said on Thursday.</t>
  </si>
  <si>
    <t>Prize money is the big draw as one-fourth of the country tests their brainpower with online, live quizzes</t>
  </si>
  <si>
    <t>A club has been set up in Shanghai to offer psychological support to children with chronic diseases, to help them recover and integrate at school and in society.</t>
  </si>
  <si>
    <t>Passenger vehicles sales are expected to regain some of the lost momentum this year in China, after witnessing a decade-low growth rate during 2017.</t>
  </si>
  <si>
    <t>The decision by the United States to sell Japan anti-ballistic missiles is aimed at changing military balance in the region, according to a Chinese expert.</t>
  </si>
  <si>
    <t>Rising demand in China for top-quality early-stage education, and current inadequate supply, are prompting private and foreign investors to rush into the segment in the hopes of huge and rapid growth.</t>
  </si>
  <si>
    <t>Zhu Lingling of Beijing has been anxious to enroll her daughter into an English school of late.</t>
  </si>
  <si>
    <t>Temperatures hit a low this winter of - 44.5 C in Mohe, China's northernmost county in Heilongjiang province, according to Wu Shusen, a senior engineer at the county's observatory.</t>
  </si>
  <si>
    <t xml:space="preserve">(Reuters) - Intel Corp  said fixes for security issues in its microchips would not slow down computers, rebuffing concerns that the flaws found in microprocessors would significantly reduce performance.   </t>
  </si>
  <si>
    <t>A 15-year-old girl who was wounded in a Texas high school shooting is "in good spirits," and the 16-year-old boy suspected of opening fire in the cafeteria has been charged as a juvenile with aggravated assault, officials said Tuesday.</t>
  </si>
  <si>
    <t>China will allow foreign investors to freely remit their yuan-denominated profits and dividends and pledged to remove all barriers in cross-border trade and investment, the central bank said on Friday.</t>
  </si>
  <si>
    <t>China has become the major contributor to the growth of global trademark registrations and the leader of the world's innovation and brand development, a senior official said at the 2017 China Brand Forum in Beijing.</t>
  </si>
  <si>
    <t>WUHAN - Neurosurgeon Lu Junti was relieved when his emergency helicopter landed in Shiyan city, Hubei province, on Monday afternoon, marking the end of a 50,000-kilometer journey.</t>
  </si>
  <si>
    <t>California's Governor Jerry Brown said that climate change has pushed weather to the most extreme, and the US western state must better prepare for a constant threat of wildfire which is a "new normal".</t>
  </si>
  <si>
    <t xml:space="preserve">ISLAMABAD (Reuters) - A Pakistani student shot and killed his school principal on Monday,xa0in a dispute over the student skipping classes to attend rallies supporting the country's strict blasphemy laws, a police official said. </t>
  </si>
  <si>
    <t>WASHINGTON - US President Donald Trump on Saturday rejected an author's accusations that he is "mentally unfit for office" and said his business career and election victory showed he is "a very stable genius".</t>
  </si>
  <si>
    <t>After the airline said it saw a spike in animal incidents, passengers must now provide documentation for their pet to the airline within 48 hours of their flight.</t>
  </si>
  <si>
    <t xml:space="preserve">Sales of face masks and air purifiers - two of the hottest products last winter - have fallen this year as the air quality in northern China has improved.                In Beijing, the average concentration of PM 2.5 - hazardous fine particulate matter - decreased last year by 20.5 percent year-on-year to 58 micrograms per cubic meter.                    Regions surrounding the capital have also seen improvements in air quality.                        The Ministry of Environmental Protection released an action plan in late August and listed detailed targets, controlling measures and punishments in Beijing, Tianjin and 26 cities in the smog-plagued provinces of Hebei, Shandong, Henan and Shanxi.                            In November, the average PM2.5 concentration in the 28 cities stood at 68 mcg/cu m, down by 37 percent year-on-year.                                Shi Baoqing, who works for an insurance company in Beijing, said wearing a mask is not as necessary this winter as it was previously.                                    "I bought 50 masks last winter and there are still about 20 left," the 36-year-old said. "This winter, I wore masks mostly because I didn't want to see the masks left there unused and wasted."                                        One of his friends also gave him more than 10 masks, as his company handed out more than he could use. He added that he has also not used his air purifier yet this winter.                                            Zhu Jiagang works in Beijing as an agent for Honeywell and 3M, two major brands of face masks and air purifiers in the Chinese market. He said business has been affected by the decline in demand.                                                His company mainly sells air purification systems for offices, but it also supplies air purifiers for home use as well as face masks. It still has about 200 air purifiers for home use in stock, he said.                                                    "The decline in sales is because of the continued improvement in air quality. Meanwhile, many dealers have entered the market, making the competition fierce," he added.                                                        Cheng Xiqing, marketing director of Haocaimao, an online purchasing platform based in Guangzhou, said its sales of masks declined by 50 percent from last year.                                                            "Many dealers stocked masks last summer and planned to sell them this winter. They didn't expect that the demand would slide so much," he told chinanews.com.                                                                Some dealers failed to find buyers even at prices below cost, which is in stark contrast to last year when dealers had to line up to get products from factories, he said.                                                                    houliqiang@chinadaily.com.cn                                    (China Daily 01/04/2018 page4)                </t>
  </si>
  <si>
    <t xml:space="preserve">HASSA, Turkey (Reuters) - Turkey shelled targets in northwest Syria on Monday and said it would swiftly crush U.S.-backed Kurdish YPG fighters in an air and ground offensive on the Afrin region beyond its border.   </t>
  </si>
  <si>
    <t>Find out what President Trump has said about where you live since he was inaugurated in January.</t>
  </si>
  <si>
    <t>Evangelist Franklin Graham took a snow selfie and posted it on Facebook. He said the "clean layer of white" at his home in the mountains of North Carolina reminds him of Psalm 51.</t>
  </si>
  <si>
    <t xml:space="preserve">SUGEDIGI, Turkey (Reuters) - Turkish artillery fired into Syria's Afrin region on Friday in what Ankara said was the start of a military campaign against the Kurdish-controlled area.   </t>
  </si>
  <si>
    <t>Thanks to the fast-growing sharing economy, fitness buffs needn't necessarily "go to the gym." Many can enjoy the luxury of the gyms coming to them.</t>
  </si>
  <si>
    <t>Larger, more efficient river-going cargo ships are being built to support China's plan to develop the Yangtze River Economic Belt into a new growth engine for the country.</t>
  </si>
  <si>
    <t>MELBOURNE - Maria Sharapova said on Tuesday she was delighted to be back in the old routine after a trying 2017 as she sailed into the second round of the Australian Open.</t>
  </si>
  <si>
    <t>Beijing courts have denied claims of misconduct and bias after China's leading ballet company was forced to pay damages over a copyright dispute involving one of its best-known shows.</t>
  </si>
  <si>
    <t>Huawei Technologies Co suffered a major setback on Tuesday when its US partner AT&amp;T Inc reportedly dropped a deal to sell the company's smartphones at the last minute under political pressure from US lawmakers.</t>
  </si>
  <si>
    <t xml:space="preserve">A former Egyptian army general who planned to run against President Abdel Fattah el-Sisi in this year\u2019s elections has been arrested, the latest in what appears to be a coordinated state campaign to drive would-be challengers from the race. Sami Anan, the former army chief of staff, announced this month he would stand against Mr Sisi in the March elections but on Tuesday morning he was arrested by armed men on a Cairo street, according to his aides. Mr Anan was arrested at around 11.30am and was pulled from his car in the street, said Mahmoud Refaat, a campaign aide, told The Telegraph. There was no immediate confirmation from the Egyptian government. Mr Anan is the fourth potential opponent of Mr Sisi to be detained or prosecuted after announcing their intentions to stand in the election. Other challengers have dropped out in the face of threats. Analysts said Mr Sisi and his allies in the military and security services appear determined to ensure that the president faces no real challenge to his re-election nor significant public criticism during the campaign. #Egypt : Mr #SamiAnan the presidential candidate has been arrested &amp; yesterday 30 persons of his campaign by #Alsisi regime.. STOP #Terrorism of #Sisi. I charge the regime the entire responsibility of their safety @Europarl_EN@eucopresident@EUCouncil@congressdotgov Mahmoud Refaat (@DrMahmoudRefaat) January 23, 2018 Anan never stood a chance of winning the election, but he did stand an excellent chance of disrupting the system more generally, said Dr HA Hellyer, senior nonresident fellow at the Atlantic Council. It doesn't seem like the establishment is remotely interested in that scenario in the slightest - a critical mass within the establishment is on the same page, and isn't willing to let anyone not on the same page to move beyond particular lines." The move against Mr Anan began on Tuesday with a public statement from the army, saying the former general had announced his candidacy without getting permission from the armed forces and accusing him of failing to formally leave the military before entering politics. The text of the army statement blasting Mr Anan was broadcast on state television in Egypt. "The armed forces will not overlook the blatant legal violations [he] has committed which are a serious breach of the laws of military service. He was arrested at around the same time and aides said he had been taken before a military prosecutor. We have heard nothing from him, said Mr Refaat. I charge the Sisi regime with all responsibility for his personal safety. Egyptian President Abdel Fattah al-Sisi is expected to be overwhelmingly re-elected Credit: REUTERS/Philippe Wojazer/File Picture He said 30 of Mr Anan's supporters had also been arrested on Monday, along with some of their family members. An announcement on Mr Anan's Facebook page said his campaign was suspended until further notice following his arrest. Ahmed Shafik, a former prime minister, announced in December that he planned to run in the election and returned to Egypt from several years in exile in the UAE. But he was met by Egyptian security services upon arriving in Cairo and promptly disappeared from public view, re-emerging days later to say he was no longer running. Anwar Sadat, the nephew of the assassinated former president, also threw in the towel on a potential candidacy last week, saying that a climate of fear and intimidation surrounds the vote in Egypt. He added that he was afraid for the safety of his campaign staff if he ran. Anwar Sadat said he would not run for president because a climate of fear surrounds the vote Credit: REUTERS/Mohamed Abd El Ghany Khaled Ali, a 45-year-old human rights lawyer, was charged with public indecency soon after announcing he was planning to run in the elections. He is so far staying in the race but will be disqualified if he is convicted. An Egyptian army colonel was sentenced to six years in prison for announcing his own plans to run while still serving in uniform. The window for candidates to qualify for the race closes on January 29. Mr Anan's arrest came days after a visit by Mike Pence, the US vice president, who applauded Mr Sisi as a valued ally in the fight against terrorism. It also came less than a week after Mr Sisi installed his chief of staff as head of the General Intelligence Service, in what was widely seen as a move to consolidate his own grip over the country's powerful spy agency. The General Intelligence Service, known in Arabic as the Mukhabarat, has in the past jostled for power with Egypt's military intelligence. By putting one of his closest aides in the charge of the agency, Mr Sisi may have been trying to bring it to heel. </t>
  </si>
  <si>
    <t>RIVERSIDE, Calif. (AP)  A California couple tortured a dozen of their children for years, starving them to the point that their growth was stunted, chaining them to their beds for up to months, preventing them from using the toilet at times and forbidding them from showering more than once a year, a prosecutor said Thursday.</t>
  </si>
  <si>
    <t>NAIROBI - Tin Tin, a Chinese restaurant located in central Nairobi, has been serving local Kenyans for nearly four decades with its zestful dishes and unique cultural background.</t>
  </si>
  <si>
    <t>MELBOURNE - Novak Djokovic and Stan Wawrinka sailed through injury tests at the Australian Open on Tuesday, with focused former champion Maria Sharapova also successfully getting back to business after her drug ban.</t>
  </si>
  <si>
    <t xml:space="preserve">LONDON (Reuters) - Iranian warplanes warned off two "coalition vessels" during military drill in waters off the country's southeast, a senior naval officer said, in the latest confrontation between Iranian and western forces that patrol the Gulf.   </t>
  </si>
  <si>
    <t>LOS ANGELES - She waited 90 years and saw a trail of men and Disney princesses get there before her, but on Monday Minnie Mouse finally got a star on the Hollywood Walk of Fame.</t>
  </si>
  <si>
    <t>On Jan. 18, NASA announced that astronaut Jeanette Epps would not fly, as expected, to the International Space Station in June. The mission would have been historic, since she would have become the first African-American crewmember on the orbiting outpost. The space agency hasn't released any information about why Epps was benched from her planned mission, saying only that "these decisions are personnel matters for which NASA doesn't provide information," according to NASA spokesperson Brandi Dean. Epps will now work in the Astronaut Office at Johnson Space Center and await another possible flight assignment. Epps' removal from her planned flight isn't without historic precedent. SEE ALSO: Astronaut expected to be the 1st African-American Space Station crewmember won't fly in 2018 after all NASA has benched astronauts before flights many times in its decades as a federal agency, and for many different reasons. "Flight assignments have been changed often in the past at various stages of training for a variety of reasons," Dean said via email. Specifically, quite a few astronauts have been removed from their missions for health reasons.  NASA astronaut Jeanette Epps.Image: NASANASA's Ken Mattingly was pulled from the Apollo 13 crew just a few days before their scheduled launch because he was exposed to German measles. From the ground, Mattingly was part of the team that helped bring back the Apollo 13 crew to Earth after an oxygen tank exploded, putting the lives of the crew in serious danger and forcing them to abandon their planned moon landing. Mattingly still earned a place in cinematic history, since he was portrayed by actor Gary Sinise in the movie  Apollo 13. "Long before Jeanette Epps was pulled from her upcoming space station expedition, astronauts such as Ken Mattingly in 1970 and Don Thomas in 2002 were reassigned due to medical issues, while Mark Lee was pulled from a 2001 space station assembly shuttle mission for reasons NASA never disclosed," space historian and editor of collectSPACE.com Robert Pearlman said in an interview.xa0 "To their crewmates' credit, despite the interruptions, the missions went on as planned (or in the case of Apollo 13, went awry but at no fault of Mattingly's replacement, Jack Swigert)." NASA also replaced Jeff Ashby in 1997 due to an illness in his family, and other astronauts have been removed due to other medical or personal issues. "NASA invests a lot of time, effort and money in training their astronaut crews, and stresses teamwork throughout, so the decision to remove an astronaut from a flight is never taken lightly," Pearlman said.  Epps's 2018 mission was announced in 2017 and it immediately went viral. News organizations profiled Epps and wrote about her expected upcoming flight, making the news of her reassignment all the more surprising. She has not yet flown to space. Epps was chosen as part of NASA's 2009 astronaut class as one of 14 candidates. Her path to NASA is different from many other astronauts, however.xa0 Epps started off as a NASA fellow and then worked at Ford Motor Company before spending seven years at the Central Intelligence Agency. Epps was inspired to become an astronaut after watching the first class of women become NASA astronauts decades ago. "It was about 1980, I was nine years old. My brother came home and he looked at my grades and my twin sisters' grades and he said, 'You know, you guys can probably become aerospace engineers or even astronauts,'" Epps said in a NASA video. "And this was at the time that Sally Ride [the first American woman to fly in space] and a group of women were selected to become astronauts the first time in history. So, he made that comment and I said, 'Wow, that would be so cool.'"  WATCH: Here's how Virgin's space program is different than SpaceX</t>
  </si>
  <si>
    <t xml:space="preserve">HARARE (Reuters) - Zimbabwe's anti-corruption agency is investigating whether former first lady Grace Mugabe was wrongly awarded a university doctorate more than three years ago, an official said on Tuesday.   </t>
  </si>
  <si>
    <t>Green industries such as eco-agriculture and tourism are helping to raise living standards along the program's central route</t>
  </si>
  <si>
    <t>Foreign direct investment into the Chinese mainland soared to an all-time high of 877.56 billion yuan ($136.36 billion) in 2017, up 7.9 percent from 2016, official data showed on Tuesday.</t>
  </si>
  <si>
    <t>Chinese and Republic of Korea chief delegates to the Six-Party Talks will meet to discuss the situation on the Korean Peninsula, Foreign Ministry spokesman Geng Shuang confirmed on Thursday.</t>
  </si>
  <si>
    <t>The 16-story structure was said to be the tallest wooden pagoda in Asia. No casualties were reported in the incident. The cause of the blaze is under investigation.</t>
  </si>
  <si>
    <t>China issued an updated management guideline to regulate its pollutant emission permit system, making sure every emission into the air, water and soil is supervised, the top environment authority said on Wednesday.</t>
  </si>
  <si>
    <t>Pressure mounts on leader Henry Bolton as his deputy and the party's immigration spokesman quit.</t>
  </si>
  <si>
    <t>Slovak saxophone quartet Saxophone Syncopators made their debut show in China by performing at the capital's Minzu Theater on Dec 1.</t>
  </si>
  <si>
    <t>She is an entertainment figure in her own right, and an outspoken woman comfortable talking about her background and her passions. American actress Meghan Markle will be a new type of royal when she weds Prince Harry in the spring.</t>
  </si>
  <si>
    <t>The BBC's Dave Lee challenges a robot to a game of Scrabble at CES 2018.</t>
  </si>
  <si>
    <t>Chained to beds and beaten as punishment, the couple's children hatched an escape plan over years.</t>
  </si>
  <si>
    <t>The fourth phase of the Yangshan Deep-Water Port, the world's largest unmanned container terminal, has been officially put into operation Sunday.</t>
  </si>
  <si>
    <t>Britain's Johanna Konta loses to former world number two Agnieszka Radwanska in the first round of the Sydney International.</t>
  </si>
  <si>
    <t>By Holger Hansen and Madeline Chambers  BERLIN (Reuters) - The leader of Germany's Social Democrats (SPD) said on Monday he wanted to renegotiate key issues agreed in a coalition blueprint with Chancellor Angela Merkel's conservatives after his party narrowly approved the start of formal coalition talks.  At an SPD congress where divisions over the proposed alliance were laid bare, 56 percent of delegates voted on Sunday to start formal negotiations on the basis of the blueprint.  The SPD leadership tried on Monday to appease critics by demanding that the conservatives make concessions on immigration and healthcare.</t>
  </si>
  <si>
    <t>Turkey on Saturday launched a new air and ground operation to oust a Kurdish militia from their northern Syrian enclave, defying US warnings that the action risked further destabilising the area after almost seven years of civil war.  President Recep Tayyip Erdogan had repeatedly vowed that Turkey would root out the "nests of terror" in Syria of the People's Protection Units (YPG) militia which Turkey deems a terror organisation.  Turkey's army said operation "Olive Branch" began at 1400 GMT and was aimed at the YPG and Islamic State (IS) jihadists.</t>
  </si>
  <si>
    <t>As part of the Shanghai Free Trade Zone, the system can operate completely unmanned.</t>
  </si>
  <si>
    <t>In 1978, the China National Opera House staged Giuseppe Verdi's opera La Traviata, which was conducted by Zheng Xiaoying in Tianjin.</t>
  </si>
  <si>
    <t>Real Madrid coach Zinedine Zidane said on Friday that he believed Cristiano Ronaldo would end his career at the club.</t>
  </si>
  <si>
    <t>Since making their full-length debut with 2012's multiplatinum Night Visions, Imagine Dragons have drawn worldwide adoration for their anthemic yet moody alt-rock.</t>
  </si>
  <si>
    <t>I've been feeling guilty for weeks. While we were visiting my hometown in the United States for Christmas, I drove past a young man who was standing by the road in the cold holding a sign that said "Need Work. "His clothes did not look warm enough for the-5 C temperature.</t>
  </si>
  <si>
    <t>Hong Kong and Shaanxi province could deepen cooperation and give full play to each other's strengths, Leung Chun-ying, former HKSAR chief executive and now vice-chairman of the National Committee of the Chinese People's Political Consultative Conference, said on Tuesday.</t>
  </si>
  <si>
    <t>How James Vince's fortunes in the key number three position bookend a tortuous Ashes tour of Australia for England.</t>
  </si>
  <si>
    <t>Her marriage to Jack Brooksbank will take place at St George's Chapel, Windsor, in the autumn.</t>
  </si>
  <si>
    <t>Spain's prosecutor asks for a warrant to be reissued as Carles Puigdemont arrives in Copenhagen.</t>
  </si>
  <si>
    <t>LOS ANGELES - Wonder Woman failed to conquer Oscar voters on Tuesday despite riding to one of the biggest box office hits of 2017 on a wave of female empowerment, making it one of the biggest snubs for Hollywood's highest honors.</t>
  </si>
  <si>
    <t>The insatiable appetite of savvy Hong Kong consumers seems to have spilled out of the "shopping paradise" in recent years, with a growing number of them turning to overseas sites for more or better options.</t>
  </si>
  <si>
    <t>Against the backdrop of the China-led Belt and Road Initiative, Xi'an - capital city of Shaanxi province - should leverage Hong Kong's "super-connector" status to expand broader cooperation potential between them, Xi'an's mayor Shangguan Jiqing reckoned.</t>
  </si>
  <si>
    <t>Shawn McCoulsky's late header gives League Two Newport County a dramatic FA Cup third-round win over Championship side Leeds.</t>
  </si>
  <si>
    <t>If you're thirsty for fabulous sightseeing, strolling and shopping, Paris has got you covered. Or maybe you're simply thirsty. No problem. Whether you fancy Champagne atop the Eiffel Tower or coffee at a sidewalk cafe, here are five ways to raise a toast, Parisian style.</t>
  </si>
  <si>
    <t>Gail Pool, a writer and critic who specializes in travel, said, "Even with the best of maps and instruments, we can never fully chart our journeys."</t>
  </si>
  <si>
    <t>Art works by light artists and art teams from across the world have turned Beijing's Sanlitun area, the city's iconic fashion hub, into a luminous world with an ongoing light festival.</t>
  </si>
  <si>
    <t>Japan and the Republic of Korea, both US allies, watched closely how the other hosted US President Donald Trump when he visited the two countries last week. Compared with his one-night stay in Seoul, Trump's three-day visit to Tokyo gave Japanese Prime Minister Shinzo Abe more time to tee off and talk with the US president.</t>
  </si>
  <si>
    <t>WASHINGTON - Officials and allies are rallying to US President Donald Trump's defense, trying to contain the fallout from an explosive new book that questions Trump's fitness for office.</t>
  </si>
  <si>
    <t>Rachel Maddow reports on answers given by White House physician Dr. Ronny Jackson about Donald Trump's physical health.</t>
  </si>
  <si>
    <t>The Legislative Council made a groundbreaking decision on Dec 15 last year - to amend the Rules of Procedure after a prolonged and heated debate on the pros and cons of such a move. Those who favored the amendment believed it would vastly enhance the legislature's efficiency and let it do what it is supposed to do. The opposition lawmakers, who had employed stalling tactics, claimed the amendment would undermine legislators' rights in the chamber.</t>
  </si>
  <si>
    <t>Athletics Kenya officials on Saturday protested against the cabinet secretary for sports over what they said was the minister's attempt to take over the running of athletics in the country.</t>
  </si>
  <si>
    <t xml:space="preserve">(Reuters) - After missing the critical holiday shopping season, Apple Inc has jumped into the voice speaker wars with the HomePod smart speaker, a device that will use its Siri voice assistant and compete against offerings from Amazon.com Inc and Alphabet Inc's Google.   </t>
  </si>
  <si>
    <t>Japanese Prime Minister Shinzo Abe should correct his historical attitudes and clarify his country's militarist crimes in World War II before promoting a diplomat who is credited with helping about 6,000 Jewish refugees escape Nazi persecution, a Chinese expert said.</t>
  </si>
  <si>
    <t>Germany and Turkey's foreign ministers on Saturday agreed to pull out all the stops to improve ties that have soured due to disputes over Ankara's post-coup crackdown and the arrests of German citizens in Turkey, but they stressed differences remain.  Meeting in an ornate imperial palace in central Germany, the pair said they were keen to make amends after falling out as Ankara rounded up suspected supporters of a failed 2016 coup, a comedian mocked Turkey's president and a German-Turkish journalist was detained without charge.  German Foreign Minister Sigmar Gabriel pointed to historic links between the countries including the role Turkish guest workers played in rebuilding Germany after World War Two, Turkey's hospitality in taking in German refugees during the Nazi era and the 3 million-strong Turkish community here.</t>
  </si>
  <si>
    <t>With Nov 23 not that far away, several Thanksgiving celebrations are being planned around town. Held originally to celebrate a successful harvest, these days Thanksgiving is seen as more of an opportunity to party and help others at the same time. Unlike Halloween there's no need to put on special costumes. Just get a few friends together, order some good food and drinks, and you're all set!</t>
  </si>
  <si>
    <t>The U.S. Supreme Court on Thursday blocked a lower court's order for North Carolina to rework its congressional map because Republicans violated the Constitution by drawing electoral districts intended to maximize their party's chances of winning.  The conservative-majority court granted a bid by Republican legislators in North Carolina to suspend the Jan. 9 order by a federal court panel in Greensboro that gave the Republican-controlled General Assembly until Jan. 24 to come up with a new map for U.S. House of Representatives districts.</t>
  </si>
  <si>
    <t>CES's chief promises to "do better" after criticism the event's main keynote speakers are all male.</t>
  </si>
  <si>
    <t>Scotland's first minister tells the BBC that single market membership is the "least damaging" outcome to Brexit.</t>
  </si>
  <si>
    <t>The prime minister has carried out a cabinet reshuffle, here's who did and did not get a job.</t>
  </si>
  <si>
    <t>The increasing flow of Japanese and South Korean players to Europe's top leagues should encourage China that it can follow suit.</t>
  </si>
  <si>
    <t>Protests are planned across the US this weekend - here's what you need to know</t>
  </si>
  <si>
    <t>What happened to worries about President Trump's potential conflicts of interest?</t>
  </si>
  <si>
    <t>The outcome of the Czech presidential election may determine the country's course for years to come.</t>
  </si>
  <si>
    <t>Boonchai Bach is accused of heading of one Asia's biggest illegal wildlife smuggling networks.</t>
  </si>
  <si>
    <t>Although it is far in every sense from Hong Kong where I run a literary press, I always had a hunch that I would visit Lugu Lake some day. The alpine lake, nested in the sub-Himalayan roots of China's Yunnan province, has long been a fashionable retreat for Chinese writers fleeing urban modernity. One of our more famous novelists would occasionally pop up in our offices, dressed in flowing ethnic threads, announcing she was back from "Yunnan" - by which she meant Dali, Lijiang and Lugu. Inseparable from the lake's modish mystique is the much-misrepresented matriarchal culture of the Mosuo people who live on its shores.</t>
  </si>
  <si>
    <t>China's short-track speed skaters are raring to wreck South Korea's hopes of Olympic glory on home ice next month. They are, however, under no illusions of what a difficult task that will be against the sport's current world leader.</t>
  </si>
  <si>
    <t>Guillermo Del Toro's otherworldly romance leads the field at this year's British Academy awards.</t>
  </si>
  <si>
    <t>The National People's Congress Standing Committee on Wednesday unanimously approved the co-location arrangement for mainland law-enforcement departments to clear passengers according to relevant mainland laws inside the Guangzhou-Shenzhen-Hong Kong Express Rail Link terminal at West Kowloon. The NPCSC decision completes the second step in a three-step process to satisfy procedural justice for the co-location arrangement and bears far-reaching social significance for the long-term exercise of "one country, two systems" in the Hong Kong Special Administrative Region.</t>
  </si>
  <si>
    <t>The Legislative Council by-election slated for March 11 will prove to be one of this year's most significant political events. Its results are most likely to have a significant impact on the balance of power of the two rival political camps in LegCo.</t>
  </si>
  <si>
    <t>The latest China Daily Red Letter Project brought viewers into road congestions at its worst in seven Asian metropolises, likely while they were scrolling Facebook while stuck in traffic themselves.</t>
  </si>
  <si>
    <t>It's the prime season for lovers of game - meats that are usually classified into three categories: "small birds" such as quail; game proper, a category including winged game such as goose, grouse, duck and pheasant, and ground game such as rabbit and hare. Then there's big game that includes elk, moose and deer - or, as we know it, venison, a favourite of many. And this year it seems game is more abundant in Hong Kong restaurants than ever before.</t>
  </si>
  <si>
    <t>A series of charts and maps that tell the story of the construction giant's demise.</t>
  </si>
  <si>
    <t>Like Minds: The little yellow car that's tackling depression.</t>
  </si>
  <si>
    <t>Watford sack manager Marco Silva, blaming Everton's approach for the Portuguese earlier this season as the "catalyst for this decision".</t>
  </si>
  <si>
    <t>Hong Kong Special Administrative Region Basic Law Committee Chairman Li Fei on Thursday morning delivered a keynote speech at a Basic Law symposium in Hong Kong. In the speech he noted that the Hong Kong SAR has yet to introduce national security legislation according to Article 23 of the Basic Law 20 years after China resumed sovereign rule over the city; the absence of such a law has already had undesirable consequences. His comments came as no surprise because many people in Hong Kong, including Chief Executive Carrie Lam Cheng Yuet-ngor, agree with him and have expressed a desire to implement Article 23 of the Basic Law sooner rather than later.</t>
  </si>
  <si>
    <t>Whose lack of individual awards leaves Garth "furious"? Who is "an artist" on the pitch? Find out this week's team</t>
  </si>
  <si>
    <t>CLP is a power generator and supplier which began in Hong Kong over a century ago. It was founded by the Kadoorie family who first came to the territory in 1880. The family has a strong appreciation of the city's history, culture and values.</t>
  </si>
  <si>
    <t>Unilateral countermoves by individual stakeholders have proven insufficient, and ineffective, in reining in the nuclear weapons program of the Democratic People's Republic of Korea, as its latest missile test on Wednesday demonstrated.</t>
  </si>
  <si>
    <t>The Belt and Road Initiative could offer an opportunity to enhance the cohesiveness of the group, as all member states are on the Belt and Road routes and most of them have shown great interest in participating in the connectivity-centered projects.</t>
  </si>
  <si>
    <t>The deal creates the world's most valuable pot producer, as Canada prepares to legalise the drug.</t>
  </si>
  <si>
    <t>HASSA, Turkey (AP) Intense fighting flared Monday as Turkish troops and their allies advanced on a Kurdish enclave in northwestern Syria, the third day of Ankara's offensive to oust a U.S.-allied Kurdish militia from the area, according to the militia and a war monitoring group.</t>
  </si>
  <si>
    <t>There is real danger in the game they are playing, as the bellicose posturing between the US and DPRK leaders is raising the stakes to the point where they are putting their own futures as leaders on the line. With both counting on the other to fold, that is high-stakes play that risks misjudgment and conflict, and puts regional stability in jeopardy.</t>
  </si>
  <si>
    <t>The heartbreaking story of a baby girl slipping into a coma after a supposedly successful liver operation at Queen Mary Hospital has touched the hearts of many Hong Kong people and drawn public attention to the quality of the city's healthcare service.</t>
  </si>
  <si>
    <t>Chinese ride-hailing platform Didi Chuxing bought a controlling stake in Brazil's 99 on Thursday, Uber's main rival in Latin America's largest economy, marking the company's first cross-border acquisition on its drive toward globalization.</t>
  </si>
  <si>
    <t>The Video Assistant Review (VAR) system is set to be amended to make its use clearer for fans before next week's FA Cup replays.</t>
  </si>
  <si>
    <t>Maine police are still looking for who stole figurines from a church's nativity scene.</t>
  </si>
  <si>
    <t>Back about 35 years ago, Hong Kong was a proud financial hub in Asia. There were lots of international trade, people had real global knowledge and were proud to conduct operations with universal standards and processes at the top of their game. Where are we today?</t>
  </si>
  <si>
    <t>A discrepancy in measurements of the Universe's expansion rate has now become "pretty serious".</t>
  </si>
  <si>
    <t>Voters on Tuesday elected the 36 deputies of the Hong Kong Special Administrative Region to the 13th National People's Congress, scheduled to convene in Beijing next year. It is safe to say the 13th NPC meeting will be of great importance to Hong Kong because it will deliberate over and pass new laws or amendments to existing ones as well as the Government Work Report; this will directly concern the HKSAR. It will be a particularly important NPC session because the nation is waiting for a detailed blueprint for all-round development in the coming years toward the goals set by the 19th National Congress of the Communist Party of China, the country's ruling party. It will pave the way for Hong Kong to further integrate its own development into the nation's overall development. Understandably, Hong Kong society expects the NPC deputies-elect to do their best in fulfilling their responsibilities.</t>
  </si>
  <si>
    <t>Norfolk Southern Corp is working toward a "more stable, resilient" network for 2018 following service issues in recent months, the No. 4 U.S. railroad's top executive said on Thursday.  Norfolk's rail network, which spans 22 states across the eastern United States, grappled with a storm in the Southeast earlier this month and struggled with other service issues such as periodic crew shortages in 2017.</t>
  </si>
  <si>
    <t>Jiuzhaigou, a scenic area in Sichuan province on the UNESCO World Natural Heritage list, will gradually reopen this year after efforts to fix the damage caused by the magnitude 7 earthquake on Aug 8.</t>
  </si>
  <si>
    <t>Open Doors USA will reveal Wednesday the world's 50 most dangerous places to be a Christian</t>
  </si>
  <si>
    <t>LIVERPOOL, England - For all the recent talk about the money Jose Mourinho has- or hasn't - spent at Manchester United, his best player at the moment might be one who cost the club nothing.</t>
  </si>
  <si>
    <t>FRANKFURT - Some 44,000 German workers at companies, including Mercedes maker Daimler and automotive supplier Bosch, took part in industrial action on Thursday as powerful labor union IG Metall and employers held regional wage talks.</t>
  </si>
  <si>
    <t xml:space="preserve">MONTREAL (Reuters) - Canada's largest utility, Hydro Quebec, is reviewing its commercial energy strategy after being inundated with demand from global digital currency miners rushing to the province to benefit from political stability and low energy prices.   </t>
  </si>
  <si>
    <t>WASHINGTON - Steve Bannon, former US President Donald Trump adviser, on Tuesday refused to answer questions from a congressional committee probing allegations of Russian interference in the 2016 US election, saying he was under orders from the White House not to.</t>
  </si>
  <si>
    <t>What we learnt when French President Emmanuel Macron talked to the BBC's Andrew Marr.</t>
  </si>
  <si>
    <t>Company to face tough times amid telecom sector slowdown in 2018</t>
  </si>
  <si>
    <t>A man, woman and child were pulled out of a truck on its side after they were involved in a crash with Los Angeles County sheriff's deputies at a Manchester Square intersection.</t>
  </si>
  <si>
    <t>PARIS Their heroic quest to bring down fugitive Nazis such as the "butcher of Lyon" is widely known. But there's a lot more to the steely, yet unassuming, married duo of Nazi hunters Beate and Serge Klarsfeld, and a new exhibition in Paris is looking to tell that tale.</t>
  </si>
  <si>
    <t>I've secretly despised a life coach who is younger than me for a long time. She pops up in my feed with her smiley face and optimistic quotes, and I quietly judge her. My silent musings include, "She comes from a rich family - she doesn't know real struggle!" and "She must be a fraud. Why can't anyone else see it?"</t>
  </si>
  <si>
    <t>Friday's papers feature calls for a bridge from the UK to France and photos of Prince William's hair.</t>
  </si>
  <si>
    <t>Hop on your bike and channel your inner Steve McQueen as you get ready to hit the road for a stylish journey into the unknown.</t>
  </si>
  <si>
    <t>Nobody, it can be imagined, wants a drone falling on their head, especially if it's a drone large enough to deliver packages for Amazon.  But the e-commerce behemoth clearly sees a future in which bad things happen to good technology, and a malfunctioning drone ought not plummet from the sky. Better to do it piece by piece.  In November, Amazon received a patent outlining a possible plan for "directed fragmentation for unmanned airborne (aerial) vehicles" used in deliveries. "The use of UAVs is accompanied by the need for new solutions to various problems, such as service disruptions due to unsuitable weather conditions, equipment malfunctions, and other problems," reads the text of the patent, which the firm applied for in June 2016.  Core to the technology is a "fragmentation sequence" that the drone constantly updates with an eye to flight path, flying conditions, and what lies in the terrain below. "Terrain topology information or data can identify certain preferred locations for dropping one or more of the components of the UAV," the patent document says. "For example, the terrain topology information can identify bodies of water, forested areas, open fields, and other locations more suitable for dropping components of the UAV if or when flight operation errors, malfunctions, or unexpected conditions occur.  "Terrain topology data can identify the locations and boundaries of residential, commercial, and industrial buildings and developments, highways and surface streets, parking lots, stadiums, schools, recreational areas, and other artificial features."  What might cause an Amazon delivery drone to need to divest itself from itself, in parts?  "Unexpected heat, cold, wind, rain, hail, high or low ... pressure regions, or other meteorological conditions," according to the patent document.  The idea behind the patent is not to let the drone dismantle itself until there's nothing left.  "During the fragmentation sequence, one or more parts or components of the UAV can be released. In doing so, the weight, speed, air drag coefficient, and other factors related to the UAV can be altered. At the same time, the momentum and trajectory of the UAV are also altered.  "According to aspects of the embodiments, the fragmentation sequence is tailored to modify or alter the manner in which the UAV descends, to control the descent in a preferred, controlled manner."  The drone's systems would allow it to control where the falling parts land, so they would "descend in a calculated or estimated trajectory to the preferred locations".  Parts could be released using latches, hooks or springs, or "small explosive charges" or compressed gas.  "The fragmentation sequence engine can select the order based on various factors, such as the replacement value or components' cost," the patent document says. However, just because Amazon patented this system doesn't guarantee it will be put into practice. But the company's recognition of the possibility of what the patent document calls "catastrophic failure" of a delivery drone indicates that some solution is needed before the company starts delivering goods via drones.  Tribune News Service    (China Daily 01/17/2018 page20)</t>
  </si>
  <si>
    <t>The Hong Kong Monetary Authority has established a Fintech Supervisory Chatroom to provide "supervisory feedback to authorized institutions and technology firms". These are trying to develop new finance technology applications that could change the way banking has been done for hundreds of years.</t>
  </si>
  <si>
    <t>This year's "Double 11" shopping spree didn't appear to have reduced the number of visitors to Lianhua Hill Park, where tens of thousands turned out for classical music.</t>
  </si>
  <si>
    <t>Our Lady's College, a Catholic school in Hong Kong, was forced to shut its doors during an open day on Saturday as students chanted slogans through amplifiers while others distributed leaflets claiming their freedom of speech had been "suppressed" by the teachers.</t>
  </si>
  <si>
    <t>Travel experts across the globe publish much-anticipated lists that aim to excite readers about upcoming travel trends. Here is a 2018 list that spans five continents and urges travelers to explore new cities, try new foods, embrace new cultures and gain new perspectives.</t>
  </si>
  <si>
    <t xml:space="preserve">The presidium of the National People's Congress deputy electoral council of the Hong Kong Special Administrative Region on Wednesday announced that Kwok Ka-ki, a Civic Party member and legislative councilor, has been deemed unqualified for NPC election because he refused to sign a written declaration pledging allegiance to the Constitution of the People's Republic of China. Also disqualified are seven members of a "localist" group, formed after the "Occupy Central" illegal movement, which specialized in publicly harassing people they thought were from the Chinese mainland, even though these candidates had signed the written declaration as required. The reason Kwok has been disqualified is obvious; he refused to sign the written declaration that he would abide by and protect the nation's Constitution, as required by relevant rules of procedure for NPC deputy elections throughout the country. The reason the seven members of the "shopping squad", as they call themselves, were disqualified is not so easy to see because they did sign the required written declaration. That is why the electoral council's presidium explained in its announcement that spoken and/or written allegiance to the Constitution is required to qualify for NPC deputy election candidacy, but that is not all. Whether one is truly committed to abiding by and protecting the Constitution must be demonstrated in action as well as expression. It is widely known the "shopping squad" was formed to continue the illegal "legacy" of "Occupy" movement. If those seven persons had been deemed qualified for NPC deputy election candidacy simply because they signed the written declaration, it would mean they could have a chance to rekindle the secessionist "Occupy" movement while running for HKSAR deputies to the 13th NPC next spring.    Let's not forget that requiring hopefuls for NPC deputy election candidacy to sign the written declaration as part of a standing procedure follows the example of a similar written declaration that hopefuls for last year's Legislative Council election candidacy were required to sign. The measure was designed to protect the country's Constitution and Hong Kong's Basic Law against possible transgression by separatist forces through electoral processes. It has the blessing of the central authorities and aims to ensure integrity of the "one country, two systems" principle. On Nov 7 last year the NPC Standing Committee issued a legally binding interpretation to Article 104 of the Basic Law, which stipulates: "The taking of the oath stipulated by Article 104 of the Basic Law of the Hong Kong Special Administrative Region of the People's Republic of China is a legal pledge made by the public officers specified in the article to the People's Republic of China and its Hong Kong Special Administrative Region, and is legally binding. The oath taker must sincerely believe in and strictly abide by the relevant oath prescribed by law. An oath taker who makes a false oath or who, after taking the oath, engages in conduct in breach of the oath, shall bear legal responsibility in accordance with law." The NPCSC interpretation of Article 104 of the Basic Law applies in spirit to the election of HKSAR deputies to the 13th NPC, specifically to the required written pledge of allegiance to the Constitution of the PRC that hopefuls must sign to qualify as election candidates. That also means anyone who signs the written pledge without meaning to honor it will be disqualified as NPC deputy election candidate. The NPC is the country's highest institution of State power. It is a matter of course for every NPC deputy to uphold the Constitution. In order to become an NPC deputy candidates must prove commitment to upholding the Constitution beyond reasonable doubt. The seven members of the "shopping squad" who signed the written pledge in their bid to enter the NPC deputy election have not shown, since the illegal "Occupy" movement ended three years ago, that they have abandoned their unconstitutional pursuit. Neither have they proved in any believable fashion that they sincerely abide by and uphold the Constitution. That means they gave people no reason to trust them with NPC deputy election candidacy. As such the electoral council presidium is duty-bound to disqualify them. As a core member of the Civic Party Kwok's refusal to sign the written declaration indicates the "pan-democrats" have no intention of abandoning their descent into extreme radicalism at this point. Meanwhile, opposition parties and separatist groups let the public know in multiple ways that they are as opposed to the central government and the Basic Law as ever, if not more so. For example, at a recent LegCo by-election forum for opposition hopefuls eyeing four seats, speakers invariably bragged about their aversion to what Beijing stands for - "one country" - as opposed to "two systems". In other words, the opposition parties don't have the wisdom or guts to oppose separatism for real. That is why their attempts to enter NPC deputy election must be thwarted no matter what. (HK Edition 12/14/2017 page7) </t>
  </si>
  <si>
    <t>A recent survey by an insurance giant revealed that seven out of every 10 Hong Kong parents would be willing to chip in should their children wish to buy a home. Also, 53 percent of the parents said they were willing to extend the mortgage on their existing home to finance their children's purchase.</t>
  </si>
  <si>
    <t xml:space="preserve"> Raised in an average Singaporean family with nine brothers, Lawrence Chia Song Huat, executive chairman of Pico Far East Holdings, realized the importance of pulling together as a family to make ends meet.  After his elder brother Chia Siong Lim founded Pico in 1969, the young Song Huat started helping out in the business during the school holidays.  When he grew up, he served in the Singaporean army for two years before his brother sent him to the United States to further his studies in 1981. After graduating from the University of Tennessee, he headed straight back to the family business in 1984, starting from scratch.  "Although I studied finance at university, I worked in the sales department, project management department and the warehouse department in Pico. But I had never worked in the finance department because I was eager to learn everything that's new to me," says Chia.  Before assuming the chairmanship of Pico Far East Holdings in 1994, Chia was managing director of the Pico Group of Companies in Europe and North America, based in London from 1989 to 1994. Again, he started from zero to turn the business around.  "It was tough there in the beginning but, later on, I found it was all about attitude, learning to adapt, understanding the culture, and seeing what it takes to make the company profitable."  Chia sees the most important thing as building up the passion in one's job despite difficulties or obstacles, no matter what that job is - a driver, a cook, a leader or a chairman, everyone should learn to cultivate passion in the job.  "If you don't have passion, life will be very miserable. It'll be stressful getting up each morning to go to work, but if you have passion for it, like me, I wake up at 6:30 am every day to go to work. That's the difference."  He notes that the most difficult part of being a leader is the ability to propagate continuous self-improvement and self-education. As the emergence of new technologies is affecting the way every business operates, a leader has the obligation to keep up the trend and direct his employees on the way they do things.  "A leader needs to make sure that he stays in front at all times so that he can develop the right strategy and a right vision for the rest to follow. A leader cannot afford to relax because new challenges keep coming. He or she can't stop learning, thinking, can't stop making changes. The trend is always on the move, he or she must be there all the time."  But how can one keep up with the trend all the time? Chia suggests that leaders stay with young people to learn about the latest technology, and feel not ashamed to learn from one's subordinates. In addition, a leader can also join organizations to communicate with other chief executives to make sure he's informed of everything that's going on in the industry.  "You must be out there with the staff and customers, understand what they want, and keep an eye on what's going on in the world. For example, when the iPhone X comes onto the market, you don't necessarily have to buy it, but you need to learn how to use it."  And, instead of recruiting an employee to train him, Chia adds, he'd rather hire smart people to learn from him. "If I don't know how to use the social media, I'll hire people to teach me about the social media, so a leader is also a follower. Your job is to empower the employees and follow them."  And, an advice from his first customer Motorola, he recalls, has propelled him forward all these years. "The job you do today is as good as your last job. Your success today is as good as your last success."  "That means, we must do our job as if it is our last one, so that we'll try our best to do it. If we fail today, we don't have a job tomorrow. Thus, we need to make sure that we don't make mistakes, we must deliver a perfect project each time, so that we'll have other projects."  Chia is also a member of the global network of young chief executives, Young Presidents' Organization (YPO) - a platform for executives to connect, share their experiences and challenges.  "I knew nothing about Hong Kong when I first came here to take up the chairmanship, but YPO helped me link up with Hong Kong society, and I built up friendship with many peers in Hong Kong. I've learned a lot from them. YPO is also an educational institution that allows me to have a close bond with peers. I can't imagine my life here without YPO," he says.  Chia urges young people to develop their passion, try to discover what they want to do. He believes that passion can be developed because if anyone has the passion, he or she can do a fantastic job. The deeper the passion, the greater the performance.  cherrylin@chinadailyhk.com      (HK Edition 11/03/2017 page9)</t>
  </si>
  <si>
    <t>Fox Firepower: Allison Barrie with a look at how U.S. Army SOCOM is looking to equip the 75th Ranger Regiment's dogs with advanced vest protection, wearable sensors and video cameras.</t>
  </si>
  <si>
    <t>Manchester United's Henrikh Mkhitaryan agrees a move to Arsenal, with Alexis Sanchez set to go in the opposite direction.</t>
  </si>
  <si>
    <t>Osaka Mayor Hirofumi Yoshimura has vowed to snap his city's six-decade sister-city relationship with San Francisco in protest against the US city accepting a statue of "comfort women" as public property.</t>
  </si>
  <si>
    <t>Despite the frigid temperatures engulfing parts of the United States, winter does have unique charms, whether it's getting cozy by a fireplace with a mug of hot chocolate in a mountain inn or heading outdoors to a magical landscape of forests and mountains sparkling with snow.</t>
  </si>
  <si>
    <t xml:space="preserve">YANGON (Reuters) - Hundreds of political prisoners have been released from Myanmar's jails in amnesties in recent years, including dozens freed in January 2016, days before democracy champion Aung San Suu Kyi's party took power for the first time.   </t>
  </si>
  <si>
    <t>NASA's Juno spacecraft has taken stunning photos of the gas giant</t>
  </si>
  <si>
    <t>Las Vegas rally marks first anniversary of Women's March against Trump.</t>
  </si>
  <si>
    <t>Arab foreign ministers on Sunday demanded that the United States rescind President Donald Trump's decision to recognize Jerusalem as Israel's capital.</t>
  </si>
  <si>
    <t>MELBOURNE - Mercurial Nick Kyrgios wants to keep on an even keel as the pressure of home expectations weighs on him at this year's Australian Open in Melbourne.</t>
  </si>
  <si>
    <t>An Afghan official says that a group of gunmen have attacked the Intercontinental Hotel in the capital Kabul.</t>
  </si>
  <si>
    <t>Victoria Swarovski is one of Germany's biggest stars but says hard work, not her name, got her there.</t>
  </si>
  <si>
    <t xml:space="preserve">LONDON (Reuters) - British Prime Minister Theresa May said on Sunday she would announce changes to her ministerial team soon, with media  reports saying her foreign, finance, interior and Brexit ministers would keep their jobs in a reshuffle starting on Monday.   </t>
  </si>
  <si>
    <t>ABTA says millions of holidaymakers are being asked to pretend they were sick while away.</t>
  </si>
  <si>
    <t>In 1897, Russian composer Sergei Rachmaninoff's Symphony No.1 in D Minor was poorly received at its premier in St. Petersburg. The critical failure, as well as his relationship problems, made the composer doubt himself.</t>
  </si>
  <si>
    <t>IT IS JUICY. Do you want it? says the text of an advertisement displaying the image of a young woman in bed, her feet chained. The advertisement of Hunan Juewei, a domestic fast food chain company, has provoked a storm of criticism.</t>
  </si>
  <si>
    <t>President Len Moreno says the Wikileaks founder has created "more than a nuisance" for Ecuador.</t>
  </si>
  <si>
    <t>Zinedine Zidane says this is his "worst moment" as Real Madrid coach and his future rests on progressing in the Champions League.</t>
  </si>
  <si>
    <t>Former drummer of The Fall says meeting the frontman was like being with a 'Mafioso boss'.</t>
  </si>
  <si>
    <t>The CD format is on the way out as digital downloads and now streaming become more dominant and fewer new computers come with CD players built in.</t>
  </si>
  <si>
    <t>They had a legal duty to provide an interpreter, says Sally Reynolds whose daughter is a big fan.</t>
  </si>
  <si>
    <t>On a chilly autumn night in Beijing, Ye Bei and a group of musician friends meet to celebrate Ye's latest album with a concert</t>
  </si>
  <si>
    <t>It's the sense of a mission to help asset owners grow their wealth along with the golden times for asset management that drove me to co-found this company with my partner, recalls Vanessa Xu, co-founder and chief executive officer of FountainCap Research &amp; Investment.</t>
  </si>
  <si>
    <t xml:space="preserve">(Reuters) - Photoshop maker Adobe Systems Inc  on Monday lifted its adjusted profit forecast for the current quarter and the full year, saying it expects its effective tax rate to decline "substantially" due to the recently enacted U.S. tax reforms.   </t>
  </si>
  <si>
    <t>The president says he is ready to face investigators over Russian election interference allegations.</t>
  </si>
  <si>
    <t>When Nyangbon, 47, now a State-level master of arts and crafts in Northwest China's Qinghai province, began to learn thangka - traditional Tibetan Buddhist painting - that had been carried on for centuries in his native town of Tongren, it was a dying art. Very few thangka artists, including Nyangbon's master, Shaur Tsering, were alive, and they were aging.</t>
  </si>
  <si>
    <t>Former world number one Novak Djokovic says he will play at the Australian Open "for now" after returning from an elbow injury.</t>
  </si>
  <si>
    <t>Crossroads: The Beliefs and Arts of the Kushan Dynasty is an exhibition about an important period in the Silk Road's development.</t>
  </si>
  <si>
    <t>She says she still wants an apology</t>
  </si>
  <si>
    <t>It's all a matter of taste.</t>
  </si>
  <si>
    <t>Elizabeth Flores says she was creeped out by Turpin when she stayed with the family 20 years ago.</t>
  </si>
  <si>
    <t xml:space="preserve">BERLIN (Reuters) - Germany's opposition parties on Sunday called for the abolition of a new law that aims to rid social media of hate speech, saying it was wrong for private companies to be making decisions about whether posts are unlawful.   </t>
  </si>
  <si>
    <t>Around 23 years ago, Robin William's film Jumanji ended on a beach, with the last scene showing the Jumanji board game half-buried in the sand.</t>
  </si>
  <si>
    <t>The Shanghai Kunqu Opera Troupe will celebrate 40 years of its founding with a series of performances at the Shanghai Grand Theater over Feb 23-28.</t>
  </si>
  <si>
    <t>An Iranian lawmaker says approximately 3,700 people have been arrested over the past two weeks of protests and unrest throughout Iran.</t>
  </si>
  <si>
    <t>The magnitude 7.9 earthquake struck off the southern coast, 300km from Kodiak, officials say.</t>
  </si>
  <si>
    <t xml:space="preserve">MUNICH (Reuters) - Facebook executives are fanning out across Europe this week to address the social media giant's slow response to abuses on its platform, seeking to avoid further legislation along the lines of a new hate speech law in Germany it says goes too far.   </t>
  </si>
  <si>
    <t>Tribal elders call on him to help protect them, saying they are being driven from their lands.</t>
  </si>
  <si>
    <t>The Fire Department of New York says the fire started around 7 a.m. Monday at the building that contains President Donald Trump's home and business offices.</t>
  </si>
  <si>
    <t xml:space="preserve">SEOUL (Reuters) - Seoul welcomed confirmation by the International Olympic Committee (IOC) that 22 North Korean athletes would compete in next month's Winter Olympics, saying on Sunday it would aid peace and the easing of tensions on the Korean peninsula.   </t>
  </si>
  <si>
    <t>My dream is to be a soldier safeguarding my country, says 13-year-old schoolboy A Yongzhi.</t>
  </si>
  <si>
    <t>Seven artists are sitting in a row drawing cats, and each of them has only 30 minutes to complete their paintings.</t>
  </si>
  <si>
    <t>From roast mutton in Northeast China and a 10-year-old sorghum wine in a small town in Sichuan province to a bowl of rice noodles at a Vietnamese restaurant in Paris, Wang Kai has eaten them all. He still remembers how the food tasted and even the expression on a waitress' face.</t>
  </si>
  <si>
    <t>The Russian army's official dance and choir troupe, the Alexandrov Ensemble, is staging five shows at the National Center for the Performing Arts in Beijing from Jan 4 to 7, with a variety of songs, dances and instrumental performances.</t>
  </si>
  <si>
    <t>CHICAGO - Children experiencing high rates of peer victimization or engaging in problem behaviors are at a greater risk of not graduating high school on time, a study by the University of Illinois has found.</t>
  </si>
  <si>
    <t>The Instagram poet Yrsa Daley-Ward has had a difficult life - but it's these things, she says, that have made her the person and the poet she is.</t>
  </si>
  <si>
    <t>Xinjiang Hotan jade, named after the place it comes from, is renowned for being fine-textured and shiny. And prices for the precious stone have gone through the roof in recent years.</t>
  </si>
  <si>
    <t>LOS ANGELES - A team of Japanese engineers has designed robots that can perform pushups, do crunches, stretch and even sweat while doing so.</t>
  </si>
  <si>
    <t>The small village of Mahuai in Southwest China's Guizhou province was not easily accessible for years because of a mountain.</t>
  </si>
  <si>
    <t>Two 12-year-olds in Florida were arrested for cyberbullying in connection with the death of a middle-school student who police say hanged herself two weeks ago.</t>
  </si>
  <si>
    <t>Fang Qiong, a renowned singer and professor at the Shanghai Conservatory of Music, presents a concert in Beijing, with ancient poetry in focus.</t>
  </si>
  <si>
    <t xml:space="preserve">NEW YORK (Reuters) - Apple Inc  investors are shrugging off concerns raised by two shareholders about kids getting hooked on iPhones, saying that for now a little addiction might not be a bad thing for profits.   </t>
  </si>
  <si>
    <t>The Australian woman killed two of her adult children and tortured a third, police say.</t>
  </si>
  <si>
    <t>A three-court panel of federal judges in North Carolina struck down North Carolina's congressional map Tuesday, saying it went so far to benefit Republicans that it violated the U.S. Constitution.</t>
  </si>
  <si>
    <t>SR Sreejith has been protesting for nearly 800 days and says police brutally killed his brother.</t>
  </si>
  <si>
    <t>KUNMING - When Zhang Weiguo learned that he was selected to do a Burmese major at the Yunnan Minzu University in 2009, he was worried that he might not find a job after graduation.</t>
  </si>
  <si>
    <t>Roads are closed and people are trapped, with officials saying the death toll is likely to rise.</t>
  </si>
  <si>
    <t>PARIS - Why should women get to wear all the pretty dresses? Why can't men also flounce about in the feathers, lace or fine embroidery if they fancy?</t>
  </si>
  <si>
    <t>A sea of heaving, towel-waving humanity swarmed a black statue of a cross-bearing Jesus Christ in the Philippine capital Tuesday as the Catholic faithful joined one of the nation's largest religious festivals.  In a frenzied display of religious fervour, men, women and children climbed over heads and shoulders and flung themselves at the centuries-old Black Nazarene that they say performs miracles.  Devotees pulled on stout ropes to move the carriage forward as the procession drew more than half a million people wearing maroon and yellow shirts and waving towels while chanting "Viva" ("Long live"), Manila police said.</t>
  </si>
  <si>
    <t>Serena Williams says that she "absolutely wants", but does not need, more Grand Slam titles as she targets Margaret Court's record.</t>
  </si>
  <si>
    <t>The ground offensive in the Afrin region is aimed at ousting Kurdish fighters, Turkey says.</t>
  </si>
  <si>
    <t>When Cao Yunjin walks into a room on the third floor of Laoshe Teahouse, a popular site for showcasing traditional local arts of Beijing, his sunglasses, chic haircut and sharp suit are in stark contrast with his surroundings, which feature old photos, traditional Chinese furniture and ink paintings.</t>
  </si>
  <si>
    <t>Seam bowler James Anderson says the England team "does not need a big upheaval", despite a 4-0 series defeat against Australia.</t>
  </si>
  <si>
    <t>Theresa May launches a 25-year environmental plan, but green groups say it has no legal force.</t>
  </si>
  <si>
    <t>The Constituent Assembly says vote must be held before May, as the weakened opposition regroups.</t>
  </si>
  <si>
    <t>After the three-episode TV documentary Masters in the Forbidden City went on air in 2016, Wang Jin, an antique clock restorer at the Palace Museum in Beijing, became a celebrity.</t>
  </si>
  <si>
    <t>The woman made a confession at Cheadle Heath police station on Sunday, say police.</t>
  </si>
  <si>
    <t>Los Angeles County prosecutors say a Mexican national who was living in the U.S. illegally, used his job as an Uber driver to target and prey on intoxicated young women.</t>
  </si>
  <si>
    <t>Fewer women heart attack victims would die if they were given the same treatments as men, says a study.</t>
  </si>
  <si>
    <t>He wanted to know - should he stay or should he go?</t>
  </si>
  <si>
    <t>A Louisiana teacher was forcibly removed from a school board meeting and arrested after saying that pay raises for leadership on the board was a "slap in the face" to all teachers.  Deyshia Hargrave, a teacher in the Vermilion Parish School System, asked questions regarding the board's consideration of a $38,000 raise for the superintendent of the school system.  Ms Hargrave appeared to leave the meeting willingly after the officer approached her and asked her to do so, but in the hallway video showed that she was on the ground being handcuffed and asking "what are you doing?" repeatedly.</t>
  </si>
  <si>
    <t>A problem with a track switch could have caused the derailment in the morning rush hour, police say.</t>
  </si>
  <si>
    <t xml:space="preserve">MOSCOW (Reuters) - Microsoft could lose billions of dollars if it chooses to restrict its Russian clients due to sanctions, Russian communications minister Nikolai Nikoforov was quoted by local news agencies as saying on Tuesday.   </t>
  </si>
  <si>
    <t>IN ORDER TO participate in the bids to provide school uniforms, companies in 16 provinces and municipalities are reportedly required to mandatorily join a third-party app called YGZY. According to some local education officials this was intended to prevent corruption. However, YGZY takes 4 percent of the total value of the uniforms provided, which pushes the prices higher. Southern Metropolis Daily comments:</t>
  </si>
  <si>
    <t>Carrie Gracie resigns as China editor, saying the BBC has a "secretive and illegal pay culture".</t>
  </si>
  <si>
    <t xml:space="preserve">SOFIA (Reuters) - The Bulgarian Orthodox Church on Monday urged lawmakers not to ratify a treaty designed to combat violence against women and domestic violence, saying it was opening the door to "moral decay".   </t>
  </si>
  <si>
    <t xml:space="preserve">AZAZ, Syria (Reuters) - Turkish ground forces pushed into northern Syria's Afrin province on Sunday, media cited the prime minister as saying, as Ankara stepped up artillery attacks on a U.S.-backed Kurdish militia it aims to sweep from its border.   </t>
  </si>
  <si>
    <t>A good design could help improve the quality of life in a city, taking it to the next level of building a sophisticated, metropolitan culture.</t>
  </si>
  <si>
    <t>House Majority Whip Steve Scalise is asking for prayers ahead of a surgery he's scheduled to undergo on Wednesday. Scalise, who was severely wounded during a shooting at the Republican congressional baseball practice last June, says that this is a planned procedure that is part of his ongoing healing process.</t>
  </si>
  <si>
    <t>Sexual assault victims say they may be risking their health but even booking a smear test is too traumatic.</t>
  </si>
  <si>
    <t>Fund manager Vanessa Xu is confident the golden era for asset managers in China will continue for another 20 years. She tells Duan Ting the boom is being fueled by the nation's swelling middle-class group.</t>
  </si>
  <si>
    <t>The actor also defended saying Harvey Weinstein's alleged victims "knew what they were getting into".</t>
  </si>
  <si>
    <t>Speaking to Newsbeat, YouTube's chief business officer says it shouldn't have to stick to rules set by external regulators.</t>
  </si>
  <si>
    <t>Former Today show co-host Ann Curry said Wednesday that she was not surprised by the sexual misconduct allegations that led to the firing of her former co-host Matt Lauer but was reluctant to elaborate on what she knew, saying she wanted to move on from her tumultuous time at the show.</t>
  </si>
  <si>
    <t>May the best warrior win. That was the ethos as college students from different tai chi teams prepared to compete on a recent Saturday morning. They struck powerful poses while regulating their breathing.</t>
  </si>
  <si>
    <t>Chinese director Jia Zhangke hopes his new film festival will be as much an attraction for tourists to Pingyao as the ancient heritage city.</t>
  </si>
  <si>
    <t>As an oil painter who is also a fan of Ganju Opera, Yu Xiaofei reveals the charm of Chinese traditional culture using Western painting techniques.</t>
  </si>
  <si>
    <t>The regulator says the deal would give the Murdoch family too much control over news providers in the UK.</t>
  </si>
  <si>
    <t>North and South Korean officials meet; North says it will send athletes and officials toxa0the Winter Olympics hosted by the South.</t>
  </si>
  <si>
    <t>Chinese tourists have been drawn to the United Kingdom in increasingly large numbers in recent years and they will soon have one more reason to visit - the legendary 11th century Bayeux Tapestry.</t>
  </si>
  <si>
    <t>'Don't be afraid to ask for help', says Jen Atkinson, the CEO of luxury travel company ITC.</t>
  </si>
  <si>
    <t>A RECENT SURVEY of 513 students from 84 colleges nationwide found that 34.89 percent of them spend a lot of time playing games on their smartphones, and 42.69 percent play occasionally. Only 18.13 percent responded they never play mobile games. China Youth Daily comments:</t>
  </si>
  <si>
    <t>The Rohingya group says it targeted the Burmese military in an attack on Friday.</t>
  </si>
  <si>
    <t>New York - The Metropolitan Museum of Art is partially abandoning its "pay-what-you-wish" admissions policy that has made it an egalitarian destination for generations of art lovers. Starting March 1, the museum will charge a mandatory $25 entrance fee to most adult visitors who don't live in New York State, the Met's president and CEO Daniel Weiss announced on Thursday. The admission fee will still be pay-what-you-wish for New Yorkers. Weiss says the extra money - an estimated $6 million to $11 million per year - will help bring long-term fiscal stability to the institution. The Met, which has a $305 million operating budget, registered a shortfall of about $10 million for its most recently completed fiscal year.  Visitors to the Metropolitan Museum of Art inspect the map of the museum after purchasing a ticket. Mary Altaffer / AP      People from all over the world have been able to come to the museum and pay next to nothing since the museum was founded in 1870, but the number of people willing to pay the suggested donation of $25 has dropped off substantially in recent years. "The goal of the policy is to find a better balance for the institution," Weiss says. "The current policy has failed." Entrance will remain free to all children under 12 and the pay-what-you-wish suggested fee will still apply to students up to graduate school in New York, New Jersey and Connecticut. Students living outside the tristate area will be charged $12, while seniors will pay $17. The fee change will affect about 30 percent of the museum's visitors. Weiss says the $25 fee will allow visitors to enter the Met over three consecutive days, instead of just one. Two cousins from Bologna, Italy, who recently visited the Met chose to pay $15 each, saying they felt this amount was sufficient. "But $25 is a lot. It's absolutely too much," says Francesca Betocchi, an attorney. "We think art education should be a free, open door for everybody, not only for those who have more money," says her cousin, Paola Borri, a 51-year-old accountant. Michael Dysart, a retired psychotherapist visiting the museum, says he understood its financial pressures. "It's a complicated issue, because everyone needs more money now - all the institutions. They need to be financially secure, but at what cost? What's the trade-off?" he says. As part of the late 19th-century legislation that allowed the museum to open in Central Park, admission was initially required to be free most days of the week. In 1970, city officials agreed to let the museum charge fees, as long as the amount paid was decided by the visitor. Lawsuits in recent years have challenged signage at the museum listing a $25 "recommended" admission price, saying some visitors were misled into thinking they had to pay that amount. Since 2004, the number of adults who have paid the suggested entrance price in full has dropped from 63 percent to 17 percent. Voluntary contributions now average just $9, the museum says. Factors that may have contributed to this include the economic recession as well as Met programs aimed at attracting younger people. Weiss says the Met's overall attendance has increased by 40 percent over the past eight years, racking up a record 7 million visitors last year. AP (China Daily 01/08/2018 page20)</t>
  </si>
  <si>
    <t>Marriage of two industries is meant to make everyone feel good Pottery of various shapes and sizes jump into your eyes when you step into Sunrise Pottery Park. Dogs play with one another on stone slabs set in pebbles, and chickens and ducks peck away at their food among the lush grass and trees that surround the park. Quan Guirui founded the park, in Qinglonghu town, in southwestern Beijing, seven years ago. "In those days it was little more than wasteland," Quan says. The park has evolved into a pastoral getaway where you can blow off steam and bring your body and mind back into balance. It covers about 6,700 square hectares and is tucked away in a vast forest. In the park, visitors can go hiking, pick fruit, savor tea, read and make pottery. Green vegetables have also been planted, offering healthy eating. "We're trying to provide a healthy lifestyle that helps people stay in touch with nature and get a break from the fatigue of work," Quan says. The park attracts about 5,000 visitors a year, most of whom go there through word - of - mouth recommendation, Quan says. Her customers range from government officials to corporate employees and Chinese and foreign students. Quan is one of many business people who have caught the wave of the increasing popularity of health tourism in the mainland, spurred on by the rude health of the national economy. Last year five national government organs, including the National Health and Family Planning Commission, the National Tourism Administration and the State Administration of Traditional Chinese Medicine, issued guidelines on how health tourism should be promoted. The guidelines call for health tourism facilities with distinctive elements to be developed by 2020. The aim is for the government to support medical, health management and leisure facilities to develop health products. Policies in favor of health tourism information, insurance and infrastructure investment development would be in place. Health tourism is not just about offering cures but includes elements related to maintaining good health, says Yang Honghao, deputy director of the China Tourism Academy's tourism industry operation and enterprise development research organ. "The industry is huge worldwide, and it is growing rapidly." The value of the health tourism industry has grown 9 percent a year on average since 2014 and is expect - ed to be worth $740 billion in 2017, Yang says. The booming domestic travel market and the demand for healthier lifestyles give the domestic health tourism development a shot in the arm, he says. In the first six months of last year, the mainland received 2.5 billion visits by travelers, up 13.5 percent year - on - year, the National Tourism Administration says. By 2020, China's tourism industry is forecast to be worth 7 trillion yuan($1.08 trillion) a year, and health services worth 8 trillion yuan, says Zhang Jilin, head of the National Tourism Administration's planning and finance division. "There's great potential in the integrated development of health and tourism," Zhang said at the first Beijing International Health Tourism Expo last month. It focused on creating a healthy tourism market that brings together academic research, research and development of products, the advertising and promotion of products and industrial partnerships. It attracted more than 200 domestic and foreign exhibitors, including tourism and medical facilities, traditional Chinese medicine health tourism demonstration zones and health preservation and cosmetic medicine companies. Guokaiyuan Wohu mountain villa in the Changping district in Beijing's north has become popular with those seeking leisure and traditional Chinese medicine treatment. Yanshan and Wohu mountains and Shisanling Reservoir are near the villa, which can now take 200 - 300 people a day in the peak period, said Zhang Zihao, an information official for the villa, who was at the expo. "Most of the people who visit the villa are in poor shape and they generally choose our traditional Chinese medicine massage, and special healthy cooking." The villa also offers TCM diagnosis and treatment, guests usually staying for two or three days, at a cost of about 1,000 yuan. Thirteen health tourism demonstration facilities now operate nationwide, including in Beidaihe in Hebei, Jiuhuashan in Anhui, Sanya in Hainan and Guilin in Guangxi Zhuang autonomous region. Some regions began combining health and tourism several years ago. Nanjing, in Jiangsu, established an international TCM health and tourism program in 2015, the activities including TCM lectures and treatment and TCM tea drinking at the Nanjing National Medical Hall. Guiping in Guangxi opened the Xishanquan International Health Tourism and Cultural Complex, aimed at promoting health tourism, in November, 2014. It covers about 50 hectares and has as its backdrop tranquil mountain and river landscape scenery. There are also wetland and hot springs and the activities include meditation sessions. Zhuoda Daping International Tourism Resort in Zhangjiajie, Hunan province was settled on in 2014, with a planned area of 120 square kilometers. It would take advantage of the Tianmenshan National Forest Park to offer high - end retirement service, mountain sports and modern agricultural sightseeing experiences. Quan, the Sunrise Pottery Park founder, says the health industry's bright prospects, have convinced her that she made the right choice in opening the park. One of her plans is to give visitors the opportunity to enjoy doing farm work. "We'd encourage them to plow, plant food, pull out weeds and apply fertilizer with us." She looks forward to working with the local government to popularize pottery, she says. "I would like to continue to bring health tourism and Chinese culture together," she says. yangfeiyue@chinadaily.com.cn      Sunrise Pottery Park in Qinglonghu town in southwestern Beijing has evolved into a pastoral getaway where you can blow off steam and bring your body and mind back into balance.Photos Provided to China Daily          In this park, visitors can go hiking, pick fruit, savor tea, read and make pottery. Provided to China Daily      (China Daily 01/20/2018 page15)</t>
  </si>
  <si>
    <t>Writer Moira Donegan says she set up anonymous list that named men accused of abusing women.</t>
  </si>
  <si>
    <t>The makers of Unistellar's Evescope say it is 100 times more powerful than a normal telescope.</t>
  </si>
  <si>
    <t>More than 20,000 students from 31 junior middle schools in Beijing's Tongzhou district have two teachers for each subject. One is a class-based teacher at their school; the other is a Beijing Excellent Teacher who offers regular tutoring and personalized tutoring online.</t>
  </si>
  <si>
    <t xml:space="preserve">NEW YORK - Two large shareholders urged Apple to study whether iPhones are proving addictive for children and that intensive use of the smartphones may be bad for their mental health.                "There is a growing body of evidence that, for at least some of the most frequent young users, this may be having unintentional negative consequences" on their health, said Jana Partners LLC and California State Teachers' Retirement System in a letter sent to Apple dated January 6 and made public on Monday.                    The "growing societal unease" over the intensive use of smartphones by children is "at some point is likely to impact even Apple," they warned.                        The two shareholders, which between them own about $2 billion in Apple shares, urged the company to develop additional means for parents to restrict the use of mobile phones by their children.                            "We specifically ask that Apple form a committee of experts and specialists to research and study this issue and monitor ongoing developments in technology," the letter said.                                "Additionally, we encourage Apple to offer parents more tools by enhancing mobile device software to enable age-appropriate setup options including limiting screen time, setting up parental monitoring, etc."                                    The investors said confronting this issue now would enhance the value of the firm in the long term for all shareholders.                                        Apple has not commented on the letter, but it provides parental controls on iPhones that allow restricting access to certain apps and content.                                            Although Apple was singled out in the letter, the question of technology and screen time for children has long been debated.                                                The investors' letter cited various studies on the negative effects of smartphones and social media on children's mental and physical health. Examples include distractions by digital technologies in the classroom, a decreased ability of students to focus on educational tasks, and higher risks of suicide and depression.                                                    A study published in November suggested that heavy smartphone use and social media exposure among teens may contribute to depression and other traits linked with suicide. But that and similarly designed research cannot rule out that already troubled teens may be more likely than others to be frequent users of smartphones and social media.                                                        The letter represents a new source of pressure on Apple, after being forced to apologize last month for slowing down the performance of older iPhone models.                                                            Consumer groups had accused the tech giant of slowing down the older models to encourage purchase of newer models, but Apple said the move was meant to optimize performance of phones with older batteries and cut the price of replacing the battery.                                                                AFP - AP                                  (China Daily 01/10/2018 page7)               </t>
  </si>
  <si>
    <t>The organisation's flag and blue helmets no longer offer "natural protection", a new report says.</t>
  </si>
  <si>
    <t>UK-born Prof Michelle Simmons is leading "the space race of the computing era", a committee says.</t>
  </si>
  <si>
    <t>Theresa May says the government will stamp out abuses of workers' pensions in failing companies.</t>
  </si>
  <si>
    <t>After the success of Dunkirk, Kenneth Branagh returns to Chinese cinemas with a remake of an Agatha Christie classic.</t>
  </si>
  <si>
    <t>After last Saturday's annual general meeting of the Chinese Association of Hong Kong and Macao Studies, Basic Law Committee Vice-Chairman Zhang Rongshun was quoted saying the National People's Congress Standing Committee endorsement of the co-location arrangement in December was an "act of state" under the Basic Law's Article 19.</t>
  </si>
  <si>
    <t xml:space="preserve">ANKARA (Reuters) - Turkey seeks to avoid any clash with Syrian, Russian or U.S. forces during its operation in northern Syria but will take whatever steps it needs for its security, Turkey's foreign minister was quoted as saying on Tuesday.   </t>
  </si>
  <si>
    <t>The dissidents and their fellow traveler, the Hong Kong Bar Association, insist that there must be an article in the Basic Law clearly stipulating co-location arrangement in West Kowloon Station to make it legal. Sorry, there is none, but it is not foul play.</t>
  </si>
  <si>
    <t>When Naimish Gohil created his homework sharing app, he says he wasn't really thinking about creating a business.</t>
  </si>
  <si>
    <t>The Gold Coast Motor Festival returns for a second run, beginning today. Neil Li shares a sneak preview of what to expect at the city's only classic and vintage cars show with a carnival feel.</t>
  </si>
  <si>
    <t>Recent crime in Melbourne has dominated national news, but many say it is being unfairly exaggerated.</t>
  </si>
  <si>
    <t>The South African musician died aged 78 after a "courageous battle with cancer", his family say.</t>
  </si>
  <si>
    <t>US public universities are seeking opportunities to enhance cooperation with Chinese counterparts to advance technological development and build global centers for innovative interdisciplinary research.</t>
  </si>
  <si>
    <t>A series of record-breaking sales that took place in December have sent out a clear message of China's art market recovery.</t>
  </si>
  <si>
    <t>My friend has left the west
4466        Chinese clubs curb import indulgence        SEOUL - In the 2017 winter transfer window, the Chinese Super League outspent the English Premier League by $422 million compared to $315 million.
684        Zhao Liying graces Tiffany &amp; Co with fashion shots        Chinese pop star Zhao Liying has released a series of fashion photos to publicize Tiffany &amp; Co, the world's premier jeweler.
1397        PGA legend forecasts China's rise        When Gary Player speaks, it's best to pay attention and absorb his infinite words of wisdom.
254        Hope PUBG doesn't become a money game        Player Unknown's Battlegrounds, a video game created by South Korean company Bluehole, has sold more than 20 million copies across the world since landing in cyberspace in March, with Chinese players accounting for at least 40 percent of the sales.
806        Cute cats pose like Chinese kung fu fighters        talented photographer Hisakata Hiroyuki has managed to snap a group of Mortal Tom cats in a variety of high-flying kung fu poses. Using his own rapid-fire reactions, Hiroyuki has captured the lovable cats flying through the air, their legs and paws outstretched like something out of an action movie.
522        Top actress Li Bingbing spotted in fashion event        Top actress Li Bingbing spotted in fashion event
642        Chinese musical 'Shimmer' to hit Broadway        The original production Shimmer" has become the first Chinese musical to have an open-ended run in Broadway starting in 2019.</t>
  </si>
  <si>
    <t xml:space="preserve">New regulations having desired impact on winter transfer market                SEOUL - In the 2017 winter transfer window, the Chinese Super League outspent the English Premier League by $422 million compared to $315 million.                    A year later, England or Spain is set to take over the top spot and Chinese soccer officials are perfectly happy.                        Alarmed by the amount of money heading into the pockets of foreign players, clubs and agents, authorities in Beijing moved to slow down the market and it seems to have worked.                            "The relative lack of spending in the Chinese transfer window reflects the ongoing moderation of the market for players by China's state authorities," Simon Chadwick, professor of Sports Business at Salford University in England, told Associated Press.                                "Following several high-value deals over the past two years, several regulatory interventions were made."                                    The two most influential came into effect in 2017. Just before the season started in March, the Chinese Football Association (CFA) reduced the number of foreign players that could be named to a match-day roster from five to three, reducing demand.                                        In June, a so-called 'transfer tax' was introduced that stipulated any club which was in debt and was signing a foreign player had to pay an amount equal to the transfer fee into a soccer development fund.                                            Last summer's transfer window was especially quiet with the only signing of note that of French striker Anthony Modeste joining Tianjin Quanjian for $43 million in July.                                                So far this winter window, there has been plenty of rumors but no big moves.                                                    When it was reported that Beijing Guo'an and Guangzhou Evergrande were battling it out for Borussia Dortmund's Pierre-Emerick Aubameyang of Borussia Dortmund, valued at $86 million, the CFA reminded the clubs of the rules.                                                        "The CFA has sent a letter to the respective clubs to ask for an explanation. The CFA will deal seriously with any violation of its regulations," a statement said.                                                            Guo'an appears undeterred and is reportedly set to pay Spanish side Villarreal around $49 million for Cedric Bakambu. Combined with the fee-equaling CFA tax, the deal would make the Congolese striker the most expensive African player of all time.                                                                China's national team has only qualified for one World Cup, back in 2002.                                                                    In 2016, sports authorities unveiled a plan with the target of making China one of the strongest nations in the world by 2050. This success, the plan envisaged, would be built on the development of more and better homegrown players.                                                                        A first-round exit at the 2018 Asian Under-23 Championships on Monday, despite China hosting the tournament, showed there is still a long way to go.                                                                            "One suspects that an even greater emphasis will be placed upon the development of domestic talent," Chadwick said. "This squad is likely to form a basis for the team that will seek to qualify for the 2022 World Cup.                                                                                "Given recent performances, such qualification seems unlikely which implies that the earliest China might qualify for the World Cup could be 2026."                                                                                    Before that target for the national team, there is another set by Guangzhou Evergrande, which has won the past seven Chinese Super League titles and started the major investment in foreign players.                                                                                        The club has distanced itself from the chase for Aubameyang, reportedly now bound for Arsenal, and reaffirmed its desire for an all-Chinese team by 2020.                                                                                            "We will stick to the Evergrande model of building a fully linked youth system to realize our vision of fielding a fully Chinese squad by 2020," the club said in a statement.                                                                                                "Since 2017, we have set out clear principles to sign foreigners who complement Chinese football and we refuse to pay a premium for any player," Guangzhou added. "Nor will we join in bidding wars as we switch our focus to youth development."                                                                                                    Associated Press                                                    (China Daily 01/19/2018 page23)                        </t>
  </si>
  <si>
    <t xml:space="preserve">Chinese pop star Zhao Liying has released a series of fashion photos to publicize Tiffany &amp; Co, the world's premier jeweler. [Photo/IC]      Chinese pop star Zhao Liying has released a series of fashion photos to publicize Tiffany &amp; Co, the world's premier jeweler. [Photo/IC]      Chinese pop star Zhao Liying has released a series of fashion photos to publicize Tiffany &amp; Co, the world's premier jeweler. [Photo/IC]      Chinese pop star Zhao Liying has released a series of fashion photos to publicize Tiffany &amp; Co, the world's premier jeweler. [Photo/IC]      Chinese pop star Zhao Liying has released a series of fashion photos to publicize Tiffany &amp; Co, the world's premier jeweler. [Photo/IC]     Chinese pop star Zhao Liying has released a series of fashion photos to publicize Tiffany &amp; Co, the world's premier jeweler. [Photo/IC]                 </t>
  </si>
  <si>
    <t>Man in Black' cites growing list of young stars qualifying for Tour When Gary Player speaks, it's best to pay attention and absorb his infinite words of wisdom. Nicknamed 'The Man in Black', the South African golf legend, who won a staggering 165 tournaments on six continents over a span of six decades, regularly imparts his honest views on the ever-expanding landscape of professional golf. After decades of trailblazing success, the octogenarian, who turned 82 in November and reportedly still does 1,300 sit-ups a day, is an authority on the game and he made a few folks sit up and take notice during a recent interview. Player made a bold prediction that male Chinese golfers would one day take over and dominate the global rankings despite the current state of affairs in which five American stars - Dustin Johnson, Jordan Spieth, Justin Thomas, Rickie Fowler and Brooks Koepka - occupy positions in the world's top 10. His views might not qualify as breaking news, but Player certainly sees things differently from mere golfing mortals. "Chinese golfers have an enhanced desire to do well," he told Global Golf Post.   Player, one of only five men to complete a career grand slam, revealed he wasn't optimistic when then 14-year-old Chinese amateur Guan Tianlang earned a ticket to the Masters in 2013 after winning the Asia-Pacific Amateur Championship. He even called Augusta National Golf Club to voice his disagreement, only for fear that Guan would be so out of his depth that he would be put off the game. As it turned out, the youngster proved doubters - including Player - wrong by making the weekend cut and emerging as low amateur. Player conceded he "couldn't have been more wrong about the child." Throw in Li Haotong's mesmerizing third-place finish at the British Open in Royal Birkdale last July, following a glorious final-round 63, and Player is convinced the Chinese brigade will soon burst through the gates. With Dou (Marty) Zecheng, who at 20 is two years younger than Li, and Zhang Xinjun earning PGA Tour cards after taking a journey which began at the PGA Tour Series-China, it's becoming evident Player's prediction is not far off the mark. His views coincided with another Chinese teenager, 17-year-old Lin Yuxin, who earned the dream trip to this spring's Masters after prevailing in the Asia-Pacific Amateur Championship in New Zealand in late October. Lin later said he was inspired by compatriot Li's Open exploits. "It's definitely a motivation for me and it's definitely a motivation for every Chinese player," said the left-hander, who also earned a spot in the British Open. This pointed back to Player's assertion that the Chinese have an "enhanced desire" to succeed. Interestingly, Lin has come onto the scene after enjoying numerous opportunities to grind his teeth on the PGA Tour Series-China, the same platform that launched Dou and Zhang into the world's premier golf circuit. Over the past three years, Lin played on the PGA Tour Series-China, making 11 cuts in 13 starts and finishing as low amateur in seven events throughout 2016 without missing a weekend cut. With the PGA Tour announcing it will partner with the China Golf Association (CGA) to stage a full PGA Tour Series-China schedule in 2018, commissioner Jay Monahan emphasized the importance. "This is significant, really significant, for Chinese golf, because Dou and Zhang are the first two players from China to hold PGA Tour membership," Monahan said. "They followed the path from PGA Tour Series-China to the Web.com Tour, to the PGA Tour, and they are ideal examples of what you can do when you have immense talent. You dream big and you play on PGA Tour China." The timing of the PGA Tour Series-China announcement could not have been any better as days later, Lin became the third Chinese amateur to win the Asia-Pacific Amateur Championship, following in the footsteps of Guan (2012) and Jin Cheng (2015). Monahan believes a strong PGA Tour Series-China will pave the way for more Chinese talents to break through. "If we can unlock the largest country and the largest market in the world and we can inspire future generations, and hopefully young people are watching these two stars (Dou and Zhang) and other stars as we go forward, we think that's a wonderful thing for the greatest game in the world," he said. "We want to develop more elite Chinese players through PGA Tour Series-China, and I think you'll see us continue to collaborate on the specifics behind inspiring future generations." With some of the game's biggest backers such as HSBC collaborating with the CGA through its junior program - where players such as Li, now ranked 58th in the world, and Lin have honed their skills - Player's prediction could well become true. The author is a senior director of communications for the PGA Tour. He can be reached at chuahcc@pgatourintl.com.my    China's Dou Zecheng tracks a shot during the second round of the Web.com Tour Championship at Florida's Atlantic Beach Country Club in September. Dou is now playing on the PGA Tour.Michael Cohen / Getty Images        (China Daily 01/05/2018 page24)</t>
  </si>
  <si>
    <t>Song Chen/China Daily    "Winner winner, chicken dinner." When you or your team, having landed on a small island together with your competitors, kill all your rivals and become the only survivor, that phrase will pop up along with the victory sign. PlayerUnknown's Battlegrounds, a video game created by South Korean company Bluehole, has sold more than 20 million copies across the world since landing in cyberspace in March, with Chinese players accounting for at least 40 percent of the sales. Besides, the game was named the best PC Game of the Year, based on public voting, at the 35th Golden Joystick Awards ceremony in the United Kingdom on Nov 18. And according to steampowered.com, a website specializing in game downloads, the number of PUBG players online reached 2,016,498 on Oct 11, a world record. On Wednesday, domestic internet giant Tencent announced on its official micro blog that it had become the exclusive agent for PlayerUnknown's Battlegrounds in China. Given the game's popularity in China, a PUBG agency in the country is good news for Chinese players, not least because the latter will get their own domestic servers. Chinese players have to log in via overseas servers to download or play the PUBG, which causes such a lag in the game that many people choose to pay about 30 yuan ($4.5) a month to rent an accelerator online. Now that official domestic servers are being opened, Chinese players can play the game smoothly and without paying any extra money. Moreover, the official Chinese agency is expected to launch a modified version of PUBG to better meet Chinese players' needs, as well as provide the game menu in the standard Chinese language. Yet, surprisingly, after Tencent announced it had become the sole PUBG agent, nine of the 10 hottest comments on its micro blog were similar: Will they charge us money for better equipments? Jokes aside, the online comments are not baseless, as many of the cyber games developed by Tencent, in essence, have turned out to be "money games", in which the more a player pays the more powerful weapons or equipment he or she gets. As a result, even a newcomer could beat those who have been playing the games for two years or more. PUBG follows a totally different mode. It is fair, to begin with. And whether or not you can win depends on nothing but your skills. Some weapons in the PUBG are more powerful than the others\u010f\u017ax8dyou can practice to get them in the game, but cannot buy them with real money. Which is a key reason why PUBG has attracted so many players around the globe. As a PUBG player said on a micro blog: "It is absolutely a fair game. By playing it, we can escape from the real world for an hour." In comparison, Tencent has made a lot of money from its "money games". Tencent Holdings' financial report for the first quarter of this year, released on May 17, showed its first-quarter revenue was 49.5 billion yuan, 34 percent, or 22.8 billion yuan, of which came from cyber games. Since the majority of Tencent games can be downloaded for free, it is clear that a high percentage of its revenue comes from the extra payments players are prompted to make. Many cases of children stealing their parents' money to pay for cyber games have been reported. And if children learn that they can buy "superiority" with money, they might grow up believing that money can buy anything, which would certainly not be good for society. Let us hope Tencent officials read the comments on the company's micro blog and let PUBG stay as it is, and perhaps change the mode of their other games.  The author is a writer with China Daily.   zhangzhouxiang@chinadaily.com.cn</t>
  </si>
  <si>
    <t xml:space="preserve">A cat poses like a Chinese kung fu fighter in Japan. [Photo/IC] A talented photographer Hiroyuki Hisakata has managed to snap a group of Mortal Tom cats in a variety of high-flying kung fu poses. Using his own rapid-fire reactions,xa0Hisakata has captured the lovable cats flying through the air, their legs and paws outstretched like something out of an action movie. Let\u2019s take a look.      A cat poses like a Chinese kung fu fighter in Japan. [Photo/IC]      A cat poses like a Chinese kung fu fighter in Japan. [Photo/IC]      A cat poses like a Chinese kung fu fighter in Japan. [Photo/IC]      A cat poses like a Chinese kung fu fighter in Japan. [Photo/IC]      A cat poses like a Chinese kung fu fighter in Japan. [Photo/IC]      A cat poses like a Chinese kung fu fighter in Japan. [Photo/IC]      A cat poses like a Chinese kung fu fighter in Japan. [Photo/IC]      A cat poses like a Chinese kung fu fighter in Japan. [Photo/IC]     A cat poses like a Chinese kung fu fighter in Japan. [Photo/IC]                             </t>
  </si>
  <si>
    <t xml:space="preserve">Chinese actress Li Bingbing was spotted in a brand promotion event in Beijing on Nov 24, 2017. [Photo/VCG]      Chinese actress Li Bingbing was spotted in a brand promotion event in Beijing on Nov 24, 2017. [Photo/IC]      Chinese actress Li Bingbing was spotted in a brand promotion event in Beijing on Nov 24, 2017. [Photo/IC]     Chinese actress Li Bingbingxa0was spotted in a brand promotion event in Beijing on Nov 24, 2017. [Photo/IC]           </t>
  </si>
  <si>
    <t xml:space="preserve">Shanghai Hengyuanxiang (HYX) Drama Development Company, the producer of Shimmer, and Nederlander Worldwide Entertainment sign a deal on Nov 6 to bring the production to Broadway. [Photo/Xinhua]      The original production Shimmer has become the first Chinese musical to have an open-ended run in Broadway starting in 2019. Shanghai Hengyuanxiang (HYX) Drama Development Company, the producer of Shimmer, and Nederlander Worldwide Entertainment signed a deal on Nov 6 to bring the production to Broadway. The musical will also begin its open-ended run in Shanghai in 2019.  Shimmer, which tells a story about Jews who fled to Shanghai to escape Nazi persecution during World War II, premiered at the Shanghai Culture Square in 2015. Five days later, the musical was chosen as the opening show for the 17th China Shanghai International Arts Festival. In December last year, it was presented at the Edison Ballroom in Times Square. Directed by Xu Jun, Shimmer is a bilingual musical and performed in both English and Mandarin. "It's a milestone for Shimmer in its goal to further spread its influence to the world," said Chen Zhongwei, president of Shanghai HYX Drama. "In the next two years, our team will polish the story and the performance to Broadway standards, providing the audience with the highest level of musical art." The musical will also be presented in 2019 to mark the 40th anniversary of the establishment of diplomatic relations between China and the US. "Through this drama, the audience can feel the charm of Chinese culture," said Sean Stein, consul general of the Consulate General of the United States in Shanghai. "With this play being shown on Broadway in the future, the ties between the Chinese people and Americans will be firmly strengthened."      A file photo of Shimmer. [Photo/VCG]     A file photo of Shimmer. [Photo/VCG]      A file photo of Shimmer. [Photo/VCG]         </t>
  </si>
  <si>
    <t>Adapted from the popular manga series of the same name, Gintama, a Japanese action-comedy film, is expected to hit the big screen in China on September 1.</t>
  </si>
  <si>
    <t>China officially initiated soliciting names for the country's first manned space station from Chinese people around the world on Monday. The activity will take place over several months.      An official micro-blog was launched to solicit name and logo for the space station.    Wang Wenbao, director of the China Manned Space Engineering Office (CMSEO), said during a news conference that China's manned space station program should also have a distinctive logo to match its magnificent blueprin ...</t>
  </si>
  <si>
    <t>Entering the North American market will help drive GAC Motor, a major Chinese homegrown carmaker, to improve its research and development, product quality, brand influence and business management, according to the company's president.</t>
  </si>
  <si>
    <t xml:space="preserve">HONG KONG (Reuters) - A deal under which U.S. carrier AT&amp;T Inc was to have sold smartphones made by Huawei Technologies Co Ltd [HWT.UL] has collapsed at the eleventh hour, people with knowledge of the matter said, in a major setback for the Chinese firm's global ambitions.   </t>
  </si>
  <si>
    <t>She is now known as the wife of Chinese actor Liu Ye, and a mother of two adorable kids, who have gained lots of fans after appearing in a popular TV show, Where Are We Going, Dad? But, beyond that, she is a photographer.</t>
  </si>
  <si>
    <t>London will host some of the largest Chinese New Year celebrations outside Asia as millions of people around the world mark the start of the Year of the Dog.</t>
  </si>
  <si>
    <t xml:space="preserve">SHANGHAI (Reuters) - Chinese ride-hailing application Didi Chuxing plans to launch a bike-sharing platform within its app that will host partner firms such as Ofo as well as its own bike-sharing brand, the company said on Tuesday.   </t>
  </si>
  <si>
    <t>Chinese director Yang Fan, member of the jury of the 74th Venice Film Festival, walks the red carpet at Venice Lido, Italy, August 30, 2017.</t>
  </si>
  <si>
    <t>By launching probes into the Chinese imports without any requests from US companies and industries, Washington is going against the free, fair and reciprocal trade that it has so often proclaimed it wants to safeguard.</t>
  </si>
  <si>
    <t>SHANGHAI - The Chinese Football Association (CFA) warned on Tuesday that it is watching closely and will punish teams that flout its transfer rules, following reports two clubs are battling to sign striker Pierre-Emerick Aubameyang.</t>
  </si>
  <si>
    <t>As a Canadian classical music impresario, Wray Armstrong might cut an unlikely figure in the projection of China's soft power.</t>
  </si>
  <si>
    <t>Many other ethnic minority children set their hearts on government jobs but are not as lucky as Dean Jason Escuro. Poor Chinese proficiency stops them from doing big things, despite their high professional competence, Constable Hung Ka-wai noted. There has been a steep decline in the number of the ethnic minority police since 1997 when China resumed the exercise of sovereignty over the city. Chinese language has taken on greater importance than ever, with Chinese proficiency a prime requisite for civil-service positions. The change diminished chances for ethnic minority people to enter government service.</t>
  </si>
  <si>
    <t>Oculus, the virtual reality or VR equipment maker backed by Facebook Inc, is partnering with smartphone vendor Xiaomi Corp to crack the Chinese market, as part of their joint push to allow more people to experience high-quality VR at affordable prices.</t>
  </si>
  <si>
    <t>An account of the history of the Communist Party of China (CPC) or to be precise modern Chinaxe2x80x99s history would be incomplete without a reflection on the historical Long March, a march that was the turning point of the Communist forces (Red Army) on a courageous journey to victory against the Nationalist forces during the Chinese revolution and the total liberation of China.</t>
  </si>
  <si>
    <t>GCL System Integration Technology Co., a Chinese solar cell maker, will cooperate with Ping An Bank Co. to innovate wealth products for its Internet finance platform that helps solar companies in the supply chain to raise financing.</t>
  </si>
  <si>
    <t>Chinese actor Huang Xuan takes part in the opening ceremony of the 30th Tokyo International Film Festival.</t>
  </si>
  <si>
    <t>Chinese actress-singer Li Yuchun releases a series of photos for her role as Black Phoenix in the film Monster Hunt 2. The film is scheduled to be released in China on February 16, 2018, to coincide with Chinese New Year.</t>
  </si>
  <si>
    <t>Music streaming giants NetEase Cloud Music and KKBOX recently announced plans to establish a strategic relationship to promote Chinese music across the world.</t>
  </si>
  <si>
    <t>Chinese tourist arrivals to Sri Lanka witnessed a 3.5 percent growth last month when compared to the same period last year, with over 19,200 visitors arriving in the island country, statistics from the Sri Lanka Tourism Ministry showed here Thursday.</t>
  </si>
  <si>
    <t>Ethnic Chinese living overseas will be able to apply for a Chinese visa starting next month that will be valid for multiple entries over five years, the Ministry of Public Security said on Monday.</t>
  </si>
  <si>
    <t>The alarming dearth of Chinese players in the world's major soccer leagues is a worrying sign for the state of game's health here.</t>
  </si>
  <si>
    <t xml:space="preserve">Fifteen students from the China-Pakistan Government Primary School Faqeer Colony in Gwadar, Pakistan, received free health checkups at the Fraternity Emergency Care Center on Wednesday morning, local time.                The checkup was part of a health project initiated by the Chinese Red Cross foreign aid medical team since they arrived in Gwadar on Sept 22.                    The 15 children, aged 10 to 14, followed a checklist including height, weight, eyesight, cardiogram and blood examination.                        The checkup lists, printed with their personal information and photos, are designed and made by the team members to facilitate the children's health records.                            Wu Gang, leader of the aid medical team, said that the children will be treated if any disease is diagnosed. Records will also be documented to secure them a healthier future.                                "It is the first time they have received a physical examination since they were born," said Naseem Baloch, a volunteer at the Fraternity Emergency Care Center. "Their health condition may be not good. But we now have a medical team that offers assistance to us."                                    "It is what we urgently need. I hope that these kids can receive regular health checkups in the future if possible," he said.                                        The medical staff also received five patients when conducting health checkups for the children. Gatekeepers of the center serve as translators when the patients cannot speak English.                                            The Chinese Red Cross foreign aid medical team in Gwadar, consisting of 12 members from Huashan Hospital of Fudan University and the Beijing branch of the Red Cross, is dispatched by National Health and Family Planning Commission and Red Cross Society of China in 2017.                                                Stationed at the China-Pakistan Fraternity Emergency Care Center, they will offer medical services to Chinese in Gwadar and local residents in their two-year term of service.                                                    Training will also be offered to Pakistani medical staff during these two years.                                                        The China-Pakistan Fraternity Emergency Care Center, which finishes on May 7, received funding of 10 million yuan ($1.55 million) from the Red Cross Society of China.                                                            Chen Juan contributed to this story.                                                                chengsi@chinadaily.com.cn                                  (China Daily 01/19/2018 page4)               </t>
  </si>
  <si>
    <t>The legal brief the United States filed with the World Trade Organization on Thursday to oppose the designation of China as a market economy risks derailing Sino-US economic relations and reflects Washington's unwillingness to respect free trade and globalization.</t>
  </si>
  <si>
    <t>Buddhist temples across China gave out free porridge on Wednesday to celebrate the Laba Festival. "Laba" literally means the eighth day of the 12th lunar month. The Laba Festival is considered a prelude to the Spring Festival, or Chinese Lunar New Year, which falls on Feb 16 this year.</t>
  </si>
  <si>
    <t>Sausage Town, Sausage Town, welcome to Sausage Town!</t>
  </si>
  <si>
    <t>Technology and internet-based firms are eyeing the early-age foreign language education market as more Chinese parents nurse high hopes for their kids. Second-language learning has always been an important part of the early-stage education market in China. Foreign brands focused on English-language learning wrested over a third of the Chinese early-stage education market in 2017, according to a Deloitte report. "In the online early-stage education sector, digital content providers and app developers will be largely boosted by social capital, and there will be a wider variety of products in the next few years," the report said.     xa0  VIPKID, a Chinese online startup engaged in English-language education for children, announces the successful D-round fundraising of $200 million on Aug 22, 2017. Provided to China Daily      "Chinese parents realize that it will benefit their kids more if they start to learn English as early as possible," said Cao Wei, general manager of Firstleap Education, a subsidiary of TAL Education Group, a domestic education and technology firm. "It has almost become a necessity for parents in first-tier cities, even lower-tier cities, to send their kids aged 1 or 2 or 3 to English learning centers, and our experience also found that such kids have incredible learning ability that adults cannot match." Firstleap not only runs English learning centers, but also develops related apps. Huge demand for early-age English education, and imbalance in the geographical distribution of education resources - most of the institutes are based in first-tier cities - has attracted technology and internet firms to the sector. Startups such as VIPKID, which connects foreign teachers in North America to Chinese children online, have even evolved into unicorns with valuations of over $1 billion. Their apps have two significant features: they make education accessible, and they make education fun. For example, a child aged 3 or 4 can quickly learn how to use an iPad as if it were a toy, which makes it easier for them to learn English through a tablet. "There is never enough education resource, no matter it's human resource, technology or parents' time," Cao said. "What we are doing in our business model or in technology, apart from making profit, is to aim to make education accessible for everyone." But technology cannot solve all problems, although it has brought many opportunities to the foreign language early-education business, industry observers said. Tao Sha, a professor with Beijing Normal University specializing in cognitive neuroscience, said almost all language learning apps focus more on skill development. "They are very efficient and kids love them," Tao said, "but children are not a container for different skills; they need to be outside, to explore and to interact with others. "I don't think technology can become a form of education, but it can help education become better." (China Daily 01/16/2018 page15)</t>
  </si>
  <si>
    <t>ACCORDING TO ONE VETERAN ENTREPRENEUR, the average "shelf life" of a Chinese enterprise is about five to eight years, meaning that entrepreneurs must strive to improve their management as early as possible to break that cycle.</t>
  </si>
  <si>
    <t>European aircraft manufacturer Airbus SE plans to cooperate with more Chinese suppliers, including private companies, as it expands industrial cooperation with the world's fastest-growing aviation market, a senior company executive said.</t>
  </si>
  <si>
    <t>Uygur faces are finding their way to movie screens, phones, and billboards across China. Members of the ethnic minority group have facial features that Chinese brands have deemed attractive, creating opportunities for talented Uygurs to break into the entertainment business as singers, models and TV stars.</t>
  </si>
  <si>
    <t>The Chinese tea in Russia is not a novelty. Tea from the Middle Kingdom first reached tsarist Russia in the 16th century via the ancient Silk Road. However, as history unfolded, the Indian tea gradually held sway over the market leaving its Chinese counterpart behind by offering lower prices and greater accessibility to tea products.</t>
  </si>
  <si>
    <t>Easter Island's stone statues. Latin American culture. Exceptional wine. Chile's offerings make it worth a long-haul flight, says 40-year-old Beijing resident Ma Limei.</t>
  </si>
  <si>
    <t>Paddington 2, the live-action, animated sequel featuring the titular bear, has had a successful weekend since it arrived in Chinese theaters on Friday.</t>
  </si>
  <si>
    <t>The work, Dwelling in the Fuchun Mountains, which was painted nearly 700 years ago by acclaimed painter of the Yuan Dynasty (1271-1368) Huang Gongwang (1269-1354), is regarded as one of the 10 top masterpieces in Chinese art history.</t>
  </si>
  <si>
    <t>NEW YORK - Chinese dance drama Soaring Wings: Journey of the Crested Ibis recently premiered at the David H. Koch Theater in New York City's Lincoln Center.</t>
  </si>
  <si>
    <t>A university tour of Peking Opera debuted at the University of International Business and Economics in Beijing on Thursday.</t>
  </si>
  <si>
    <t>With Beijing and Paris hosting the 2022 Winter Olympic Games and 2024 Summer Olympic Games, China and France are aiming to further enhance their already strong cooperation in sports.</t>
  </si>
  <si>
    <t>World No 1 Dimitrij Ovtcharov is confident that titleholder China can be upset at the upcoming World Table Tennis Championships in Halmstadt, Sweden.</t>
  </si>
  <si>
    <t>PHNOM PENH - Daw Thein Khin had been suffering from cataracts for three years before relief arrived courtesy of free surgery by a Chinese medical team.</t>
  </si>
  <si>
    <t>Sora Aoi announced she was married on social media last week, sparking a frenzy on the Chinese internet.</t>
  </si>
  <si>
    <t>An installation by artist Ma Wen on display in Beijing pays tribute to what has been the main medium of expression and communication for centuries in China.</t>
  </si>
  <si>
    <t>The French Chamber of Commerce and Industry in China said it is optimistic about the prospects of the Chinese economy, and predicted further growth in business cooperation between the two countries, according to a report in the Beijing-based Global Times.</t>
  </si>
  <si>
    <t>Marvel's Thor: Ragnarok dominated the Chinese film market during its debut week ending Nov 5, earning 337 million yuan (50.8 million US dollars), China Film News reported Tuesday.</t>
  </si>
  <si>
    <t>When accordion player Klaudiusz Baran, the rector of the Fryderyk Chopin University of Music in Warsaw, premiered Polish composer Marcin Blazewicz's Concerto for Accordion and String Orchestra in Beijing along with the symphony orchestra of the Central Conservatory of Music and its conductor Yu Feng, they received long ovation from the audience.</t>
  </si>
  <si>
    <t>The China-EU Film Festival concluded its third installment today in Brussels, and those in attendance felt it was the best one yet.</t>
  </si>
  <si>
    <t>Chinese actor Duan Yihong bagged the Best Actor Award at the Tokyo International Film Festival on Friday.</t>
  </si>
  <si>
    <t>Chinese singer Huo Zun wins the award of Best Chinese Artist at the MTV European Music Awards 2017 in London, Sunday, Nov 12, 2017.</t>
  </si>
  <si>
    <t>Chinese actress Liu Yifei is set to star as the titular female warrior in Disney's live-action adaptation of the classic Chinese epic, Mulan.</t>
  </si>
  <si>
    <t>Tim Collard explains why the teaching of Chinese history is so important, while offering some advice on sensible ways to do this in the SAR</t>
  </si>
  <si>
    <t>Renuka Suksukont captured her first international title on Saturday when the Thai completed a wire-to-wire victory at the ICTSI Philippine Ladies Masters in Laguna province.</t>
  </si>
  <si>
    <t>A familiar face in many Hong Kong comedies, veteran actor Eric Tsang returns to his comfort zone with his role in the upcoming feature Kill Me Please.</t>
  </si>
  <si>
    <t>Wang Dayong (L), a famous table tennis coach and Belgian player Jean-Michel Saive give a fun game on Chinese open house day at the Chinese Mission to the EU, in Brussels, Belgium, Sept 9, 2017. [Photo/Xinhua] Children practice Chinese calligraphy on Chinese open house day at the Chinese Mission to the EU, in Brussels, Belgium, Sept 9, 2017. [Photo/Xinhua] Performers give a show on Chinese open house day at the Chinese Mission to the EU, in Brussels, Belgium, Sept 9, 2017. [Photo/Xinhua] Audience enjoy performance on Chinese open house day at the Chinese Mission to the EU, in Brussels, Belgium, Sept 9, 2017. [Photo/Xinhua] An opera actor performs on Chinese open house day at the Chinese Mission to the EU, in Brussels, Belgium, Sept 9, 2017. [Photo/Xinhua]</t>
  </si>
  <si>
    <t>At the 43rd Philippine Business Conference in October, Philippine President Rodrigo Duterte said the bullet that killed Isnilon Hapilon, Islamic State's "emir" in Southeast Asia, in Marawi was fired from a sniper rifle made in China.</t>
  </si>
  <si>
    <t>At his meeting with Myanmar's State Counsellor and Foreign Minister Aung San Suu Kyi on Sunday, visiting Chinese Foreign Minister Wang Yi proposed a China-Myanmar economic corridor, which will start from Southwest China's Yunnan province and extend to the central Myanmar city of Mandalay, and then east to Yangon and west to the Kyaukpyu Special Economic Zone.</t>
  </si>
  <si>
    <t>Thai police have arrested an alleged kingpin in Asia's illegal trade in endangered species, dealing a blow to a family-run syndicate that smuggles elephant ivory, rhino horn and tiger parts to Chinese and Vietnamese dealers.  Boonchai Bach, 40, a Vietnamese national with Thai citizenship, was arrested on Friday evening over the smuggling of 14 rhino horns worth around $1 million from Africa to Thailand.</t>
  </si>
  <si>
    <t>The United States might be the most powerful country in the world. But its capital Washington is undoubtedly the most paranoid place on the planet as exhibited this past Tuesday.</t>
  </si>
  <si>
    <t>US President Donald Trump clearly had a good time on Wednesday, the day he and his wife Melania Trump arrived in Beijing. In his tweets, he thanked China and its leaders for the "beautiful welcome" and "unforgettable afternoon and evening at the Forbidden City".</t>
  </si>
  <si>
    <t>China must raise the existing low threshold of admission for foreign students to a higher level.</t>
  </si>
  <si>
    <t>Following the 18th National Congress of the Communist Party of China in 2012, General Secretary Xi Jinping advanced the Chinese Dream as a guiding thought of governing the country. And the 19th Party Congress last month made "Xi Jinping Thought on Socialism with Chinese Characteristics for a New Era" a long-term guiding political theory for the Party to follow.</t>
  </si>
  <si>
    <t>On Oct 13, the 46-year-old filmmaker brought his latest biographical adventure movie, The Odyssey, to Beijing and exchanged ideas with Chinese movie-goers.</t>
  </si>
  <si>
    <t>Professor Dominic Lam Man-kit's passion for Chinese culture and paintings pays off with a prestigious French award, Carrie Qiu writes.</t>
  </si>
  <si>
    <t>Chinese rappers join a national tour, the Door &amp; Key Hip-Hop Tour, which kicks off from Beijing's Cadillac Arena on Dec 3.</t>
  </si>
  <si>
    <t>Data from the Philippine Bureau of Immigration (BI) showed that nearly 800,000 Chinese tourists entered the Philippines from January to November this year, increasing 35 percent on-year, local media reported on Sunday.</t>
  </si>
  <si>
    <t>Film director Liu Jian is by no means talkative. Liu, who was invited to the opening ceremony of the fifth Festival of German Cinema in China in Beijing on Friday as chief guest, spoke just five sentences in his opening speech.</t>
  </si>
  <si>
    <t>Xi Jinping, general secretary of the Communist Party of China Central Committee, stressed that the fight against undesirable work styles should not be stopped.</t>
  </si>
  <si>
    <t xml:space="preserve"> KUWAIT CITY - "I love Chinese food and I'd love to go back to China again," Kuwait Television director Ahmad Alhomoud said at a Chinese New Year's celebration in Kuwait on Jan 13. Alhomoud said he had attended the annual celebration for more than 20 years. It helps Kuwaitis better understand Chinese culture, he said.  The celebration, hosted by the Chinese embassy in Kuwait in collaboration with the Association of Chinese Companies in the country, brings together representatives of Chinese companies in Kuwait, Chinese students and Chinese citizens living in Kuwait.  Dozens of employees of Chinese companies and Chinese students performed Chinese songs, traditional dances and martial arts to celebrate the Chinese New Year.  "I am so happy to be here tonight," Alhomoud said. "It's amazing to watch Chinese martial arts."  Alhomoud said he was in China for two weeks last year on a business trip.  "I went to Beijing, Guangzhou and Shanghai and tasted different Chinese food. What I liked most was fried prawns.  "Chinese food is very popular in Kuwait. As a part of traditional culture Chinese cooking helps us know your country."  Fayez Shalaan, media adviser of the Kuwaiti International Parliament of States For Safety and Peace, said he has been to China four times.  "I went to Beijing and Shanghai as a tourist. Chinese calligraphy, acrobatics and lion dances left a deep impression on me. I really like Chinese culture, especially traditional Chinese snacks."  Pointing at spring rolls served at the celebration, he said: "In Kuwait spring rolls are well known, and you can find them in supermarkets and restaurants. I know spring rolls have a long history, and that Chinese eat them during Spring Festival."  The Belt and Road Initiative, first put forward by President Xi Jinping in 2013, gives full play to the role of cultural exchange in an effort to promote collaboration among countries along the route of the Belt and Road Initiative.  In a speech at the celebration, China's Ambassador to Kuwait, Wang Di, said China and Kuwait have signed a cooperation agreement in the field of culture, and Chinese performing arts organizations that visited Kuwait last year gave Kuwaitis the chance to experience China's traditions and culture.  "I hope that within the framework of the China-proposed Belt and Road Initiative, Kuwait and China can seize the opportunity to promote collaboration and strengthen our cultural communication," Alhomoud said.  Wang said: "In 2018 we will further integrate the initiative with Kuwait's development strategy, deepen pragmatic cooperation in various fields and maintain close cultural exchanges. I hope that the celebration here will promote mutual understanding and friendship between people in China and Kuwait."  Xinhua       (China Daily 01/20/2018 page2)</t>
  </si>
  <si>
    <t>Arizona State University increasingly aspires to expand partnerships in China, the school's president Michael Crow says.</t>
  </si>
  <si>
    <t xml:space="preserve"> DHAKA - A site in Bangladesh bearing unique architectural features has been jointly unearthed by a team of archaeologists from Bangladesh and China, unlocking both cultural and tourism potential.  The site contains the remains of the Buddhist town and temple of Nateshwar, the present-day location of the Bikrampur area in Bangladesh's Munshiganj district, 30 kilometers south of the capital Dhaka. The site is home to the remains of the temple and city thought to be 1,000 years old.  The ruins, which are still being excavated by the team of Bangladeshi and Chinese archaeologists, are among several major recent archaeological discoveries in Bangladesh.  The historical site was discovered about seven meters beneath the ground, at the place where venerated Buddhist scholar and philosopher Atish Dipankar was thought to have spent his life.  Deputy chief of mission at the Chinese embassy in Dhaka, Chen Wei, and Bangladeshi and Chinese archaeologists recently visited the site.  The excavation has already unearthed several valuable artifacts from the site, including a prayer hall, mortar floor, octagonal stupas, broken pottery, baked clay materials and burned bricks.  Sufi Mostafizur Rahman, who is leading the excavation team of researchers, says carbon-14 tests on 26 unearthed relics at a laboratory in the United States have proved that the site is more than 1,100 years old. Rahman has sought further Chinese support to continue the excavation activities.  He says he hopes the site, with proper conservation, will emerge as a tourist attraction since the Buddhist scholar Atisha Dipankar's ancestral house is located there.     Shahnaj Husne Jahan, a professor and director at the Center for Archaeological Studies at the leading private University of Liberal Arts Bangladesh, described the site as unique.  She says it could be another world heritage site if it is conserved properly, although this may take time. But inadequate funding and technology have hindered the excavation processes.  "That's why we need more Chinese support," she says, adding that this is going to be the heart of Buddhist heritage tourism in this part of the world.  Archaeological research at the site began in 2010 and a series of significant results have been achieved since.  It is believed that this discovery will offer an interesting glimpse into the early life of Atish Dipankar. During the 10th and 11th centuries, he was known in Bangladesh, India, China and other Asian countries as a saint-philosopher by virtue of his scholarly attributes and spiritual eminence. He was called Atish Dipankar Srigyan, which means "glorious wisdom source of light".  He wrote more than 200 Buddhist texts, popularized medical science and built reservoirs. He was also known as a translator.  But the great philosopher was forgotten for centuries in the land of his birth, Bangladesh, as well as on the Indian subcontinent until the end of the 19th century. Atish Dipankar was "rediscovered" in his motherland long after he left Bangladesh for the Tibet autonomous region in Southwest China to introduce Buddhist teachings and died there.  A mausoleum has already been built in the village of his birth with the support of China.  Chen says the Institute of Cultural Relics and Archaeology of Hunan province is involved in the excavation.  "I think it also promotes even more understanding between China and Bangladesh as well as the heart-to-heart and people-to-people contact between Chinese and Bangladeshi people."  The Chinese embassy will work together with the Bangladesh side to promote this site to become a "commonwealth" of Bangladesh and China, he adds.  Xinhua   (China Daily 01/16/2018 page20)</t>
  </si>
  <si>
    <t>The Bauhinia Valley Green Entrepreneurship Camp, held by the University of International Business and Economics and the Bauhinia Valley Innovation and Entrepreneurship Development Center, launched on Nov 16, 2017.</t>
  </si>
  <si>
    <t>Imagine this, you are a member of a jury, and sitting in the center of the court room is a fighter pilot who is on trial for murder. He has shot down a hijacked civilian jet, killing 164 passengers on board, to stop Islamic terrorists from crashing it into a stadium with 70,000 civilians.</t>
  </si>
  <si>
    <t>China Post will begin selling rare Year of the Dog collector's stamps on Friday in preparation for Chinese New Year.</t>
  </si>
  <si>
    <t>The Ministry of Commerce challenged on Thursday the objectivity and accountability of "notorious markets" list by the United States.</t>
  </si>
  <si>
    <t>Chinese skiers practice at a ski resort in Beijing's Yanqing district on Dec 7. The skiing team, composed of 18 members from all walks of life, was set up in July to promote winter sports in the capital.</t>
  </si>
  <si>
    <t>In November 2017, the Chinese conducted two flight tests of an operational prototype of a missile known as the DF-17.  The successful tests marked the end of a concerted and successful Chinese effort to exploit and dominate a new operating domain: near space.  The genesis of the Chinese effort can be traced back to the so-called Third Taiwan Strait Crisis.</t>
  </si>
  <si>
    <t>A music and dance performance, called "Sky In Their Eyes: The Antelope in a Vanishing Landscape", had been performed live for the very first time on the night of November 24 at the Raphael Room at London's famous V and A museum as part of Friday Late: Sino Flux, a celebration of the contemporary art, design, sounds and states of China.</t>
  </si>
  <si>
    <t>What started as a mere internet joke based on the day's "four-single-person" date in 2009 when Alibaba managed to register a one-day sales of 52 million yuan ($7.83 million) has this year helped the Chinese e-commerce giant to record sales of a jaw-dropping 168.2 billion yuan, 39.3 percent more than last year.</t>
  </si>
  <si>
    <t>This Dec 26, 2008 file photo shows a huge construction site of the expansion project of the two million-kw generating units in the Qinshan Nuclear Power Plant in Haiyan, East China's Zhejiang province. (Xinhua Photo) Chinese scientists have made a breakthrough in spent fuel reprocessing technology that could potentially solve China's uranium supply problem, Chinese television reported on Monday.    The te ...</t>
  </si>
  <si>
    <t>Suzhou has released a water town protection and conservation guideline in support of a joint application by 14 Chinese water towns in the lower reaches of the Yangtze River to become a UNESCO World Heritage Site.</t>
  </si>
  <si>
    <t>In recent years, many Chinese have got used to watching productions by Netflix, an American entertainment streaming media provider, on Chinese online video websites.</t>
  </si>
  <si>
    <t>Chinese films are increasingly enjoying box office success. The Chinese comedy Never Say Die has brought in an impressive $326 million worldwide to date, marking another triumph after Wolf Warriors II piled up $877 million.</t>
  </si>
  <si>
    <t>During my teenage years, I often obsessed about my appearance. Probably all teenage urban girls do - dissatisfaction with parts of our body, the desire to be more attractive ... that's kind of natural, isn't it?</t>
  </si>
  <si>
    <t>Tsinghua University and Imperial College London have launched a joint fund to support bold scientific ideas in their early stages.</t>
  </si>
  <si>
    <t>For the past three centuries, global investment has been and continues to be a hallmark of international powers. In the late 19th century and early 20th century, the United Kingdom and Western Europe led the world in investing their resources abroad. By the middle of the 20th century, the United States led the world in overseas investment.</t>
  </si>
  <si>
    <t>Livestreaming quiz applications are witnessing an explosive surge in China by drawing in a record number of participants in just a few days, making it the next growth frontier of the livestreaming sector in China.</t>
  </si>
  <si>
    <t>Against such a backdrop, a symposium titled Status quo and the future of the Chinese film industryxe2x80x9d, organized by the School of Arts and Communication of Beijing Normal University, was held in Beijing Nov 1.</t>
  </si>
  <si>
    <t>Chinese singer Zhou Yanhong recently joined dozens of celebrities at Beijing's Shijia Primary School to unveil a charity project to help left-behind children and underprivileged college students.</t>
  </si>
  <si>
    <t>Udhauli is the annual festival celebrated by Kirat community of eastern Nepal marking the migration of animals and birds to low altitude towards warmer regions as the winter coming.</t>
  </si>
  <si>
    <t>Despite being a Muslim, I look forward to this time of year to share the jovial activities of Christmas and New Year's with my fellow human beings, regardless of their religious beliefs.</t>
  </si>
  <si>
    <t>Here, we present some of the most striking images around the world this past week.</t>
  </si>
  <si>
    <t>A model walks the runway at the Angel Chen show during Milan Fashion Week Spring/Summer 2018 on September 20, 2017 in Milan, Italy.</t>
  </si>
  <si>
    <t>A model walks on the runway during the Moschino fashion show during the Milan fashion week held in Milan, Italy on September 21, 2017.</t>
  </si>
  <si>
    <t>A model displays a new creation at the fashion show of Maryma designed by Ma Yanli during the China Fashion Week Spring/Summer 2018 in Beijing, China, Nov 5, 2017.</t>
  </si>
  <si>
    <t>The second China-Mongolia Expo is held in Hohhot, Inner Mongolia autonomous region, on Sept 26, 2017.</t>
  </si>
  <si>
    <t>Anthony Joshua's heavyweight unification fight against New Zealander Joseph Parker is set to be confirmed this week.</t>
  </si>
  <si>
    <t>A gallery assistant poses for photographs during the press preview of the exhibition "Harry Potter: A History of Magic" at the British Library in London, Britain, October 18, 2017.</t>
  </si>
  <si>
    <t>A model walks on the runway during the Givenchy show during the Paris fashion week on Oct 1, 2017.</t>
  </si>
  <si>
    <t>A model displays a new creation at the fashion show of Xiang Shang Sport by Huang Jieming during the China Fashion Week Spring/Summer 2018 in Beijing, China, Nov 2,xa02017.</t>
  </si>
  <si>
    <t>A model displays a new creation during the 2018 Chanel resort collection fashion show in Chengdu city, Southwest China's Sichuan province, November 7, 2017.</t>
  </si>
  <si>
    <t>The Olympic flame arrived in Incheon, South Korea, on November 1 and the relay across South Korea will cover 2,018 kilometers before reaching the main venue for the opening ceremony of the Games after 100 days.</t>
  </si>
  <si>
    <t>A model displays a new creation at the fashion show of Lanneret during the Shanghai Fashion Week Spring/Summer 2018 in Shanghai, China, Oct 18, 2017.</t>
  </si>
  <si>
    <t>A model displays a new creation at the fashion show of E. Lau during the China Fashion Week Spring/Summer 2018 collection in Beijing, China, Oct 29, 2017.</t>
  </si>
  <si>
    <t>A model displays a new creation at the fashion show of Global Work during the Tokyo Fashion Week Spring/Summer 2018 in Tokyo, Japan, October 22, 2017.</t>
  </si>
  <si>
    <t>As colorful fur coat made a comeback this winter, shoes with fluffy fur will grab the limelight in the coming New Year.</t>
  </si>
  <si>
    <t>Chinese pop star Li Yuchun takes part in the Gucci new collection show during the 2018 Spring/Summer Milan fashion week on Sept 20 in Italy.</t>
  </si>
  <si>
    <t>A model displays a new creation at the fashion show of Georgette during the Shanghai Fashion Week Spring/Summer 2018 in Shanghai, China, Oct 16, 2017.</t>
  </si>
  <si>
    <t>A model walks on the runway during the Moiselle show during the 2017 Shanghai fashion week on Oct 11, 2017.</t>
  </si>
  <si>
    <t>Sales were up 16% on the same period in 2016 while nine new UK stores opened during the month.</t>
  </si>
  <si>
    <t>A model walks the runway at the Chalayan Spring Summer 2018 fashion show during London Fashion Week on September 17, 2017 in London, United Kingdom.</t>
  </si>
  <si>
    <t>Chinese carmaker Beijing Automotive Group Co will phase out conventional fuel-powered cars under its own brand by 2025 as part of its ambitious new energy car campaign, according to a top company official.</t>
  </si>
  <si>
    <t>A model displays a new creation at the fashion show of Elza Winkler 056 during the Tokyo Fashion Week Spring/Summer 2018 in Tokyo, Japan, October 18, 2017.</t>
  </si>
  <si>
    <t xml:space="preserve">UNDP China Country Director Agi Veres congratulates Himalayan Consensus Institute Founding Director Laurence Brahm (right) during the ceremony Nov 28, 2017, when a memorandum of understanding was signed and a new book launched. The ceremony was held in the library at Beijing Foreign Languages University. [Photo by Wu Zheyu/chinadaily.com.cn]  The United Nations Development Program China Office and Himalayan Consensus Institute, an environmental think tank, entered into a memorandum of understanding November 28, 2017, for the establishment of the Silk Road Dialogues, aiming at building resilience and advancing sustainable development in countries participating in the Belt and Road Initiative. The Silk Road Dialogues hope to enhance people-to-people connectivity and share analysis and information related to cultural, social and economic aspects across countries of the Belt and Road Initiative (BRI) to reduce risks and mitigate potential crisis and conflict. Agi Veres, UNDP China Country Director, explained the defined role of the dialogue. "The Silk Road Dialogues will play a key role in promoting the United Nations Agenda 2030 and the Sustainable Development Goals as a reference framework for development in the BRI region, focusing on people at its center." The Silk Road Dialogues will promote dialogue, research, policies and programmatic activities that build resilience, and sustain peace through further cooperation and understanding among peoples in countries along the Belt and Road. Analysis and risk mitigation with special attention to climate-induced disruptions and government community involvement in adopting and addressing negative impacts of climate change on development will feature as important aspects of the program. Himalayan Consensus Institute Founding Director Laurence Brahm added, "The Silk Road Dialogues as a second track can help mitigate conflict at an early stage by addressing root causes, most often connected to economic disempowerment, identity marginalization, or environmental disruption."  Fusion Economics: How Pragmatism is changing the world, a new book, written by Laurence Brahm that was launched during the ceremony, illustrates several new concepts based on new economic assumptions -- such as integration economics, philanthropic capital, value of stakeholders and consumption of conscience -- to offer more diversified thinking for a new global consensus. Answering questions from audiences, Laurence Brahm expressed appreciation to Chinese authorities for putting ecological civilization into an overall strategic plan and making great contributions to improve people's well-being and the shared human community. The MOU signing and new book launching ceremony held in the Library of Beijing Foreign Languages University and organized by the Beijing Foreign Languages School of Journalism and Communications, which has been hosting a month long exhibition: Searching for Shangri-La on the Belt and Road a multi-media presentation of film, photography, writings, sketches and installation art from Laurence Brahm's Milllenium Expeditions exploring and documenting the Southern Silk Road and Tea Pony Trail of the Himalayas.  </t>
  </si>
  <si>
    <t>There's never a bad time or season to stock up on hair accessories. They're small and easy to store, making them a super convenient addition to your makeup.</t>
  </si>
  <si>
    <t>A model showcases a design on the runway at the fashion show of Paolo Sebastian during the 2017 Paris Haute Couture Fashion Week.</t>
  </si>
  <si>
    <t>A model displays a new creation at the fashion show of Bing Chuan by Xiong Yun during the China Fashion Week Spring/Summer 2018 in Beijing, China, Nov 2, 2017.</t>
  </si>
  <si>
    <t>Medals for the Pyeongchang 2018 Winter Olympic Games are seen during its unveiling ceremony in Seoul, South Korea, Sept 21, 2017.</t>
  </si>
  <si>
    <t>Circular handbags designed by Alice + Olivia during the 2018 Spring/Summer New York Fashion Week</t>
  </si>
  <si>
    <t>A model walks on the runway during the Nina Ricci show during the Paris fashion week on September 29, 2017.</t>
  </si>
  <si>
    <t>A model displays a new creation at the fashion show of EVE CINA during the China Fashion Week Spring/Summer 2018 in Beijing, China, 1 November 2017</t>
  </si>
  <si>
    <t>During one of my journeys to Montreal, my hometown in Canada, I had the chance to meet a Chinese who was supposed to be studying in Canada, yet he was working at the counter of a Subway outlet in downtown Montreal.</t>
  </si>
  <si>
    <t xml:space="preserve">From fashion runways to corduroy-clad beauties on streets, one thing is clear this year: corduroy is trending again. Here is a collection of photos showing why you should pick a corduroy outfit for a fashionable, comfortable and cozy autumn.      From wide corduroy trousers to button dresses and sports suits, corduroy items are wide-ranging this year. [Photo/VCG]       Model Romee Strijd in a Marc Jacobs corduroy suit poses for a photo shoot in New York on June 2, 2017. [Photo/VCG]            Gala Gonzalez, wearing a brown flat cap and corduroy pants, is seen on the street of Milan, Italy, during Milan Fashion Week on Sept 21, 2017. [Photo/VCG]           Emili Sindlev in a cord blazer is seen during London Fashion Week on Sept 17, 2017. [Photo/VCG]           Thora Valdimars wears an oversized blue hoodie, denim jacket and brown corduroy pants during Paris Fashion Week on Sept 29, 2017. [Photo/VCG]           Hailey Baldwin, wearing green corduroyxa0trousers, is seen on the street of Paris during Paris Fashion Week on Sept 26, 2017. [Photo/VCG]            Selena Gomez hit the street of New York in a grey plaid coat, highlighted with a yellow sweater and a red corduroy skirt, on Sept 14, 2017. [Photo/VCG]           Supermodel Bella Hadid is snapped in sky blue corduroy sports suit in Paris, France, on April 18, 2017. [Photo/VCG]           Barbara Malewicz is seen wearing a pink button dress and cap in Paris on Sept 28, 2016. [Photo/VCG]          Gilda Ambrosio walks outside the Versace show during Milan Fashion Week on Sept 23, 2017. [Photo/VCG]      </t>
  </si>
  <si>
    <t>Model walks on the runway during the David Koma Fashion Show during London Fashion Week Spring Summer 2018 held at BFC Show Space in London, England on September 19, 2017.</t>
  </si>
  <si>
    <t>China blasted off a new data relay satellite, Tianlian I-02, on Monday at the Xichang Satellite Launch Center in southwestern Sichuan province.     The new satellite will bolster the country's satellite communication network for space docking.     The satellite was launched on a Long March-3C carrier rocket at 11:41 pm, sources at the center told Xinhua News Agency.     The satellite separated from the rocket 26 minutes after its launch and was then successfully delivered into a geostationary tr ...</t>
  </si>
  <si>
    <t>As a 19-year-old Adam Ringer was kicked out of Poland during an anti-Semitic purge, but he returned two decades years later to become a key business leader.</t>
  </si>
  <si>
    <t>A model displays new creations at the fashion show of Moto Guo during the Tokyo Fashion Week Spring/Summer 2018 in Tokyo, Japan, October 17, 2017.</t>
  </si>
  <si>
    <t>Bags in display at the Hill and Friends presentation during London Fashion Week on September 18, 2017 in London, England.</t>
  </si>
  <si>
    <t>In a country obsessed with fairness, a new campaign portrays Hindu deities with dark skin.</t>
  </si>
  <si>
    <t>A model displays a new creation at the fashion show of Minichoc during the China Fashion Week Spring/Summer 2018 in Beijing, China, November 5, 2017.</t>
  </si>
  <si>
    <t>A model presents a creation of Hermes during the fashion week for 2018 spring/summer women's collection in Paris, France, on Oct 2, 2017.</t>
  </si>
  <si>
    <t>A model presents a creation by Zlatotsveta Petrova from Georgia during the Fashion Week in Tbilisi, capital of Georgia, on Oct 28, 2017.</t>
  </si>
  <si>
    <t>A model displays a new creation at the fashion show of Fashion Union by Shang Kunyuan during the China Fashion Week Spring/Summer 2018 in Beijing, China, November 3, 2017.</t>
  </si>
  <si>
    <t>Luis Suarez and Leo Messi both scored as FC Barcelona won 2-0 away to Villarreal to maintain their 5-point lead at the top of the Liga Santander at the end of matchday 15 of the season, which was played over this weekend.</t>
  </si>
  <si>
    <t>After two consecutive years in the top spot, Hong Kong is poised to lose its much-coveted title as the world's leading venue for initial public offerings (IPOs) this year, following a drop in the number of blockbuster listings.</t>
  </si>
  <si>
    <t>A model walks the runway at the Emporio Armani 2018 fashion show during London fashion week on September 17, 2017 in London, United Kingdom.</t>
  </si>
  <si>
    <t>A model walks on the runway during the Gucci fashion show during the Milan fashion week held in Milan, Italy on September 20, 2017.</t>
  </si>
  <si>
    <t>The new energy car makers should build up their brand images and offer products that can compete with conventional cars.</t>
  </si>
  <si>
    <t>A model displays a new creation at the fashion show of Creative Draping by Qiu Peina during the China Fashion Week Spring/Summer 2018 in Beijing, China, October 30, 2017.</t>
  </si>
  <si>
    <t>A model displays a new creation at the fashion show of Ne-tiger during the China Fashion Week Spring/Summer 2018 in Beijing, China, November 5, 2017.</t>
  </si>
  <si>
    <t>A model displays a new creation at the fashion show of The Atelier during the Shanghai Fashion Week Spring/Summer 2018 in Shanghai, China, October 17, 2017.</t>
  </si>
  <si>
    <t>A model displays a new creation at the fashion show of Rongchang grass clothing by Zhang Yichao during the China Fashion Week Spring/Summer 2018 in Beijing, China, November 6, 2017.</t>
  </si>
  <si>
    <t>NEW DELHI (AP) A massive fire broke out at a firecracker factory on the northern outskirts of the Indian capital on Saturday, killing at least 17 workers, a fire official said.</t>
  </si>
  <si>
    <t>Models present creations of "MUKZIN" during the Shanghai Fashion Week Spring/Summer 2018 in Shanghai, East China, Oct 13, 2017.</t>
  </si>
  <si>
    <t>For students at the Shaqu Experimental School in Dalian, Northeast China's Liaoning province, wushu, or Chinese martial arts, has been included in the curriculum since 1996 and it gradually became a permanent fixture during the class break.</t>
  </si>
  <si>
    <t>The 14th Mongolian Costume Arts Festival kicked off in Hohhot, North China's Inner Mongolia autonomous region, on Nov 27.</t>
  </si>
  <si>
    <t>A model displays a new creation at the fashion show of Grace Chen during the 2017 Shanghai Haute Couture Week in Shanghai, China, November 22, 2017.</t>
  </si>
  <si>
    <t>Sen. Bernie Sanders condemned as nonsense a new ad from President Trump accusing Democrats of being complicit in murders in the United States by undocumented immigrants.</t>
  </si>
  <si>
    <t>College students perform during the opening ceremony of the 6th Beijing College Students Drama Festival in Beijing, capital of China, Oct 27, 2017.</t>
  </si>
  <si>
    <t>Swiss great earns fifth straight win over Nadal in Shanghai showdown</t>
  </si>
  <si>
    <t>Transactions in science and technology deals reached nearly 500 million yuan during the China (Dongguan) International Science and Technology Cooperation Week.</t>
  </si>
  <si>
    <t>Fireworks fill the sky during the Diwali lights switch on in Leicester, Britain, Oct 8, 2017.</t>
  </si>
  <si>
    <t>To acclaimed chef Dong Zhenxiang, it's all about the texture of the duck.</t>
  </si>
  <si>
    <t xml:space="preserve">An exterior view of the Tianjin Binhai New Area Library in Tianjin, Nov 17, 2017. The library, which features terraced shelves and cascading ceiling-to-floor bookcases, is drawing many visitors as well as readers. [Photo/VCG]        People take photos in the library, Nov 25, 2017. [Photo/VCG]        People take photos in the library, Nov 25, 2017. [Photo/VCG]        A woman takes a photo in front a bookshelf in the library, Nov 25, 2017. [Photo/VCG]        Readers and visitors line up to enter the Tianjin Binhai New Area Library on Nov 25, 2017.        Visitors line up to enter the Tianjin Binhai New Area Library on Nov 25, 2017. [Photo/VCG]         An inside view of the Tianjin Binhai New Area Library. [Photo/VCG]             The library is anchored by a giant spherical structure in the center of the space. The surrounding bookshelves curve around the sphere, all the way to the ceiling. [Photo/VCG]             A woman poses for a photo in front of the bookshelf, Nov 25, 2017. [Photo/VCG]             The library has layered ceilings. [Photo/VCG]                      </t>
  </si>
  <si>
    <t>The first snowfall of the season arrived in New York on Saturday morning, and is expected to continue until early Sunday morning.</t>
  </si>
  <si>
    <t>A new study by research group Barna has revealed that, though an increasing percentage of Americans do not trust President Trump, most Christians continue to pray for the commander in chief.</t>
  </si>
  <si>
    <t>An "average knitter" gets New Zealanders' needles clicking in the name of the pregnant PM.</t>
  </si>
  <si>
    <t>Highlights of 2017 Tmall Double Eleven Global Shopping Festival gala show</t>
  </si>
  <si>
    <t>Model walks on the runway during the Margaret Howell Fashion Show during London Fashion Week Spring Summer 2018 held at Rambert 99 Upper Ground in London, England on September 17, 2017.</t>
  </si>
  <si>
    <t>A model displays a new creation at the fashion show of Laurel during the China Fashion Week Spring/Summer 2018 in Beijing, China, Nov 2, 2017.</t>
  </si>
  <si>
    <t>During the 2017 New York fashion week, China chic once again aroused attention and came to the fore of the fashion world in the autumn and winter collections of 2017.</t>
  </si>
  <si>
    <t>A model displays a new creation at the fashion show of Ji Cheng during the Shanghai Fashion Week Spring/Summer 2018 in Shanghai, China, October 18, 2017.</t>
  </si>
  <si>
    <t>Hundreds of stone tools and artefacts found near Tel Aviv shed new light on early human life.</t>
  </si>
  <si>
    <t>Paris Saint Germain won 2-0.</t>
  </si>
  <si>
    <t>As the fashion industry can create all sorts of unexpected fads, plastic bags and bags shaped like them will be the new beloved ones in 2018.</t>
  </si>
  <si>
    <t>Children in Japan were the first to view Superbook when during its initial release in 1981.xa0However, the Japanese stopped regular broadcasts in the early 1980's. But after more than two decades, the new series of Superbook Reimagined was resurrected on Japanese national television this past Christmas Eve.</t>
  </si>
  <si>
    <t>Police said four people were injured as a device attached to a suspected bomber exploded prematurely at the New York Port Authority bus terminal in Midtown Manhattan during Monday's morning rush hour.</t>
  </si>
  <si>
    <t>Chu Yan, the chief costume designer for leaders of the 2014 APEC meeting, released her new creations during the China Fashion Week in Beijing on Tuesday night.</t>
  </si>
  <si>
    <t>Models display new creations at the fashion show of CRZ during the Shanghai Fashion Week Spring/Summer 2018 in Shanghai, China, 14 October 2017.</t>
  </si>
  <si>
    <t>A model displays a new creation at the fashion show of Idili Silk From Tianshan To The World during the China Fashion Week Spring/Summer 2018 in Beijing, China, October 30, 2017.</t>
  </si>
  <si>
    <t>A model walks on the runway during the Altuzarra 133 show during the Paris fashion week on September 30, 2017.</t>
  </si>
  <si>
    <t>A model displays a new creation at the fashion show of Tencel by Chen Wen during the China Fashion Week Spring/Summer 2018 in Beijing, China, November 3, 2017.</t>
  </si>
  <si>
    <t>A model displays new creations at the fashion show of Anirac during the Shanghai Fashion Week Spring/Summer 2018 in Shanghai, China, October 16, 2017.</t>
  </si>
  <si>
    <t>Turkey has ramped up its rhetoric to threaten an imminent cross-border incursion against Kurdish militia in Syria but the attitude of Russia and to a lesser extent the United States will determine the nature of the operation, analysts say.  The Kurdish People's Protection Units (YPG) militia controls key northern Syrian towns including Manbij and Afrin, and is an ally of the US but Ankara accuses the group of being a terror organisation.  Tensions have risen to a new peak in the last days after the United States announced plans for a new 30,000-strong border security force in northern Syria that would be composed partly of YPG fighters.</t>
  </si>
  <si>
    <t>The American Thanksgiving transcends distance and all other differences to bring members of American families and their friends together to share sumptuous meals and offer thanks to God for the blessings that were generously bestowed upon them.</t>
  </si>
  <si>
    <t>Eighteen new small and medium-sized enterprises debuted on China's National Equities Exchange and Quotation (NEEQ), also known as the "new third board," in the past week.</t>
  </si>
  <si>
    <t>Four of those stores are in Connecticut, 12 in New Jersey and 14 in New York, including the store's Union Square location.</t>
  </si>
  <si>
    <t>A model walks on the runway during the Paris fashion week on September 30, 2017.</t>
  </si>
  <si>
    <t>On Nov 17, Italian surgeon Sergio Canavero announced that a team led by him and Ren Xiaoping, a professor at Harbin Medical University, had performed the first human head transplant on a corpse, and mentioned the prospect of doing such a surgical operation on a living human being.</t>
  </si>
  <si>
    <t>A model walks the runway at the Francesco Scognamiglio show during Milan fashion week Spring/Summer collection on Sept 20, 2017 in Milan, Italy.</t>
  </si>
  <si>
    <t>Believe it or not, heavy metal earrings are set to become one of the favorites in the fashion circle this year.</t>
  </si>
  <si>
    <t>As it becomes increasingly colder, people can do various exercises to stay energetic. The variety of exercises students do during their class break may go beyond your imagination.</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</si>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</sst>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49"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9"/>
  <sheetViews>
    <sheetView tabSelected="1" topLeftCell="A1002" workbookViewId="0">
      <selection activeCell="G1016" sqref="G1016"/>
    </sheetView>
  </sheetViews>
  <sheetFormatPr defaultRowHeight="14.5" x14ac:dyDescent="0.35"/>
  <cols>
    <col min="5" max="5" width="21.08984375" style="1" bestFit="1" customWidth="1"/>
    <col min="6" max="6" width="15" style="1" customWidth="1"/>
    <col min="7" max="7" width="8.7265625" style="1"/>
    <col min="8" max="8" width="20" bestFit="1" customWidth="1"/>
    <col min="9" max="9" width="20" style="1" customWidth="1"/>
  </cols>
  <sheetData>
    <row r="1" spans="1:9" x14ac:dyDescent="0.35">
      <c r="A1" t="s">
        <v>30</v>
      </c>
      <c r="B1" t="s">
        <v>0</v>
      </c>
      <c r="C1" t="s">
        <v>31</v>
      </c>
      <c r="D1" s="1" t="s">
        <v>3</v>
      </c>
      <c r="E1" s="1" t="s">
        <v>1</v>
      </c>
      <c r="F1" s="1" t="s">
        <v>2</v>
      </c>
      <c r="G1" s="1" t="s">
        <v>1014</v>
      </c>
      <c r="H1" s="1" t="s">
        <v>4</v>
      </c>
      <c r="I1" s="1" t="s">
        <v>8</v>
      </c>
    </row>
    <row r="2" spans="1:9" x14ac:dyDescent="0.35">
      <c r="A2">
        <v>54</v>
      </c>
      <c r="B2">
        <v>1</v>
      </c>
      <c r="C2" s="2" t="s">
        <v>32</v>
      </c>
      <c r="D2" s="1">
        <v>1</v>
      </c>
      <c r="E2" s="1">
        <v>7</v>
      </c>
      <c r="F2" s="1">
        <v>12</v>
      </c>
      <c r="G2" s="1">
        <f>SUM(D2:F2)</f>
        <v>20</v>
      </c>
      <c r="H2" t="str">
        <f>IF(OR(AND(D2=MAX(D2:F2),E2=MAX(D2:F2)),AND(D2=MAX(D2:F2),F2=MAX(D2:F2)),AND(E2=MAX(D2:F2),F2=MAX(D2:F2))),"unknown",IF(MAX(D2:F2)=D2,$D$1,IF(MAX(D2:F2)=E2,$E$1,$F$1)))</f>
        <v>not controversial</v>
      </c>
      <c r="I2" s="1">
        <f>(1/380)*(D2^2+E2^2+F2^2-G2)</f>
        <v>0.45789473684210524</v>
      </c>
    </row>
    <row r="3" spans="1:9" x14ac:dyDescent="0.35">
      <c r="A3">
        <v>198</v>
      </c>
      <c r="B3">
        <v>2</v>
      </c>
      <c r="C3" s="2" t="s">
        <v>33</v>
      </c>
      <c r="D3" s="1">
        <v>4</v>
      </c>
      <c r="E3" s="1">
        <v>2</v>
      </c>
      <c r="F3" s="1">
        <v>14</v>
      </c>
      <c r="G3" s="1">
        <f t="shared" ref="G3:G66" si="0">SUM(D3:F3)</f>
        <v>20</v>
      </c>
      <c r="H3" t="str">
        <f>IF(OR(AND(D3=MAX(D3:F3),E3=MAX(D3:F3)),AND(D3=MAX(D3:F3),F3=MAX(D3:F3)),AND(E3=MAX(D3:F3),F3=MAX(D3:F3))),"unknown",IF(MAX(D3:F3)=D3,$D$1,IF(MAX(D3:F3)=E3,$E$1,$F$1)))</f>
        <v>not controversial</v>
      </c>
      <c r="I3" s="1">
        <f>(1/380)*(D3^2+E3^2+F3^2-G3)</f>
        <v>0.51578947368421046</v>
      </c>
    </row>
    <row r="4" spans="1:9" x14ac:dyDescent="0.35">
      <c r="A4">
        <v>3393</v>
      </c>
      <c r="B4">
        <v>3</v>
      </c>
      <c r="C4" s="2" t="s">
        <v>34</v>
      </c>
      <c r="D4" s="1">
        <v>12</v>
      </c>
      <c r="E4" s="1">
        <v>6</v>
      </c>
      <c r="F4" s="1">
        <v>2</v>
      </c>
      <c r="G4" s="1">
        <f t="shared" si="0"/>
        <v>20</v>
      </c>
      <c r="H4" t="str">
        <f>IF(OR(AND(D4=MAX(D4:F4),E4=MAX(D4:F4)),AND(D4=MAX(D4:F4),F4=MAX(D4:F4)),AND(E4=MAX(D4:F4),F4=MAX(D4:F4))),"unknown",IF(MAX(D4:F4)=D4,$D$1,IF(MAX(D4:F4)=E4,$E$1,$F$1)))</f>
        <v>controversial</v>
      </c>
      <c r="I4" s="1">
        <f>(1/380)*(D4^2+E4^2+F4^2-G4)</f>
        <v>0.43157894736842106</v>
      </c>
    </row>
    <row r="5" spans="1:9" x14ac:dyDescent="0.35">
      <c r="A5">
        <v>4339</v>
      </c>
      <c r="B5">
        <v>4</v>
      </c>
      <c r="C5" s="2" t="s">
        <v>35</v>
      </c>
      <c r="D5" s="1">
        <v>4</v>
      </c>
      <c r="E5" s="1">
        <v>4</v>
      </c>
      <c r="F5" s="1">
        <v>12</v>
      </c>
      <c r="G5" s="1">
        <f t="shared" si="0"/>
        <v>20</v>
      </c>
      <c r="H5" t="str">
        <f>IF(OR(AND(D5=MAX(D5:F5),E5=MAX(D5:F5)),AND(D5=MAX(D5:F5),F5=MAX(D5:F5)),AND(E5=MAX(D5:F5),F5=MAX(D5:F5))),"unknown",IF(MAX(D5:F5)=D5,$D$1,IF(MAX(D5:F5)=E5,$E$1,$F$1)))</f>
        <v>not controversial</v>
      </c>
      <c r="I5" s="1">
        <f>(1/380)*(D5^2+E5^2+F5^2-G5)</f>
        <v>0.41052631578947368</v>
      </c>
    </row>
    <row r="6" spans="1:9" x14ac:dyDescent="0.35">
      <c r="A6">
        <v>7248</v>
      </c>
      <c r="B6">
        <v>5</v>
      </c>
      <c r="C6" s="2" t="s">
        <v>36</v>
      </c>
      <c r="D6" s="1">
        <v>3</v>
      </c>
      <c r="E6" s="1">
        <v>5</v>
      </c>
      <c r="F6" s="1">
        <v>12</v>
      </c>
      <c r="G6" s="1">
        <f t="shared" si="0"/>
        <v>20</v>
      </c>
      <c r="H6" t="str">
        <f>IF(OR(AND(D6=MAX(D6:F6),E6=MAX(D6:F6)),AND(D6=MAX(D6:F6),F6=MAX(D6:F6)),AND(E6=MAX(D6:F6),F6=MAX(D6:F6))),"unknown",IF(MAX(D6:F6)=D6,$D$1,IF(MAX(D6:F6)=E6,$E$1,$F$1)))</f>
        <v>not controversial</v>
      </c>
      <c r="I6" s="1">
        <f>(1/380)*(D6^2+E6^2+F6^2-G6)</f>
        <v>0.41578947368421054</v>
      </c>
    </row>
    <row r="7" spans="1:9" x14ac:dyDescent="0.35">
      <c r="A7">
        <v>2507</v>
      </c>
      <c r="B7">
        <v>6</v>
      </c>
      <c r="C7" s="2" t="s">
        <v>37</v>
      </c>
      <c r="D7" s="1">
        <v>7</v>
      </c>
      <c r="E7" s="1">
        <v>11</v>
      </c>
      <c r="F7" s="1">
        <v>2</v>
      </c>
      <c r="G7" s="1">
        <f t="shared" si="0"/>
        <v>20</v>
      </c>
      <c r="H7" t="str">
        <f>IF(OR(AND(D7=MAX(D7:F7),E7=MAX(D7:F7)),AND(D7=MAX(D7:F7),F7=MAX(D7:F7)),AND(E7=MAX(D7:F7),F7=MAX(D7:F7))),"unknown",IF(MAX(D7:F7)=D7,$D$1,IF(MAX(D7:F7)=E7,$E$1,$F$1)))</f>
        <v>somewhat controversial</v>
      </c>
      <c r="I7" s="1">
        <f>(1/380)*(D7^2+E7^2+F7^2-G7)</f>
        <v>0.40526315789473683</v>
      </c>
    </row>
    <row r="8" spans="1:9" x14ac:dyDescent="0.35">
      <c r="A8">
        <v>7280</v>
      </c>
      <c r="B8">
        <v>7</v>
      </c>
      <c r="C8" s="2" t="s">
        <v>38</v>
      </c>
      <c r="D8" s="1">
        <v>3</v>
      </c>
      <c r="E8" s="1">
        <v>6</v>
      </c>
      <c r="F8" s="1">
        <v>11</v>
      </c>
      <c r="G8" s="1">
        <f t="shared" si="0"/>
        <v>20</v>
      </c>
      <c r="H8" t="str">
        <f>IF(OR(AND(D8=MAX(D8:F8),E8=MAX(D8:F8)),AND(D8=MAX(D8:F8),F8=MAX(D8:F8)),AND(E8=MAX(D8:F8),F8=MAX(D8:F8))),"unknown",IF(MAX(D8:F8)=D8,$D$1,IF(MAX(D8:F8)=E8,$E$1,$F$1)))</f>
        <v>not controversial</v>
      </c>
      <c r="I8" s="1">
        <f>(1/380)*(D8^2+E8^2+F8^2-G8)</f>
        <v>0.38421052631578945</v>
      </c>
    </row>
    <row r="9" spans="1:9" x14ac:dyDescent="0.35">
      <c r="A9">
        <v>5824</v>
      </c>
      <c r="B9">
        <v>8</v>
      </c>
      <c r="C9" s="2" t="s">
        <v>39</v>
      </c>
      <c r="D9" s="1">
        <v>13</v>
      </c>
      <c r="E9" s="1">
        <v>6</v>
      </c>
      <c r="F9" s="1">
        <v>1</v>
      </c>
      <c r="G9" s="1">
        <f t="shared" si="0"/>
        <v>20</v>
      </c>
      <c r="H9" t="str">
        <f>IF(OR(AND(D9=MAX(D9:F9),E9=MAX(D9:F9)),AND(D9=MAX(D9:F9),F9=MAX(D9:F9)),AND(E9=MAX(D9:F9),F9=MAX(D9:F9))),"unknown",IF(MAX(D9:F9)=D9,$D$1,IF(MAX(D9:F9)=E9,$E$1,$F$1)))</f>
        <v>controversial</v>
      </c>
      <c r="I9" s="1">
        <f>(1/380)*(D9^2+E9^2+F9^2-G9)</f>
        <v>0.48947368421052628</v>
      </c>
    </row>
    <row r="10" spans="1:9" x14ac:dyDescent="0.35">
      <c r="A10">
        <v>1703</v>
      </c>
      <c r="B10">
        <v>9</v>
      </c>
      <c r="C10" s="2" t="s">
        <v>40</v>
      </c>
      <c r="D10" s="1">
        <v>2</v>
      </c>
      <c r="E10" s="1">
        <v>9</v>
      </c>
      <c r="F10" s="1">
        <v>9</v>
      </c>
      <c r="G10" s="1">
        <f t="shared" si="0"/>
        <v>20</v>
      </c>
      <c r="H10" t="str">
        <f>IF(OR(AND(D10=MAX(D10:F10),E10=MAX(D10:F10)),AND(D10=MAX(D10:F10),F10=MAX(D10:F10)),AND(E10=MAX(D10:F10),F10=MAX(D10:F10))),"unknown",IF(MAX(D10:F10)=D10,$D$1,IF(MAX(D10:F10)=E10,$E$1,$F$1)))</f>
        <v>unknown</v>
      </c>
      <c r="I10" s="1">
        <f>(1/380)*(D10^2+E10^2+F10^2-G10)</f>
        <v>0.38421052631578945</v>
      </c>
    </row>
    <row r="11" spans="1:9" x14ac:dyDescent="0.35">
      <c r="A11">
        <v>5272</v>
      </c>
      <c r="B11">
        <v>10</v>
      </c>
      <c r="C11" s="2" t="s">
        <v>41</v>
      </c>
      <c r="D11" s="1">
        <v>0</v>
      </c>
      <c r="E11" s="1">
        <v>9</v>
      </c>
      <c r="F11" s="1">
        <v>11</v>
      </c>
      <c r="G11" s="1">
        <f t="shared" si="0"/>
        <v>20</v>
      </c>
      <c r="H11" t="str">
        <f>IF(OR(AND(D11=MAX(D11:F11),E11=MAX(D11:F11)),AND(D11=MAX(D11:F11),F11=MAX(D11:F11)),AND(E11=MAX(D11:F11),F11=MAX(D11:F11))),"unknown",IF(MAX(D11:F11)=D11,$D$1,IF(MAX(D11:F11)=E11,$E$1,$F$1)))</f>
        <v>not controversial</v>
      </c>
      <c r="I11" s="1">
        <f>(1/380)*(D11^2+E11^2+F11^2-G11)</f>
        <v>0.47894736842105262</v>
      </c>
    </row>
    <row r="12" spans="1:9" x14ac:dyDescent="0.35">
      <c r="A12">
        <v>1661</v>
      </c>
      <c r="B12">
        <v>11</v>
      </c>
      <c r="C12" s="2" t="s">
        <v>42</v>
      </c>
      <c r="D12" s="1">
        <v>7</v>
      </c>
      <c r="E12" s="1">
        <v>9</v>
      </c>
      <c r="F12" s="1">
        <v>4</v>
      </c>
      <c r="G12" s="1">
        <f t="shared" si="0"/>
        <v>20</v>
      </c>
      <c r="H12" t="str">
        <f>IF(OR(AND(D12=MAX(D12:F12),E12=MAX(D12:F12)),AND(D12=MAX(D12:F12),F12=MAX(D12:F12)),AND(E12=MAX(D12:F12),F12=MAX(D12:F12))),"unknown",IF(MAX(D12:F12)=D12,$D$1,IF(MAX(D12:F12)=E12,$E$1,$F$1)))</f>
        <v>somewhat controversial</v>
      </c>
      <c r="I12" s="1">
        <f>(1/380)*(D12^2+E12^2+F12^2-G12)</f>
        <v>0.33157894736842103</v>
      </c>
    </row>
    <row r="13" spans="1:9" x14ac:dyDescent="0.35">
      <c r="A13">
        <v>388</v>
      </c>
      <c r="B13">
        <v>12</v>
      </c>
      <c r="C13" s="2" t="s">
        <v>43</v>
      </c>
      <c r="D13" s="1">
        <v>2</v>
      </c>
      <c r="E13" s="1">
        <v>7</v>
      </c>
      <c r="F13" s="1">
        <v>11</v>
      </c>
      <c r="G13" s="1">
        <f t="shared" si="0"/>
        <v>20</v>
      </c>
      <c r="H13" t="str">
        <f>IF(OR(AND(D13=MAX(D13:F13),E13=MAX(D13:F13)),AND(D13=MAX(D13:F13),F13=MAX(D13:F13)),AND(E13=MAX(D13:F13),F13=MAX(D13:F13))),"unknown",IF(MAX(D13:F13)=D13,$D$1,IF(MAX(D13:F13)=E13,$E$1,$F$1)))</f>
        <v>not controversial</v>
      </c>
      <c r="I13" s="1">
        <f>(1/380)*(D13^2+E13^2+F13^2-G13)</f>
        <v>0.40526315789473683</v>
      </c>
    </row>
    <row r="14" spans="1:9" x14ac:dyDescent="0.35">
      <c r="A14">
        <v>287</v>
      </c>
      <c r="B14">
        <v>13</v>
      </c>
      <c r="C14" s="2" t="s">
        <v>44</v>
      </c>
      <c r="D14" s="1">
        <v>6</v>
      </c>
      <c r="E14" s="1">
        <v>10</v>
      </c>
      <c r="F14" s="1">
        <v>4</v>
      </c>
      <c r="G14" s="1">
        <f t="shared" si="0"/>
        <v>20</v>
      </c>
      <c r="H14" t="str">
        <f>IF(OR(AND(D14=MAX(D14:F14),E14=MAX(D14:F14)),AND(D14=MAX(D14:F14),F14=MAX(D14:F14)),AND(E14=MAX(D14:F14),F14=MAX(D14:F14))),"unknown",IF(MAX(D14:F14)=D14,$D$1,IF(MAX(D14:F14)=E14,$E$1,$F$1)))</f>
        <v>somewhat controversial</v>
      </c>
      <c r="I14" s="1">
        <f>(1/380)*(D14^2+E14^2+F14^2-G14)</f>
        <v>0.34736842105263155</v>
      </c>
    </row>
    <row r="15" spans="1:9" x14ac:dyDescent="0.35">
      <c r="A15">
        <v>1812</v>
      </c>
      <c r="B15">
        <v>14</v>
      </c>
      <c r="C15" s="2" t="s">
        <v>45</v>
      </c>
      <c r="D15" s="1">
        <v>6</v>
      </c>
      <c r="E15" s="1">
        <v>8</v>
      </c>
      <c r="F15" s="1">
        <v>6</v>
      </c>
      <c r="G15" s="1">
        <f t="shared" si="0"/>
        <v>20</v>
      </c>
      <c r="H15" t="str">
        <f>IF(OR(AND(D15=MAX(D15:F15),E15=MAX(D15:F15)),AND(D15=MAX(D15:F15),F15=MAX(D15:F15)),AND(E15=MAX(D15:F15),F15=MAX(D15:F15))),"unknown",IF(MAX(D15:F15)=D15,$D$1,IF(MAX(D15:F15)=E15,$E$1,$F$1)))</f>
        <v>somewhat controversial</v>
      </c>
      <c r="I15" s="1">
        <f>(1/380)*(D15^2+E15^2+F15^2-G15)</f>
        <v>0.30526315789473685</v>
      </c>
    </row>
    <row r="16" spans="1:9" x14ac:dyDescent="0.35">
      <c r="A16">
        <v>5196</v>
      </c>
      <c r="B16">
        <v>15</v>
      </c>
      <c r="C16" s="2" t="s">
        <v>46</v>
      </c>
      <c r="D16" s="1">
        <v>7</v>
      </c>
      <c r="E16" s="1">
        <v>7</v>
      </c>
      <c r="F16" s="1">
        <v>6</v>
      </c>
      <c r="G16" s="1">
        <f t="shared" si="0"/>
        <v>20</v>
      </c>
      <c r="H16" t="str">
        <f>IF(OR(AND(D16=MAX(D16:F16),E16=MAX(D16:F16)),AND(D16=MAX(D16:F16),F16=MAX(D16:F16)),AND(E16=MAX(D16:F16),F16=MAX(D16:F16))),"unknown",IF(MAX(D16:F16)=D16,$D$1,IF(MAX(D16:F16)=E16,$E$1,$F$1)))</f>
        <v>unknown</v>
      </c>
      <c r="I16" s="1">
        <f>(1/380)*(D16^2+E16^2+F16^2-G16)</f>
        <v>0.3</v>
      </c>
    </row>
    <row r="17" spans="1:9" x14ac:dyDescent="0.35">
      <c r="A17">
        <v>7774</v>
      </c>
      <c r="B17">
        <v>16</v>
      </c>
      <c r="C17" s="2" t="s">
        <v>47</v>
      </c>
      <c r="D17" s="1">
        <v>2</v>
      </c>
      <c r="E17" s="1">
        <v>3</v>
      </c>
      <c r="F17" s="1">
        <v>15</v>
      </c>
      <c r="G17" s="1">
        <f t="shared" si="0"/>
        <v>20</v>
      </c>
      <c r="H17" t="str">
        <f>IF(OR(AND(D17=MAX(D17:F17),E17=MAX(D17:F17)),AND(D17=MAX(D17:F17),F17=MAX(D17:F17)),AND(E17=MAX(D17:F17),F17=MAX(D17:F17))),"unknown",IF(MAX(D17:F17)=D17,$D$1,IF(MAX(D17:F17)=E17,$E$1,$F$1)))</f>
        <v>not controversial</v>
      </c>
      <c r="I17" s="1">
        <f>(1/380)*(D17^2+E17^2+F17^2-G17)</f>
        <v>0.5736842105263158</v>
      </c>
    </row>
    <row r="18" spans="1:9" x14ac:dyDescent="0.35">
      <c r="A18">
        <v>134</v>
      </c>
      <c r="B18">
        <v>17</v>
      </c>
      <c r="C18" s="2" t="s">
        <v>48</v>
      </c>
      <c r="D18" s="1">
        <v>8</v>
      </c>
      <c r="E18" s="1">
        <v>9</v>
      </c>
      <c r="F18" s="1">
        <v>3</v>
      </c>
      <c r="G18" s="1">
        <f t="shared" si="0"/>
        <v>20</v>
      </c>
      <c r="H18" t="str">
        <f>IF(OR(AND(D18=MAX(D18:F18),E18=MAX(D18:F18)),AND(D18=MAX(D18:F18),F18=MAX(D18:F18)),AND(E18=MAX(D18:F18),F18=MAX(D18:F18))),"unknown",IF(MAX(D18:F18)=D18,$D$1,IF(MAX(D18:F18)=E18,$E$1,$F$1)))</f>
        <v>somewhat controversial</v>
      </c>
      <c r="I18" s="1">
        <f>(1/380)*(D18^2+E18^2+F18^2-G18)</f>
        <v>0.35263157894736841</v>
      </c>
    </row>
    <row r="19" spans="1:9" x14ac:dyDescent="0.35">
      <c r="A19">
        <v>2652</v>
      </c>
      <c r="B19">
        <v>18</v>
      </c>
      <c r="C19" s="2" t="s">
        <v>49</v>
      </c>
      <c r="D19" s="1">
        <v>11</v>
      </c>
      <c r="E19" s="1">
        <v>5</v>
      </c>
      <c r="F19" s="1">
        <v>4</v>
      </c>
      <c r="G19" s="1">
        <f t="shared" si="0"/>
        <v>20</v>
      </c>
      <c r="H19" t="str">
        <f>IF(OR(AND(D19=MAX(D19:F19),E19=MAX(D19:F19)),AND(D19=MAX(D19:F19),F19=MAX(D19:F19)),AND(E19=MAX(D19:F19),F19=MAX(D19:F19))),"unknown",IF(MAX(D19:F19)=D19,$D$1,IF(MAX(D19:F19)=E19,$E$1,$F$1)))</f>
        <v>controversial</v>
      </c>
      <c r="I19" s="1">
        <f>(1/380)*(D19^2+E19^2+F19^2-G19)</f>
        <v>0.37368421052631579</v>
      </c>
    </row>
    <row r="20" spans="1:9" x14ac:dyDescent="0.35">
      <c r="A20">
        <v>5595</v>
      </c>
      <c r="B20">
        <v>19</v>
      </c>
      <c r="C20" s="2" t="s">
        <v>50</v>
      </c>
      <c r="D20" s="1">
        <v>5</v>
      </c>
      <c r="E20" s="1">
        <v>8</v>
      </c>
      <c r="F20" s="1">
        <v>7</v>
      </c>
      <c r="G20" s="1">
        <f t="shared" si="0"/>
        <v>20</v>
      </c>
      <c r="H20" t="str">
        <f>IF(OR(AND(D20=MAX(D20:F20),E20=MAX(D20:F20)),AND(D20=MAX(D20:F20),F20=MAX(D20:F20)),AND(E20=MAX(D20:F20),F20=MAX(D20:F20))),"unknown",IF(MAX(D20:F20)=D20,$D$1,IF(MAX(D20:F20)=E20,$E$1,$F$1)))</f>
        <v>somewhat controversial</v>
      </c>
      <c r="I20" s="1">
        <f>(1/380)*(D20^2+E20^2+F20^2-G20)</f>
        <v>0.31052631578947365</v>
      </c>
    </row>
    <row r="21" spans="1:9" x14ac:dyDescent="0.35">
      <c r="A21">
        <v>3533</v>
      </c>
      <c r="B21">
        <v>20</v>
      </c>
      <c r="C21" s="2" t="s">
        <v>51</v>
      </c>
      <c r="D21" s="1">
        <v>5</v>
      </c>
      <c r="E21" s="1">
        <v>11</v>
      </c>
      <c r="F21" s="1">
        <v>4</v>
      </c>
      <c r="G21" s="1">
        <f t="shared" si="0"/>
        <v>20</v>
      </c>
      <c r="H21" t="str">
        <f>IF(OR(AND(D21=MAX(D21:F21),E21=MAX(D21:F21)),AND(D21=MAX(D21:F21),F21=MAX(D21:F21)),AND(E21=MAX(D21:F21),F21=MAX(D21:F21))),"unknown",IF(MAX(D21:F21)=D21,$D$1,IF(MAX(D21:F21)=E21,$E$1,$F$1)))</f>
        <v>somewhat controversial</v>
      </c>
      <c r="I21" s="1">
        <f>(1/380)*(D21^2+E21^2+F21^2-G21)</f>
        <v>0.37368421052631579</v>
      </c>
    </row>
    <row r="22" spans="1:9" x14ac:dyDescent="0.35">
      <c r="A22">
        <v>5658</v>
      </c>
      <c r="B22">
        <v>21</v>
      </c>
      <c r="C22" s="2" t="s">
        <v>52</v>
      </c>
      <c r="D22" s="1">
        <v>9</v>
      </c>
      <c r="E22" s="1">
        <v>7</v>
      </c>
      <c r="F22" s="1">
        <v>4</v>
      </c>
      <c r="G22" s="1">
        <f t="shared" si="0"/>
        <v>20</v>
      </c>
      <c r="H22" t="str">
        <f>IF(OR(AND(D22=MAX(D22:F22),E22=MAX(D22:F22)),AND(D22=MAX(D22:F22),F22=MAX(D22:F22)),AND(E22=MAX(D22:F22),F22=MAX(D22:F22))),"unknown",IF(MAX(D22:F22)=D22,$D$1,IF(MAX(D22:F22)=E22,$E$1,$F$1)))</f>
        <v>controversial</v>
      </c>
      <c r="I22" s="1">
        <f>(1/380)*(D22^2+E22^2+F22^2-G22)</f>
        <v>0.33157894736842103</v>
      </c>
    </row>
    <row r="23" spans="1:9" x14ac:dyDescent="0.35">
      <c r="A23">
        <v>6342</v>
      </c>
      <c r="B23">
        <v>22</v>
      </c>
      <c r="C23" s="2" t="s">
        <v>53</v>
      </c>
      <c r="D23" s="1">
        <v>8</v>
      </c>
      <c r="E23" s="1">
        <v>8</v>
      </c>
      <c r="F23" s="1">
        <v>4</v>
      </c>
      <c r="G23" s="1">
        <f t="shared" si="0"/>
        <v>20</v>
      </c>
      <c r="H23" t="str">
        <f>IF(OR(AND(D23=MAX(D23:F23),E23=MAX(D23:F23)),AND(D23=MAX(D23:F23),F23=MAX(D23:F23)),AND(E23=MAX(D23:F23),F23=MAX(D23:F23))),"unknown",IF(MAX(D23:F23)=D23,$D$1,IF(MAX(D23:F23)=E23,$E$1,$F$1)))</f>
        <v>unknown</v>
      </c>
      <c r="I23" s="1">
        <f>(1/380)*(D23^2+E23^2+F23^2-G23)</f>
        <v>0.32631578947368423</v>
      </c>
    </row>
    <row r="24" spans="1:9" x14ac:dyDescent="0.35">
      <c r="A24">
        <v>6115</v>
      </c>
      <c r="B24">
        <v>23</v>
      </c>
      <c r="C24" s="2" t="s">
        <v>54</v>
      </c>
      <c r="D24" s="1">
        <v>6</v>
      </c>
      <c r="E24" s="1">
        <v>6</v>
      </c>
      <c r="F24" s="1">
        <v>8</v>
      </c>
      <c r="G24" s="1">
        <f t="shared" si="0"/>
        <v>20</v>
      </c>
      <c r="H24" t="str">
        <f>IF(OR(AND(D24=MAX(D24:F24),E24=MAX(D24:F24)),AND(D24=MAX(D24:F24),F24=MAX(D24:F24)),AND(E24=MAX(D24:F24),F24=MAX(D24:F24))),"unknown",IF(MAX(D24:F24)=D24,$D$1,IF(MAX(D24:F24)=E24,$E$1,$F$1)))</f>
        <v>not controversial</v>
      </c>
      <c r="I24" s="1">
        <f>(1/380)*(D24^2+E24^2+F24^2-G24)</f>
        <v>0.30526315789473685</v>
      </c>
    </row>
    <row r="25" spans="1:9" x14ac:dyDescent="0.35">
      <c r="A25">
        <v>5847</v>
      </c>
      <c r="B25">
        <v>24</v>
      </c>
      <c r="C25" s="2" t="s">
        <v>55</v>
      </c>
      <c r="D25" s="1">
        <v>5</v>
      </c>
      <c r="E25" s="1">
        <v>5</v>
      </c>
      <c r="F25" s="1">
        <v>10</v>
      </c>
      <c r="G25" s="1">
        <f t="shared" si="0"/>
        <v>20</v>
      </c>
      <c r="H25" t="str">
        <f>IF(OR(AND(D25=MAX(D25:F25),E25=MAX(D25:F25)),AND(D25=MAX(D25:F25),F25=MAX(D25:F25)),AND(E25=MAX(D25:F25),F25=MAX(D25:F25))),"unknown",IF(MAX(D25:F25)=D25,$D$1,IF(MAX(D25:F25)=E25,$E$1,$F$1)))</f>
        <v>not controversial</v>
      </c>
      <c r="I25" s="1">
        <f>(1/380)*(D25^2+E25^2+F25^2-G25)</f>
        <v>0.34210526315789475</v>
      </c>
    </row>
    <row r="26" spans="1:9" x14ac:dyDescent="0.35">
      <c r="A26">
        <v>229</v>
      </c>
      <c r="B26">
        <v>25</v>
      </c>
      <c r="C26" s="2" t="s">
        <v>56</v>
      </c>
      <c r="D26" s="1">
        <v>4</v>
      </c>
      <c r="E26" s="1">
        <v>8</v>
      </c>
      <c r="F26" s="1">
        <v>8</v>
      </c>
      <c r="G26" s="1">
        <f t="shared" si="0"/>
        <v>20</v>
      </c>
      <c r="H26" t="str">
        <f>IF(OR(AND(D26=MAX(D26:F26),E26=MAX(D26:F26)),AND(D26=MAX(D26:F26),F26=MAX(D26:F26)),AND(E26=MAX(D26:F26),F26=MAX(D26:F26))),"unknown",IF(MAX(D26:F26)=D26,$D$1,IF(MAX(D26:F26)=E26,$E$1,$F$1)))</f>
        <v>unknown</v>
      </c>
      <c r="I26" s="1">
        <f>(1/380)*(D26^2+E26^2+F26^2-G26)</f>
        <v>0.32631578947368423</v>
      </c>
    </row>
    <row r="27" spans="1:9" x14ac:dyDescent="0.35">
      <c r="A27">
        <v>1835</v>
      </c>
      <c r="B27">
        <v>26</v>
      </c>
      <c r="C27" s="2" t="s">
        <v>57</v>
      </c>
      <c r="D27" s="1">
        <v>7</v>
      </c>
      <c r="E27" s="1">
        <v>7</v>
      </c>
      <c r="F27" s="1">
        <v>6</v>
      </c>
      <c r="G27" s="1">
        <f t="shared" si="0"/>
        <v>20</v>
      </c>
      <c r="H27" t="str">
        <f>IF(OR(AND(D27=MAX(D27:F27),E27=MAX(D27:F27)),AND(D27=MAX(D27:F27),F27=MAX(D27:F27)),AND(E27=MAX(D27:F27),F27=MAX(D27:F27))),"unknown",IF(MAX(D27:F27)=D27,$D$1,IF(MAX(D27:F27)=E27,$E$1,$F$1)))</f>
        <v>unknown</v>
      </c>
      <c r="I27" s="1">
        <f>(1/380)*(D27^2+E27^2+F27^2-G27)</f>
        <v>0.3</v>
      </c>
    </row>
    <row r="28" spans="1:9" x14ac:dyDescent="0.35">
      <c r="A28">
        <v>293</v>
      </c>
      <c r="B28">
        <v>27</v>
      </c>
      <c r="C28" s="2" t="s">
        <v>58</v>
      </c>
      <c r="D28" s="1">
        <v>3</v>
      </c>
      <c r="E28" s="1">
        <v>8</v>
      </c>
      <c r="F28" s="1">
        <v>9</v>
      </c>
      <c r="G28" s="1">
        <f t="shared" si="0"/>
        <v>20</v>
      </c>
      <c r="H28" t="str">
        <f>IF(OR(AND(D28=MAX(D28:F28),E28=MAX(D28:F28)),AND(D28=MAX(D28:F28),F28=MAX(D28:F28)),AND(E28=MAX(D28:F28),F28=MAX(D28:F28))),"unknown",IF(MAX(D28:F28)=D28,$D$1,IF(MAX(D28:F28)=E28,$E$1,$F$1)))</f>
        <v>not controversial</v>
      </c>
      <c r="I28" s="1">
        <f>(1/380)*(D28^2+E28^2+F28^2-G28)</f>
        <v>0.35263157894736841</v>
      </c>
    </row>
    <row r="29" spans="1:9" x14ac:dyDescent="0.35">
      <c r="A29">
        <v>3811</v>
      </c>
      <c r="B29">
        <v>28</v>
      </c>
      <c r="C29" s="2" t="s">
        <v>59</v>
      </c>
      <c r="D29" s="1">
        <v>2</v>
      </c>
      <c r="E29" s="1">
        <v>2</v>
      </c>
      <c r="F29" s="1">
        <v>16</v>
      </c>
      <c r="G29" s="1">
        <f t="shared" si="0"/>
        <v>20</v>
      </c>
      <c r="H29" t="str">
        <f>IF(OR(AND(D29=MAX(D29:F29),E29=MAX(D29:F29)),AND(D29=MAX(D29:F29),F29=MAX(D29:F29)),AND(E29=MAX(D29:F29),F29=MAX(D29:F29))),"unknown",IF(MAX(D29:F29)=D29,$D$1,IF(MAX(D29:F29)=E29,$E$1,$F$1)))</f>
        <v>not controversial</v>
      </c>
      <c r="I29" s="1">
        <f>(1/380)*(D29^2+E29^2+F29^2-G29)</f>
        <v>0.64210526315789473</v>
      </c>
    </row>
    <row r="30" spans="1:9" x14ac:dyDescent="0.35">
      <c r="A30">
        <v>7844</v>
      </c>
      <c r="B30">
        <v>29</v>
      </c>
      <c r="C30" s="2" t="s">
        <v>60</v>
      </c>
      <c r="D30" s="1">
        <v>2</v>
      </c>
      <c r="E30" s="1">
        <v>3</v>
      </c>
      <c r="F30" s="1">
        <v>15</v>
      </c>
      <c r="G30" s="1">
        <f t="shared" si="0"/>
        <v>20</v>
      </c>
      <c r="H30" t="str">
        <f>IF(OR(AND(D30=MAX(D30:F30),E30=MAX(D30:F30)),AND(D30=MAX(D30:F30),F30=MAX(D30:F30)),AND(E30=MAX(D30:F30),F30=MAX(D30:F30))),"unknown",IF(MAX(D30:F30)=D30,$D$1,IF(MAX(D30:F30)=E30,$E$1,$F$1)))</f>
        <v>not controversial</v>
      </c>
      <c r="I30" s="1">
        <f>(1/380)*(D30^2+E30^2+F30^2-G30)</f>
        <v>0.5736842105263158</v>
      </c>
    </row>
    <row r="31" spans="1:9" x14ac:dyDescent="0.35">
      <c r="A31">
        <v>6794</v>
      </c>
      <c r="B31">
        <v>30</v>
      </c>
      <c r="C31" s="2" t="s">
        <v>61</v>
      </c>
      <c r="D31" s="1">
        <v>8</v>
      </c>
      <c r="E31" s="1">
        <v>10</v>
      </c>
      <c r="F31" s="1">
        <v>2</v>
      </c>
      <c r="G31" s="1">
        <f t="shared" si="0"/>
        <v>20</v>
      </c>
      <c r="H31" t="str">
        <f>IF(OR(AND(D31=MAX(D31:F31),E31=MAX(D31:F31)),AND(D31=MAX(D31:F31),F31=MAX(D31:F31)),AND(E31=MAX(D31:F31),F31=MAX(D31:F31))),"unknown",IF(MAX(D31:F31)=D31,$D$1,IF(MAX(D31:F31)=E31,$E$1,$F$1)))</f>
        <v>somewhat controversial</v>
      </c>
      <c r="I31" s="1">
        <f>(1/380)*(D31^2+E31^2+F31^2-G31)</f>
        <v>0.38947368421052631</v>
      </c>
    </row>
    <row r="32" spans="1:9" x14ac:dyDescent="0.35">
      <c r="A32">
        <v>1830</v>
      </c>
      <c r="B32">
        <v>31</v>
      </c>
      <c r="C32" s="2" t="s">
        <v>62</v>
      </c>
      <c r="D32" s="1">
        <v>9</v>
      </c>
      <c r="E32" s="1">
        <v>6</v>
      </c>
      <c r="F32" s="1">
        <v>5</v>
      </c>
      <c r="G32" s="1">
        <f t="shared" si="0"/>
        <v>20</v>
      </c>
      <c r="H32" t="str">
        <f>IF(OR(AND(D32=MAX(D32:F32),E32=MAX(D32:F32)),AND(D32=MAX(D32:F32),F32=MAX(D32:F32)),AND(E32=MAX(D32:F32),F32=MAX(D32:F32))),"unknown",IF(MAX(D32:F32)=D32,$D$1,IF(MAX(D32:F32)=E32,$E$1,$F$1)))</f>
        <v>controversial</v>
      </c>
      <c r="I32" s="1">
        <f>(1/380)*(D32^2+E32^2+F32^2-G32)</f>
        <v>0.32105263157894737</v>
      </c>
    </row>
    <row r="33" spans="1:9" x14ac:dyDescent="0.35">
      <c r="A33">
        <v>7391</v>
      </c>
      <c r="B33">
        <v>32</v>
      </c>
      <c r="C33" s="2" t="s">
        <v>63</v>
      </c>
      <c r="D33" s="1">
        <v>6</v>
      </c>
      <c r="E33" s="1">
        <v>11</v>
      </c>
      <c r="F33" s="1">
        <v>3</v>
      </c>
      <c r="G33" s="1">
        <f t="shared" si="0"/>
        <v>20</v>
      </c>
      <c r="H33" t="str">
        <f>IF(OR(AND(D33=MAX(D33:F33),E33=MAX(D33:F33)),AND(D33=MAX(D33:F33),F33=MAX(D33:F33)),AND(E33=MAX(D33:F33),F33=MAX(D33:F33))),"unknown",IF(MAX(D33:F33)=D33,$D$1,IF(MAX(D33:F33)=E33,$E$1,$F$1)))</f>
        <v>somewhat controversial</v>
      </c>
      <c r="I33" s="1">
        <f>(1/380)*(D33^2+E33^2+F33^2-G33)</f>
        <v>0.38421052631578945</v>
      </c>
    </row>
    <row r="34" spans="1:9" x14ac:dyDescent="0.35">
      <c r="A34">
        <v>1782</v>
      </c>
      <c r="B34">
        <v>33</v>
      </c>
      <c r="C34" s="2" t="s">
        <v>64</v>
      </c>
      <c r="D34" s="1">
        <v>3</v>
      </c>
      <c r="E34" s="1">
        <v>3</v>
      </c>
      <c r="F34" s="1">
        <v>14</v>
      </c>
      <c r="G34" s="1">
        <f t="shared" si="0"/>
        <v>20</v>
      </c>
      <c r="H34" t="str">
        <f>IF(OR(AND(D34=MAX(D34:F34),E34=MAX(D34:F34)),AND(D34=MAX(D34:F34),F34=MAX(D34:F34)),AND(E34=MAX(D34:F34),F34=MAX(D34:F34))),"unknown",IF(MAX(D34:F34)=D34,$D$1,IF(MAX(D34:F34)=E34,$E$1,$F$1)))</f>
        <v>not controversial</v>
      </c>
      <c r="I34" s="1">
        <f>(1/380)*(D34^2+E34^2+F34^2-G34)</f>
        <v>0.51052631578947372</v>
      </c>
    </row>
    <row r="35" spans="1:9" x14ac:dyDescent="0.35">
      <c r="A35">
        <v>3552</v>
      </c>
      <c r="B35">
        <v>34</v>
      </c>
      <c r="C35" s="2" t="s">
        <v>65</v>
      </c>
      <c r="D35" s="1">
        <v>3</v>
      </c>
      <c r="E35" s="1">
        <v>6</v>
      </c>
      <c r="F35" s="1">
        <v>11</v>
      </c>
      <c r="G35" s="1">
        <f t="shared" si="0"/>
        <v>20</v>
      </c>
      <c r="H35" t="str">
        <f>IF(OR(AND(D35=MAX(D35:F35),E35=MAX(D35:F35)),AND(D35=MAX(D35:F35),F35=MAX(D35:F35)),AND(E35=MAX(D35:F35),F35=MAX(D35:F35))),"unknown",IF(MAX(D35:F35)=D35,$D$1,IF(MAX(D35:F35)=E35,$E$1,$F$1)))</f>
        <v>not controversial</v>
      </c>
      <c r="I35" s="1">
        <f>(1/380)*(D35^2+E35^2+F35^2-G35)</f>
        <v>0.38421052631578945</v>
      </c>
    </row>
    <row r="36" spans="1:9" x14ac:dyDescent="0.35">
      <c r="A36">
        <v>127</v>
      </c>
      <c r="B36">
        <v>35</v>
      </c>
      <c r="C36" s="2" t="s">
        <v>66</v>
      </c>
      <c r="D36" s="1">
        <v>4</v>
      </c>
      <c r="E36" s="1">
        <v>11</v>
      </c>
      <c r="F36" s="1">
        <v>5</v>
      </c>
      <c r="G36" s="1">
        <f t="shared" si="0"/>
        <v>20</v>
      </c>
      <c r="H36" t="str">
        <f>IF(OR(AND(D36=MAX(D36:F36),E36=MAX(D36:F36)),AND(D36=MAX(D36:F36),F36=MAX(D36:F36)),AND(E36=MAX(D36:F36),F36=MAX(D36:F36))),"unknown",IF(MAX(D36:F36)=D36,$D$1,IF(MAX(D36:F36)=E36,$E$1,$F$1)))</f>
        <v>somewhat controversial</v>
      </c>
      <c r="I36" s="1">
        <f>(1/380)*(D36^2+E36^2+F36^2-G36)</f>
        <v>0.37368421052631579</v>
      </c>
    </row>
    <row r="37" spans="1:9" x14ac:dyDescent="0.35">
      <c r="A37">
        <v>1463</v>
      </c>
      <c r="B37">
        <v>36</v>
      </c>
      <c r="C37" s="2" t="s">
        <v>67</v>
      </c>
      <c r="D37" s="1">
        <v>6</v>
      </c>
      <c r="E37" s="1">
        <v>6</v>
      </c>
      <c r="F37" s="1">
        <v>8</v>
      </c>
      <c r="G37" s="1">
        <f t="shared" si="0"/>
        <v>20</v>
      </c>
      <c r="H37" t="str">
        <f>IF(OR(AND(D37=MAX(D37:F37),E37=MAX(D37:F37)),AND(D37=MAX(D37:F37),F37=MAX(D37:F37)),AND(E37=MAX(D37:F37),F37=MAX(D37:F37))),"unknown",IF(MAX(D37:F37)=D37,$D$1,IF(MAX(D37:F37)=E37,$E$1,$F$1)))</f>
        <v>not controversial</v>
      </c>
      <c r="I37" s="1">
        <f>(1/380)*(D37^2+E37^2+F37^2-G37)</f>
        <v>0.30526315789473685</v>
      </c>
    </row>
    <row r="38" spans="1:9" x14ac:dyDescent="0.35">
      <c r="A38">
        <v>4488</v>
      </c>
      <c r="B38">
        <v>37</v>
      </c>
      <c r="C38" s="2" t="s">
        <v>68</v>
      </c>
      <c r="D38" s="1">
        <v>2</v>
      </c>
      <c r="E38" s="1">
        <v>7</v>
      </c>
      <c r="F38" s="1">
        <v>11</v>
      </c>
      <c r="G38" s="1">
        <f t="shared" si="0"/>
        <v>20</v>
      </c>
      <c r="H38" t="str">
        <f>IF(OR(AND(D38=MAX(D38:F38),E38=MAX(D38:F38)),AND(D38=MAX(D38:F38),F38=MAX(D38:F38)),AND(E38=MAX(D38:F38),F38=MAX(D38:F38))),"unknown",IF(MAX(D38:F38)=D38,$D$1,IF(MAX(D38:F38)=E38,$E$1,$F$1)))</f>
        <v>not controversial</v>
      </c>
      <c r="I38" s="1">
        <f>(1/380)*(D38^2+E38^2+F38^2-G38)</f>
        <v>0.40526315789473683</v>
      </c>
    </row>
    <row r="39" spans="1:9" x14ac:dyDescent="0.35">
      <c r="A39">
        <v>245</v>
      </c>
      <c r="B39">
        <v>38</v>
      </c>
      <c r="C39" s="2" t="s">
        <v>69</v>
      </c>
      <c r="D39" s="1">
        <v>2</v>
      </c>
      <c r="E39" s="1">
        <v>7</v>
      </c>
      <c r="F39" s="1">
        <v>11</v>
      </c>
      <c r="G39" s="1">
        <f t="shared" si="0"/>
        <v>20</v>
      </c>
      <c r="H39" t="str">
        <f>IF(OR(AND(D39=MAX(D39:F39),E39=MAX(D39:F39)),AND(D39=MAX(D39:F39),F39=MAX(D39:F39)),AND(E39=MAX(D39:F39),F39=MAX(D39:F39))),"unknown",IF(MAX(D39:F39)=D39,$D$1,IF(MAX(D39:F39)=E39,$E$1,$F$1)))</f>
        <v>not controversial</v>
      </c>
      <c r="I39" s="1">
        <f>(1/380)*(D39^2+E39^2+F39^2-G39)</f>
        <v>0.40526315789473683</v>
      </c>
    </row>
    <row r="40" spans="1:9" x14ac:dyDescent="0.35">
      <c r="A40">
        <v>252</v>
      </c>
      <c r="B40">
        <v>39</v>
      </c>
      <c r="C40" s="2" t="s">
        <v>70</v>
      </c>
      <c r="D40" s="1">
        <v>2</v>
      </c>
      <c r="E40" s="1">
        <v>2</v>
      </c>
      <c r="F40" s="1">
        <v>16</v>
      </c>
      <c r="G40" s="1">
        <f t="shared" si="0"/>
        <v>20</v>
      </c>
      <c r="H40" t="str">
        <f>IF(OR(AND(D40=MAX(D40:F40),E40=MAX(D40:F40)),AND(D40=MAX(D40:F40),F40=MAX(D40:F40)),AND(E40=MAX(D40:F40),F40=MAX(D40:F40))),"unknown",IF(MAX(D40:F40)=D40,$D$1,IF(MAX(D40:F40)=E40,$E$1,$F$1)))</f>
        <v>not controversial</v>
      </c>
      <c r="I40" s="1">
        <f>(1/380)*(D40^2+E40^2+F40^2-G40)</f>
        <v>0.64210526315789473</v>
      </c>
    </row>
    <row r="41" spans="1:9" x14ac:dyDescent="0.35">
      <c r="A41">
        <v>1768</v>
      </c>
      <c r="B41">
        <v>40</v>
      </c>
      <c r="C41" s="2" t="s">
        <v>71</v>
      </c>
      <c r="D41" s="1">
        <v>1</v>
      </c>
      <c r="E41" s="1">
        <v>2</v>
      </c>
      <c r="F41" s="1">
        <v>17</v>
      </c>
      <c r="G41" s="1">
        <f t="shared" si="0"/>
        <v>20</v>
      </c>
      <c r="H41" t="str">
        <f>IF(OR(AND(D41=MAX(D41:F41),E41=MAX(D41:F41)),AND(D41=MAX(D41:F41),F41=MAX(D41:F41)),AND(E41=MAX(D41:F41),F41=MAX(D41:F41))),"unknown",IF(MAX(D41:F41)=D41,$D$1,IF(MAX(D41:F41)=E41,$E$1,$F$1)))</f>
        <v>not controversial</v>
      </c>
      <c r="I41" s="1">
        <f>(1/380)*(D41^2+E41^2+F41^2-G41)</f>
        <v>0.72105263157894739</v>
      </c>
    </row>
    <row r="42" spans="1:9" x14ac:dyDescent="0.35">
      <c r="A42">
        <v>1586</v>
      </c>
      <c r="B42">
        <v>41</v>
      </c>
      <c r="C42" s="2" t="s">
        <v>72</v>
      </c>
      <c r="D42" s="1">
        <v>7</v>
      </c>
      <c r="E42" s="1">
        <v>8</v>
      </c>
      <c r="F42" s="1">
        <v>5</v>
      </c>
      <c r="G42" s="1">
        <f t="shared" si="0"/>
        <v>20</v>
      </c>
      <c r="H42" t="str">
        <f>IF(OR(AND(D42=MAX(D42:F42),E42=MAX(D42:F42)),AND(D42=MAX(D42:F42),F42=MAX(D42:F42)),AND(E42=MAX(D42:F42),F42=MAX(D42:F42))),"unknown",IF(MAX(D42:F42)=D42,$D$1,IF(MAX(D42:F42)=E42,$E$1,$F$1)))</f>
        <v>somewhat controversial</v>
      </c>
      <c r="I42" s="1">
        <f>(1/380)*(D42^2+E42^2+F42^2-G42)</f>
        <v>0.31052631578947365</v>
      </c>
    </row>
    <row r="43" spans="1:9" x14ac:dyDescent="0.35">
      <c r="A43">
        <v>6478</v>
      </c>
      <c r="B43">
        <v>42</v>
      </c>
      <c r="C43" s="2" t="s">
        <v>73</v>
      </c>
      <c r="D43" s="1">
        <v>5</v>
      </c>
      <c r="E43" s="1">
        <v>10</v>
      </c>
      <c r="F43" s="1">
        <v>5</v>
      </c>
      <c r="G43" s="1">
        <f t="shared" si="0"/>
        <v>20</v>
      </c>
      <c r="H43" t="str">
        <f>IF(OR(AND(D43=MAX(D43:F43),E43=MAX(D43:F43)),AND(D43=MAX(D43:F43),F43=MAX(D43:F43)),AND(E43=MAX(D43:F43),F43=MAX(D43:F43))),"unknown",IF(MAX(D43:F43)=D43,$D$1,IF(MAX(D43:F43)=E43,$E$1,$F$1)))</f>
        <v>somewhat controversial</v>
      </c>
      <c r="I43" s="1">
        <f>(1/380)*(D43^2+E43^2+F43^2-G43)</f>
        <v>0.34210526315789475</v>
      </c>
    </row>
    <row r="44" spans="1:9" x14ac:dyDescent="0.35">
      <c r="A44">
        <v>300</v>
      </c>
      <c r="B44">
        <v>43</v>
      </c>
      <c r="C44" s="2" t="s">
        <v>74</v>
      </c>
      <c r="D44" s="1">
        <v>10</v>
      </c>
      <c r="E44" s="1">
        <v>7</v>
      </c>
      <c r="F44" s="1">
        <v>3</v>
      </c>
      <c r="G44" s="1">
        <f t="shared" si="0"/>
        <v>20</v>
      </c>
      <c r="H44" t="str">
        <f>IF(OR(AND(D44=MAX(D44:F44),E44=MAX(D44:F44)),AND(D44=MAX(D44:F44),F44=MAX(D44:F44)),AND(E44=MAX(D44:F44),F44=MAX(D44:F44))),"unknown",IF(MAX(D44:F44)=D44,$D$1,IF(MAX(D44:F44)=E44,$E$1,$F$1)))</f>
        <v>controversial</v>
      </c>
      <c r="I44" s="1">
        <f>(1/380)*(D44^2+E44^2+F44^2-G44)</f>
        <v>0.36315789473684212</v>
      </c>
    </row>
    <row r="45" spans="1:9" x14ac:dyDescent="0.35">
      <c r="A45">
        <v>6773</v>
      </c>
      <c r="B45">
        <v>44</v>
      </c>
      <c r="C45" s="2" t="s">
        <v>75</v>
      </c>
      <c r="D45" s="1">
        <v>5</v>
      </c>
      <c r="E45" s="1">
        <v>3</v>
      </c>
      <c r="F45" s="1">
        <v>12</v>
      </c>
      <c r="G45" s="1">
        <f t="shared" si="0"/>
        <v>20</v>
      </c>
      <c r="H45" t="str">
        <f>IF(OR(AND(D45=MAX(D45:F45),E45=MAX(D45:F45)),AND(D45=MAX(D45:F45),F45=MAX(D45:F45)),AND(E45=MAX(D45:F45),F45=MAX(D45:F45))),"unknown",IF(MAX(D45:F45)=D45,$D$1,IF(MAX(D45:F45)=E45,$E$1,$F$1)))</f>
        <v>not controversial</v>
      </c>
      <c r="I45" s="1">
        <f>(1/380)*(D45^2+E45^2+F45^2-G45)</f>
        <v>0.41578947368421054</v>
      </c>
    </row>
    <row r="46" spans="1:9" x14ac:dyDescent="0.35">
      <c r="A46">
        <v>1741</v>
      </c>
      <c r="B46">
        <v>45</v>
      </c>
      <c r="C46" s="2" t="s">
        <v>76</v>
      </c>
      <c r="D46" s="1">
        <v>2</v>
      </c>
      <c r="E46" s="1">
        <v>9</v>
      </c>
      <c r="F46" s="1">
        <v>9</v>
      </c>
      <c r="G46" s="1">
        <f t="shared" si="0"/>
        <v>20</v>
      </c>
      <c r="H46" t="str">
        <f>IF(OR(AND(D46=MAX(D46:F46),E46=MAX(D46:F46)),AND(D46=MAX(D46:F46),F46=MAX(D46:F46)),AND(E46=MAX(D46:F46),F46=MAX(D46:F46))),"unknown",IF(MAX(D46:F46)=D46,$D$1,IF(MAX(D46:F46)=E46,$E$1,$F$1)))</f>
        <v>unknown</v>
      </c>
      <c r="I46" s="1">
        <f>(1/380)*(D46^2+E46^2+F46^2-G46)</f>
        <v>0.38421052631578945</v>
      </c>
    </row>
    <row r="47" spans="1:9" x14ac:dyDescent="0.35">
      <c r="A47">
        <v>7287</v>
      </c>
      <c r="B47">
        <v>46</v>
      </c>
      <c r="C47" s="2" t="s">
        <v>77</v>
      </c>
      <c r="D47" s="1">
        <v>6</v>
      </c>
      <c r="E47" s="1">
        <v>6</v>
      </c>
      <c r="F47" s="1">
        <v>8</v>
      </c>
      <c r="G47" s="1">
        <f t="shared" si="0"/>
        <v>20</v>
      </c>
      <c r="H47" t="str">
        <f>IF(OR(AND(D47=MAX(D47:F47),E47=MAX(D47:F47)),AND(D47=MAX(D47:F47),F47=MAX(D47:F47)),AND(E47=MAX(D47:F47),F47=MAX(D47:F47))),"unknown",IF(MAX(D47:F47)=D47,$D$1,IF(MAX(D47:F47)=E47,$E$1,$F$1)))</f>
        <v>not controversial</v>
      </c>
      <c r="I47" s="1">
        <f>(1/380)*(D47^2+E47^2+F47^2-G47)</f>
        <v>0.30526315789473685</v>
      </c>
    </row>
    <row r="48" spans="1:9" x14ac:dyDescent="0.35">
      <c r="A48">
        <v>6829</v>
      </c>
      <c r="B48">
        <v>47</v>
      </c>
      <c r="C48" s="2" t="s">
        <v>78</v>
      </c>
      <c r="D48" s="1">
        <v>2</v>
      </c>
      <c r="E48" s="1">
        <v>3</v>
      </c>
      <c r="F48" s="1">
        <v>15</v>
      </c>
      <c r="G48" s="1">
        <f t="shared" si="0"/>
        <v>20</v>
      </c>
      <c r="H48" t="str">
        <f>IF(OR(AND(D48=MAX(D48:F48),E48=MAX(D48:F48)),AND(D48=MAX(D48:F48),F48=MAX(D48:F48)),AND(E48=MAX(D48:F48),F48=MAX(D48:F48))),"unknown",IF(MAX(D48:F48)=D48,$D$1,IF(MAX(D48:F48)=E48,$E$1,$F$1)))</f>
        <v>not controversial</v>
      </c>
      <c r="I48" s="1">
        <f>(1/380)*(D48^2+E48^2+F48^2-G48)</f>
        <v>0.5736842105263158</v>
      </c>
    </row>
    <row r="49" spans="1:9" x14ac:dyDescent="0.35">
      <c r="A49">
        <v>6510</v>
      </c>
      <c r="B49">
        <v>48</v>
      </c>
      <c r="C49" s="2" t="s">
        <v>79</v>
      </c>
      <c r="D49" s="1">
        <v>14</v>
      </c>
      <c r="E49" s="1">
        <v>6</v>
      </c>
      <c r="F49" s="1">
        <v>0</v>
      </c>
      <c r="G49" s="1">
        <f t="shared" si="0"/>
        <v>20</v>
      </c>
      <c r="H49" t="str">
        <f>IF(OR(AND(D49=MAX(D49:F49),E49=MAX(D49:F49)),AND(D49=MAX(D49:F49),F49=MAX(D49:F49)),AND(E49=MAX(D49:F49),F49=MAX(D49:F49))),"unknown",IF(MAX(D49:F49)=D49,$D$1,IF(MAX(D49:F49)=E49,$E$1,$F$1)))</f>
        <v>controversial</v>
      </c>
      <c r="I49" s="1">
        <f>(1/380)*(D49^2+E49^2+F49^2-G49)</f>
        <v>0.55789473684210522</v>
      </c>
    </row>
    <row r="50" spans="1:9" x14ac:dyDescent="0.35">
      <c r="A50">
        <v>454</v>
      </c>
      <c r="B50">
        <v>49</v>
      </c>
      <c r="C50" s="2" t="s">
        <v>80</v>
      </c>
      <c r="D50" s="1">
        <v>1</v>
      </c>
      <c r="E50" s="1">
        <v>1</v>
      </c>
      <c r="F50" s="1">
        <v>18</v>
      </c>
      <c r="G50" s="1">
        <f t="shared" si="0"/>
        <v>20</v>
      </c>
      <c r="H50" t="str">
        <f>IF(OR(AND(D50=MAX(D50:F50),E50=MAX(D50:F50)),AND(D50=MAX(D50:F50),F50=MAX(D50:F50)),AND(E50=MAX(D50:F50),F50=MAX(D50:F50))),"unknown",IF(MAX(D50:F50)=D50,$D$1,IF(MAX(D50:F50)=E50,$E$1,$F$1)))</f>
        <v>not controversial</v>
      </c>
      <c r="I50" s="1">
        <f>(1/380)*(D50^2+E50^2+F50^2-G50)</f>
        <v>0.80526315789473679</v>
      </c>
    </row>
    <row r="51" spans="1:9" x14ac:dyDescent="0.35">
      <c r="A51">
        <v>3855</v>
      </c>
      <c r="B51">
        <v>50</v>
      </c>
      <c r="C51" s="2" t="s">
        <v>81</v>
      </c>
      <c r="D51" s="1">
        <v>7</v>
      </c>
      <c r="E51" s="1">
        <v>10</v>
      </c>
      <c r="F51" s="1">
        <v>3</v>
      </c>
      <c r="G51" s="1">
        <f t="shared" si="0"/>
        <v>20</v>
      </c>
      <c r="H51" t="str">
        <f>IF(OR(AND(D51=MAX(D51:F51),E51=MAX(D51:F51)),AND(D51=MAX(D51:F51),F51=MAX(D51:F51)),AND(E51=MAX(D51:F51),F51=MAX(D51:F51))),"unknown",IF(MAX(D51:F51)=D51,$D$1,IF(MAX(D51:F51)=E51,$E$1,$F$1)))</f>
        <v>somewhat controversial</v>
      </c>
      <c r="I51" s="1">
        <f>(1/380)*(D51^2+E51^2+F51^2-G51)</f>
        <v>0.36315789473684212</v>
      </c>
    </row>
    <row r="52" spans="1:9" x14ac:dyDescent="0.35">
      <c r="A52">
        <v>3360</v>
      </c>
      <c r="B52">
        <v>51</v>
      </c>
      <c r="C52" s="2" t="s">
        <v>82</v>
      </c>
      <c r="D52" s="1">
        <v>4</v>
      </c>
      <c r="E52" s="1">
        <v>3</v>
      </c>
      <c r="F52" s="1">
        <v>13</v>
      </c>
      <c r="G52" s="1">
        <f t="shared" si="0"/>
        <v>20</v>
      </c>
      <c r="H52" t="str">
        <f>IF(OR(AND(D52=MAX(D52:F52),E52=MAX(D52:F52)),AND(D52=MAX(D52:F52),F52=MAX(D52:F52)),AND(E52=MAX(D52:F52),F52=MAX(D52:F52))),"unknown",IF(MAX(D52:F52)=D52,$D$1,IF(MAX(D52:F52)=E52,$E$1,$F$1)))</f>
        <v>not controversial</v>
      </c>
      <c r="I52" s="1">
        <f>(1/380)*(D52^2+E52^2+F52^2-G52)</f>
        <v>0.45789473684210524</v>
      </c>
    </row>
    <row r="53" spans="1:9" x14ac:dyDescent="0.35">
      <c r="A53">
        <v>4726</v>
      </c>
      <c r="B53">
        <v>52</v>
      </c>
      <c r="C53" s="2" t="s">
        <v>83</v>
      </c>
      <c r="D53" s="1">
        <v>11</v>
      </c>
      <c r="E53" s="1">
        <v>7</v>
      </c>
      <c r="F53" s="1">
        <v>2</v>
      </c>
      <c r="G53" s="1">
        <f t="shared" si="0"/>
        <v>20</v>
      </c>
      <c r="H53" t="str">
        <f>IF(OR(AND(D53=MAX(D53:F53),E53=MAX(D53:F53)),AND(D53=MAX(D53:F53),F53=MAX(D53:F53)),AND(E53=MAX(D53:F53),F53=MAX(D53:F53))),"unknown",IF(MAX(D53:F53)=D53,$D$1,IF(MAX(D53:F53)=E53,$E$1,$F$1)))</f>
        <v>controversial</v>
      </c>
      <c r="I53" s="1">
        <f>(1/380)*(D53^2+E53^2+F53^2-G53)</f>
        <v>0.40526315789473683</v>
      </c>
    </row>
    <row r="54" spans="1:9" x14ac:dyDescent="0.35">
      <c r="A54">
        <v>4605</v>
      </c>
      <c r="B54">
        <v>53</v>
      </c>
      <c r="C54" s="2" t="s">
        <v>84</v>
      </c>
      <c r="D54" s="1">
        <v>2</v>
      </c>
      <c r="E54" s="1">
        <v>4</v>
      </c>
      <c r="F54" s="1">
        <v>14</v>
      </c>
      <c r="G54" s="1">
        <f t="shared" si="0"/>
        <v>20</v>
      </c>
      <c r="H54" t="str">
        <f>IF(OR(AND(D54=MAX(D54:F54),E54=MAX(D54:F54)),AND(D54=MAX(D54:F54),F54=MAX(D54:F54)),AND(E54=MAX(D54:F54),F54=MAX(D54:F54))),"unknown",IF(MAX(D54:F54)=D54,$D$1,IF(MAX(D54:F54)=E54,$E$1,$F$1)))</f>
        <v>not controversial</v>
      </c>
      <c r="I54" s="1">
        <f>(1/380)*(D54^2+E54^2+F54^2-G54)</f>
        <v>0.51578947368421046</v>
      </c>
    </row>
    <row r="55" spans="1:9" x14ac:dyDescent="0.35">
      <c r="A55">
        <v>3842</v>
      </c>
      <c r="B55">
        <v>54</v>
      </c>
      <c r="C55" s="2" t="s">
        <v>85</v>
      </c>
      <c r="D55" s="1">
        <v>3</v>
      </c>
      <c r="E55" s="1">
        <v>4</v>
      </c>
      <c r="F55" s="1">
        <v>13</v>
      </c>
      <c r="G55" s="1">
        <f t="shared" si="0"/>
        <v>20</v>
      </c>
      <c r="H55" t="str">
        <f>IF(OR(AND(D55=MAX(D55:F55),E55=MAX(D55:F55)),AND(D55=MAX(D55:F55),F55=MAX(D55:F55)),AND(E55=MAX(D55:F55),F55=MAX(D55:F55))),"unknown",IF(MAX(D55:F55)=D55,$D$1,IF(MAX(D55:F55)=E55,$E$1,$F$1)))</f>
        <v>not controversial</v>
      </c>
      <c r="I55" s="1">
        <f>(1/380)*(D55^2+E55^2+F55^2-G55)</f>
        <v>0.45789473684210524</v>
      </c>
    </row>
    <row r="56" spans="1:9" x14ac:dyDescent="0.35">
      <c r="A56">
        <v>1674</v>
      </c>
      <c r="B56">
        <v>55</v>
      </c>
      <c r="C56" s="2" t="s">
        <v>86</v>
      </c>
      <c r="D56" s="1">
        <v>13</v>
      </c>
      <c r="E56" s="1">
        <v>6</v>
      </c>
      <c r="F56" s="1">
        <v>1</v>
      </c>
      <c r="G56" s="1">
        <f t="shared" si="0"/>
        <v>20</v>
      </c>
      <c r="H56" t="str">
        <f>IF(OR(AND(D56=MAX(D56:F56),E56=MAX(D56:F56)),AND(D56=MAX(D56:F56),F56=MAX(D56:F56)),AND(E56=MAX(D56:F56),F56=MAX(D56:F56))),"unknown",IF(MAX(D56:F56)=D56,$D$1,IF(MAX(D56:F56)=E56,$E$1,$F$1)))</f>
        <v>controversial</v>
      </c>
      <c r="I56" s="1">
        <f>(1/380)*(D56^2+E56^2+F56^2-G56)</f>
        <v>0.48947368421052628</v>
      </c>
    </row>
    <row r="57" spans="1:9" x14ac:dyDescent="0.35">
      <c r="A57">
        <v>4598</v>
      </c>
      <c r="B57">
        <v>56</v>
      </c>
      <c r="C57" s="2" t="s">
        <v>87</v>
      </c>
      <c r="D57" s="1">
        <v>3</v>
      </c>
      <c r="E57" s="1">
        <v>6</v>
      </c>
      <c r="F57" s="1">
        <v>11</v>
      </c>
      <c r="G57" s="1">
        <f t="shared" si="0"/>
        <v>20</v>
      </c>
      <c r="H57" t="str">
        <f>IF(OR(AND(D57=MAX(D57:F57),E57=MAX(D57:F57)),AND(D57=MAX(D57:F57),F57=MAX(D57:F57)),AND(E57=MAX(D57:F57),F57=MAX(D57:F57))),"unknown",IF(MAX(D57:F57)=D57,$D$1,IF(MAX(D57:F57)=E57,$E$1,$F$1)))</f>
        <v>not controversial</v>
      </c>
      <c r="I57" s="1">
        <f>(1/380)*(D57^2+E57^2+F57^2-G57)</f>
        <v>0.38421052631578945</v>
      </c>
    </row>
    <row r="58" spans="1:9" x14ac:dyDescent="0.35">
      <c r="A58">
        <v>7783</v>
      </c>
      <c r="B58">
        <v>57</v>
      </c>
      <c r="C58" s="2" t="s">
        <v>88</v>
      </c>
      <c r="D58" s="1">
        <v>2</v>
      </c>
      <c r="E58" s="1">
        <v>5</v>
      </c>
      <c r="F58" s="1">
        <v>13</v>
      </c>
      <c r="G58" s="1">
        <f t="shared" si="0"/>
        <v>20</v>
      </c>
      <c r="H58" t="str">
        <f>IF(OR(AND(D58=MAX(D58:F58),E58=MAX(D58:F58)),AND(D58=MAX(D58:F58),F58=MAX(D58:F58)),AND(E58=MAX(D58:F58),F58=MAX(D58:F58))),"unknown",IF(MAX(D58:F58)=D58,$D$1,IF(MAX(D58:F58)=E58,$E$1,$F$1)))</f>
        <v>not controversial</v>
      </c>
      <c r="I58" s="1">
        <f>(1/380)*(D58^2+E58^2+F58^2-G58)</f>
        <v>0.46842105263157896</v>
      </c>
    </row>
    <row r="59" spans="1:9" x14ac:dyDescent="0.35">
      <c r="A59">
        <v>3832</v>
      </c>
      <c r="B59">
        <v>58</v>
      </c>
      <c r="C59" s="2" t="s">
        <v>89</v>
      </c>
      <c r="D59" s="1">
        <v>16</v>
      </c>
      <c r="E59" s="1">
        <v>3</v>
      </c>
      <c r="F59" s="1">
        <v>1</v>
      </c>
      <c r="G59" s="1">
        <f t="shared" si="0"/>
        <v>20</v>
      </c>
      <c r="H59" t="str">
        <f>IF(OR(AND(D59=MAX(D59:F59),E59=MAX(D59:F59)),AND(D59=MAX(D59:F59),F59=MAX(D59:F59)),AND(E59=MAX(D59:F59),F59=MAX(D59:F59))),"unknown",IF(MAX(D59:F59)=D59,$D$1,IF(MAX(D59:F59)=E59,$E$1,$F$1)))</f>
        <v>controversial</v>
      </c>
      <c r="I59" s="1">
        <f>(1/380)*(D59^2+E59^2+F59^2-G59)</f>
        <v>0.64736842105263159</v>
      </c>
    </row>
    <row r="60" spans="1:9" x14ac:dyDescent="0.35">
      <c r="A60">
        <v>5829</v>
      </c>
      <c r="B60">
        <v>59</v>
      </c>
      <c r="C60" s="2" t="s">
        <v>90</v>
      </c>
      <c r="D60" s="1">
        <v>5</v>
      </c>
      <c r="E60" s="1">
        <v>8</v>
      </c>
      <c r="F60" s="1">
        <v>7</v>
      </c>
      <c r="G60" s="1">
        <f t="shared" si="0"/>
        <v>20</v>
      </c>
      <c r="H60" t="str">
        <f>IF(OR(AND(D60=MAX(D60:F60),E60=MAX(D60:F60)),AND(D60=MAX(D60:F60),F60=MAX(D60:F60)),AND(E60=MAX(D60:F60),F60=MAX(D60:F60))),"unknown",IF(MAX(D60:F60)=D60,$D$1,IF(MAX(D60:F60)=E60,$E$1,$F$1)))</f>
        <v>somewhat controversial</v>
      </c>
      <c r="I60" s="1">
        <f>(1/380)*(D60^2+E60^2+F60^2-G60)</f>
        <v>0.31052631578947365</v>
      </c>
    </row>
    <row r="61" spans="1:9" x14ac:dyDescent="0.35">
      <c r="A61">
        <v>3834</v>
      </c>
      <c r="B61">
        <v>60</v>
      </c>
      <c r="C61" s="2" t="s">
        <v>91</v>
      </c>
      <c r="D61" s="1">
        <v>3</v>
      </c>
      <c r="E61" s="1">
        <v>1</v>
      </c>
      <c r="F61" s="1">
        <v>16</v>
      </c>
      <c r="G61" s="1">
        <f t="shared" si="0"/>
        <v>20</v>
      </c>
      <c r="H61" t="str">
        <f>IF(OR(AND(D61=MAX(D61:F61),E61=MAX(D61:F61)),AND(D61=MAX(D61:F61),F61=MAX(D61:F61)),AND(E61=MAX(D61:F61),F61=MAX(D61:F61))),"unknown",IF(MAX(D61:F61)=D61,$D$1,IF(MAX(D61:F61)=E61,$E$1,$F$1)))</f>
        <v>not controversial</v>
      </c>
      <c r="I61" s="1">
        <f>(1/380)*(D61^2+E61^2+F61^2-G61)</f>
        <v>0.64736842105263159</v>
      </c>
    </row>
    <row r="62" spans="1:9" x14ac:dyDescent="0.35">
      <c r="A62">
        <v>219</v>
      </c>
      <c r="B62">
        <v>61</v>
      </c>
      <c r="C62" s="2" t="s">
        <v>92</v>
      </c>
      <c r="D62" s="1">
        <v>5</v>
      </c>
      <c r="E62" s="1">
        <v>9</v>
      </c>
      <c r="F62" s="1">
        <v>6</v>
      </c>
      <c r="G62" s="1">
        <f t="shared" si="0"/>
        <v>20</v>
      </c>
      <c r="H62" t="str">
        <f>IF(OR(AND(D62=MAX(D62:F62),E62=MAX(D62:F62)),AND(D62=MAX(D62:F62),F62=MAX(D62:F62)),AND(E62=MAX(D62:F62),F62=MAX(D62:F62))),"unknown",IF(MAX(D62:F62)=D62,$D$1,IF(MAX(D62:F62)=E62,$E$1,$F$1)))</f>
        <v>somewhat controversial</v>
      </c>
      <c r="I62" s="1">
        <f>(1/380)*(D62^2+E62^2+F62^2-G62)</f>
        <v>0.32105263157894737</v>
      </c>
    </row>
    <row r="63" spans="1:9" x14ac:dyDescent="0.35">
      <c r="A63">
        <v>6842</v>
      </c>
      <c r="B63">
        <v>62</v>
      </c>
      <c r="C63" s="2" t="s">
        <v>93</v>
      </c>
      <c r="D63" s="1">
        <v>3</v>
      </c>
      <c r="E63" s="1">
        <v>3</v>
      </c>
      <c r="F63" s="1">
        <v>14</v>
      </c>
      <c r="G63" s="1">
        <f t="shared" si="0"/>
        <v>20</v>
      </c>
      <c r="H63" t="str">
        <f>IF(OR(AND(D63=MAX(D63:F63),E63=MAX(D63:F63)),AND(D63=MAX(D63:F63),F63=MAX(D63:F63)),AND(E63=MAX(D63:F63),F63=MAX(D63:F63))),"unknown",IF(MAX(D63:F63)=D63,$D$1,IF(MAX(D63:F63)=E63,$E$1,$F$1)))</f>
        <v>not controversial</v>
      </c>
      <c r="I63" s="1">
        <f>(1/380)*(D63^2+E63^2+F63^2-G63)</f>
        <v>0.51052631578947372</v>
      </c>
    </row>
    <row r="64" spans="1:9" x14ac:dyDescent="0.35">
      <c r="A64">
        <v>6371</v>
      </c>
      <c r="B64">
        <v>63</v>
      </c>
      <c r="C64" s="2" t="s">
        <v>94</v>
      </c>
      <c r="D64" s="1">
        <v>6</v>
      </c>
      <c r="E64" s="1">
        <v>7</v>
      </c>
      <c r="F64" s="1">
        <v>7</v>
      </c>
      <c r="G64" s="1">
        <f t="shared" si="0"/>
        <v>20</v>
      </c>
      <c r="H64" t="str">
        <f>IF(OR(AND(D64=MAX(D64:F64),E64=MAX(D64:F64)),AND(D64=MAX(D64:F64),F64=MAX(D64:F64)),AND(E64=MAX(D64:F64),F64=MAX(D64:F64))),"unknown",IF(MAX(D64:F64)=D64,$D$1,IF(MAX(D64:F64)=E64,$E$1,$F$1)))</f>
        <v>unknown</v>
      </c>
      <c r="I64" s="1">
        <f>(1/380)*(D64^2+E64^2+F64^2-G64)</f>
        <v>0.3</v>
      </c>
    </row>
    <row r="65" spans="1:9" x14ac:dyDescent="0.35">
      <c r="A65">
        <v>194</v>
      </c>
      <c r="B65">
        <v>64</v>
      </c>
      <c r="C65" s="2" t="s">
        <v>95</v>
      </c>
      <c r="D65" s="1">
        <v>6</v>
      </c>
      <c r="E65" s="1">
        <v>10</v>
      </c>
      <c r="F65" s="1">
        <v>4</v>
      </c>
      <c r="G65" s="1">
        <f t="shared" si="0"/>
        <v>20</v>
      </c>
      <c r="H65" t="str">
        <f>IF(OR(AND(D65=MAX(D65:F65),E65=MAX(D65:F65)),AND(D65=MAX(D65:F65),F65=MAX(D65:F65)),AND(E65=MAX(D65:F65),F65=MAX(D65:F65))),"unknown",IF(MAX(D65:F65)=D65,$D$1,IF(MAX(D65:F65)=E65,$E$1,$F$1)))</f>
        <v>somewhat controversial</v>
      </c>
      <c r="I65" s="1">
        <f>(1/380)*(D65^2+E65^2+F65^2-G65)</f>
        <v>0.34736842105263155</v>
      </c>
    </row>
    <row r="66" spans="1:9" x14ac:dyDescent="0.35">
      <c r="A66">
        <v>5782</v>
      </c>
      <c r="B66">
        <v>65</v>
      </c>
      <c r="C66" s="2" t="s">
        <v>96</v>
      </c>
      <c r="D66" s="1">
        <v>5</v>
      </c>
      <c r="E66" s="1">
        <v>6</v>
      </c>
      <c r="F66" s="1">
        <v>9</v>
      </c>
      <c r="G66" s="1">
        <f t="shared" si="0"/>
        <v>20</v>
      </c>
      <c r="H66" t="str">
        <f>IF(OR(AND(D66=MAX(D66:F66),E66=MAX(D66:F66)),AND(D66=MAX(D66:F66),F66=MAX(D66:F66)),AND(E66=MAX(D66:F66),F66=MAX(D66:F66))),"unknown",IF(MAX(D66:F66)=D66,$D$1,IF(MAX(D66:F66)=E66,$E$1,$F$1)))</f>
        <v>not controversial</v>
      </c>
      <c r="I66" s="1">
        <f>(1/380)*(D66^2+E66^2+F66^2-G66)</f>
        <v>0.32105263157894737</v>
      </c>
    </row>
    <row r="67" spans="1:9" x14ac:dyDescent="0.35">
      <c r="A67">
        <v>2626</v>
      </c>
      <c r="B67">
        <v>66</v>
      </c>
      <c r="C67" s="2" t="s">
        <v>97</v>
      </c>
      <c r="D67" s="1">
        <v>1</v>
      </c>
      <c r="E67" s="1">
        <v>3</v>
      </c>
      <c r="F67" s="1">
        <v>16</v>
      </c>
      <c r="G67" s="1">
        <f t="shared" ref="G67:G130" si="1">SUM(D67:F67)</f>
        <v>20</v>
      </c>
      <c r="H67" t="str">
        <f>IF(OR(AND(D67=MAX(D67:F67),E67=MAX(D67:F67)),AND(D67=MAX(D67:F67),F67=MAX(D67:F67)),AND(E67=MAX(D67:F67),F67=MAX(D67:F67))),"unknown",IF(MAX(D67:F67)=D67,$D$1,IF(MAX(D67:F67)=E67,$E$1,$F$1)))</f>
        <v>not controversial</v>
      </c>
      <c r="I67" s="1">
        <f>(1/380)*(D67^2+E67^2+F67^2-G67)</f>
        <v>0.64736842105263159</v>
      </c>
    </row>
    <row r="68" spans="1:9" x14ac:dyDescent="0.35">
      <c r="A68">
        <v>4602</v>
      </c>
      <c r="B68">
        <v>67</v>
      </c>
      <c r="C68" s="2" t="s">
        <v>98</v>
      </c>
      <c r="D68" s="1">
        <v>8</v>
      </c>
      <c r="E68" s="1">
        <v>7</v>
      </c>
      <c r="F68" s="1">
        <v>5</v>
      </c>
      <c r="G68" s="1">
        <f t="shared" si="1"/>
        <v>20</v>
      </c>
      <c r="H68" t="str">
        <f>IF(OR(AND(D68=MAX(D68:F68),E68=MAX(D68:F68)),AND(D68=MAX(D68:F68),F68=MAX(D68:F68)),AND(E68=MAX(D68:F68),F68=MAX(D68:F68))),"unknown",IF(MAX(D68:F68)=D68,$D$1,IF(MAX(D68:F68)=E68,$E$1,$F$1)))</f>
        <v>controversial</v>
      </c>
      <c r="I68" s="1">
        <f>(1/380)*(D68^2+E68^2+F68^2-G68)</f>
        <v>0.31052631578947365</v>
      </c>
    </row>
    <row r="69" spans="1:9" x14ac:dyDescent="0.35">
      <c r="A69">
        <v>159</v>
      </c>
      <c r="B69">
        <v>68</v>
      </c>
      <c r="C69" s="2" t="s">
        <v>99</v>
      </c>
      <c r="D69" s="1">
        <v>2</v>
      </c>
      <c r="E69" s="1">
        <v>4</v>
      </c>
      <c r="F69" s="1">
        <v>14</v>
      </c>
      <c r="G69" s="1">
        <f t="shared" si="1"/>
        <v>20</v>
      </c>
      <c r="H69" t="str">
        <f>IF(OR(AND(D69=MAX(D69:F69),E69=MAX(D69:F69)),AND(D69=MAX(D69:F69),F69=MAX(D69:F69)),AND(E69=MAX(D69:F69),F69=MAX(D69:F69))),"unknown",IF(MAX(D69:F69)=D69,$D$1,IF(MAX(D69:F69)=E69,$E$1,$F$1)))</f>
        <v>not controversial</v>
      </c>
      <c r="I69" s="1">
        <f>(1/380)*(D69^2+E69^2+F69^2-G69)</f>
        <v>0.51578947368421046</v>
      </c>
    </row>
    <row r="70" spans="1:9" x14ac:dyDescent="0.35">
      <c r="A70">
        <v>402</v>
      </c>
      <c r="B70">
        <v>69</v>
      </c>
      <c r="C70" s="2" t="s">
        <v>100</v>
      </c>
      <c r="D70" s="1">
        <v>5</v>
      </c>
      <c r="E70" s="1">
        <v>12</v>
      </c>
      <c r="F70" s="1">
        <v>3</v>
      </c>
      <c r="G70" s="1">
        <f t="shared" si="1"/>
        <v>20</v>
      </c>
      <c r="H70" t="str">
        <f>IF(OR(AND(D70=MAX(D70:F70),E70=MAX(D70:F70)),AND(D70=MAX(D70:F70),F70=MAX(D70:F70)),AND(E70=MAX(D70:F70),F70=MAX(D70:F70))),"unknown",IF(MAX(D70:F70)=D70,$D$1,IF(MAX(D70:F70)=E70,$E$1,$F$1)))</f>
        <v>somewhat controversial</v>
      </c>
      <c r="I70" s="1">
        <f>(1/380)*(D70^2+E70^2+F70^2-G70)</f>
        <v>0.41578947368421054</v>
      </c>
    </row>
    <row r="71" spans="1:9" x14ac:dyDescent="0.35">
      <c r="A71">
        <v>4547</v>
      </c>
      <c r="B71">
        <v>70</v>
      </c>
      <c r="C71" s="2" t="s">
        <v>101</v>
      </c>
      <c r="D71" s="1">
        <v>1</v>
      </c>
      <c r="E71" s="1">
        <v>2</v>
      </c>
      <c r="F71" s="1">
        <v>17</v>
      </c>
      <c r="G71" s="1">
        <f t="shared" si="1"/>
        <v>20</v>
      </c>
      <c r="H71" t="str">
        <f>IF(OR(AND(D71=MAX(D71:F71),E71=MAX(D71:F71)),AND(D71=MAX(D71:F71),F71=MAX(D71:F71)),AND(E71=MAX(D71:F71),F71=MAX(D71:F71))),"unknown",IF(MAX(D71:F71)=D71,$D$1,IF(MAX(D71:F71)=E71,$E$1,$F$1)))</f>
        <v>not controversial</v>
      </c>
      <c r="I71" s="1">
        <f>(1/380)*(D71^2+E71^2+F71^2-G71)</f>
        <v>0.72105263157894739</v>
      </c>
    </row>
    <row r="72" spans="1:9" x14ac:dyDescent="0.35">
      <c r="A72">
        <v>25</v>
      </c>
      <c r="B72">
        <v>71</v>
      </c>
      <c r="C72" s="2" t="s">
        <v>102</v>
      </c>
      <c r="D72" s="1">
        <v>4</v>
      </c>
      <c r="E72" s="1">
        <v>1</v>
      </c>
      <c r="F72" s="1">
        <v>15</v>
      </c>
      <c r="G72" s="1">
        <f t="shared" si="1"/>
        <v>20</v>
      </c>
      <c r="H72" t="str">
        <f>IF(OR(AND(D72=MAX(D72:F72),E72=MAX(D72:F72)),AND(D72=MAX(D72:F72),F72=MAX(D72:F72)),AND(E72=MAX(D72:F72),F72=MAX(D72:F72))),"unknown",IF(MAX(D72:F72)=D72,$D$1,IF(MAX(D72:F72)=E72,$E$1,$F$1)))</f>
        <v>not controversial</v>
      </c>
      <c r="I72" s="1">
        <f>(1/380)*(D72^2+E72^2+F72^2-G72)</f>
        <v>0.58421052631578951</v>
      </c>
    </row>
    <row r="73" spans="1:9" x14ac:dyDescent="0.35">
      <c r="A73">
        <v>6526</v>
      </c>
      <c r="B73">
        <v>72</v>
      </c>
      <c r="C73" s="2" t="s">
        <v>103</v>
      </c>
      <c r="D73" s="1">
        <v>9</v>
      </c>
      <c r="E73" s="1">
        <v>10</v>
      </c>
      <c r="F73" s="1">
        <v>1</v>
      </c>
      <c r="G73" s="1">
        <f t="shared" si="1"/>
        <v>20</v>
      </c>
      <c r="H73" t="str">
        <f>IF(OR(AND(D73=MAX(D73:F73),E73=MAX(D73:F73)),AND(D73=MAX(D73:F73),F73=MAX(D73:F73)),AND(E73=MAX(D73:F73),F73=MAX(D73:F73))),"unknown",IF(MAX(D73:F73)=D73,$D$1,IF(MAX(D73:F73)=E73,$E$1,$F$1)))</f>
        <v>somewhat controversial</v>
      </c>
      <c r="I73" s="1">
        <f>(1/380)*(D73^2+E73^2+F73^2-G73)</f>
        <v>0.4263157894736842</v>
      </c>
    </row>
    <row r="74" spans="1:9" x14ac:dyDescent="0.35">
      <c r="A74">
        <v>4351</v>
      </c>
      <c r="B74">
        <v>73</v>
      </c>
      <c r="C74" s="2" t="s">
        <v>104</v>
      </c>
      <c r="D74" s="1">
        <v>0</v>
      </c>
      <c r="E74" s="1">
        <v>5</v>
      </c>
      <c r="F74" s="1">
        <v>15</v>
      </c>
      <c r="G74" s="1">
        <f t="shared" si="1"/>
        <v>20</v>
      </c>
      <c r="H74" t="str">
        <f>IF(OR(AND(D74=MAX(D74:F74),E74=MAX(D74:F74)),AND(D74=MAX(D74:F74),F74=MAX(D74:F74)),AND(E74=MAX(D74:F74),F74=MAX(D74:F74))),"unknown",IF(MAX(D74:F74)=D74,$D$1,IF(MAX(D74:F74)=E74,$E$1,$F$1)))</f>
        <v>not controversial</v>
      </c>
      <c r="I74" s="1">
        <f>(1/380)*(D74^2+E74^2+F74^2-G74)</f>
        <v>0.60526315789473684</v>
      </c>
    </row>
    <row r="75" spans="1:9" x14ac:dyDescent="0.35">
      <c r="A75">
        <v>534</v>
      </c>
      <c r="B75">
        <v>74</v>
      </c>
      <c r="C75" s="2" t="s">
        <v>105</v>
      </c>
      <c r="D75" s="1">
        <v>0</v>
      </c>
      <c r="E75" s="1">
        <v>4</v>
      </c>
      <c r="F75" s="1">
        <v>16</v>
      </c>
      <c r="G75" s="1">
        <f t="shared" si="1"/>
        <v>20</v>
      </c>
      <c r="H75" t="str">
        <f>IF(OR(AND(D75=MAX(D75:F75),E75=MAX(D75:F75)),AND(D75=MAX(D75:F75),F75=MAX(D75:F75)),AND(E75=MAX(D75:F75),F75=MAX(D75:F75))),"unknown",IF(MAX(D75:F75)=D75,$D$1,IF(MAX(D75:F75)=E75,$E$1,$F$1)))</f>
        <v>not controversial</v>
      </c>
      <c r="I75" s="1">
        <f>(1/380)*(D75^2+E75^2+F75^2-G75)</f>
        <v>0.66315789473684206</v>
      </c>
    </row>
    <row r="76" spans="1:9" x14ac:dyDescent="0.35">
      <c r="A76">
        <v>3873</v>
      </c>
      <c r="B76">
        <v>75</v>
      </c>
      <c r="C76" s="2" t="s">
        <v>106</v>
      </c>
      <c r="D76" s="1">
        <v>4</v>
      </c>
      <c r="E76" s="1">
        <v>2</v>
      </c>
      <c r="F76" s="1">
        <v>14</v>
      </c>
      <c r="G76" s="1">
        <f t="shared" si="1"/>
        <v>20</v>
      </c>
      <c r="H76" t="str">
        <f>IF(OR(AND(D76=MAX(D76:F76),E76=MAX(D76:F76)),AND(D76=MAX(D76:F76),F76=MAX(D76:F76)),AND(E76=MAX(D76:F76),F76=MAX(D76:F76))),"unknown",IF(MAX(D76:F76)=D76,$D$1,IF(MAX(D76:F76)=E76,$E$1,$F$1)))</f>
        <v>not controversial</v>
      </c>
      <c r="I76" s="1">
        <f>(1/380)*(D76^2+E76^2+F76^2-G76)</f>
        <v>0.51578947368421046</v>
      </c>
    </row>
    <row r="77" spans="1:9" x14ac:dyDescent="0.35">
      <c r="A77">
        <v>2995</v>
      </c>
      <c r="B77">
        <v>76</v>
      </c>
      <c r="C77" s="2" t="s">
        <v>107</v>
      </c>
      <c r="D77" s="1">
        <v>4</v>
      </c>
      <c r="E77" s="1">
        <v>8</v>
      </c>
      <c r="F77" s="1">
        <v>8</v>
      </c>
      <c r="G77" s="1">
        <f t="shared" si="1"/>
        <v>20</v>
      </c>
      <c r="H77" t="str">
        <f>IF(OR(AND(D77=MAX(D77:F77),E77=MAX(D77:F77)),AND(D77=MAX(D77:F77),F77=MAX(D77:F77)),AND(E77=MAX(D77:F77),F77=MAX(D77:F77))),"unknown",IF(MAX(D77:F77)=D77,$D$1,IF(MAX(D77:F77)=E77,$E$1,$F$1)))</f>
        <v>unknown</v>
      </c>
      <c r="I77" s="1">
        <f>(1/380)*(D77^2+E77^2+F77^2-G77)</f>
        <v>0.32631578947368423</v>
      </c>
    </row>
    <row r="78" spans="1:9" x14ac:dyDescent="0.35">
      <c r="A78">
        <v>1929</v>
      </c>
      <c r="B78">
        <v>77</v>
      </c>
      <c r="C78" s="2" t="s">
        <v>108</v>
      </c>
      <c r="D78" s="1">
        <v>3</v>
      </c>
      <c r="E78" s="1">
        <v>10</v>
      </c>
      <c r="F78" s="1">
        <v>7</v>
      </c>
      <c r="G78" s="1">
        <f t="shared" si="1"/>
        <v>20</v>
      </c>
      <c r="H78" t="str">
        <f>IF(OR(AND(D78=MAX(D78:F78),E78=MAX(D78:F78)),AND(D78=MAX(D78:F78),F78=MAX(D78:F78)),AND(E78=MAX(D78:F78),F78=MAX(D78:F78))),"unknown",IF(MAX(D78:F78)=D78,$D$1,IF(MAX(D78:F78)=E78,$E$1,$F$1)))</f>
        <v>somewhat controversial</v>
      </c>
      <c r="I78" s="1">
        <f>(1/380)*(D78^2+E78^2+F78^2-G78)</f>
        <v>0.36315789473684212</v>
      </c>
    </row>
    <row r="79" spans="1:9" x14ac:dyDescent="0.35">
      <c r="A79">
        <v>1707</v>
      </c>
      <c r="B79">
        <v>78</v>
      </c>
      <c r="C79" s="2" t="s">
        <v>109</v>
      </c>
      <c r="D79" s="1">
        <v>5</v>
      </c>
      <c r="E79" s="1">
        <v>7</v>
      </c>
      <c r="F79" s="1">
        <v>8</v>
      </c>
      <c r="G79" s="1">
        <f t="shared" si="1"/>
        <v>20</v>
      </c>
      <c r="H79" t="str">
        <f>IF(OR(AND(D79=MAX(D79:F79),E79=MAX(D79:F79)),AND(D79=MAX(D79:F79),F79=MAX(D79:F79)),AND(E79=MAX(D79:F79),F79=MAX(D79:F79))),"unknown",IF(MAX(D79:F79)=D79,$D$1,IF(MAX(D79:F79)=E79,$E$1,$F$1)))</f>
        <v>not controversial</v>
      </c>
      <c r="I79" s="1">
        <f>(1/380)*(D79^2+E79^2+F79^2-G79)</f>
        <v>0.31052631578947365</v>
      </c>
    </row>
    <row r="80" spans="1:9" x14ac:dyDescent="0.35">
      <c r="A80">
        <v>6828</v>
      </c>
      <c r="B80">
        <v>79</v>
      </c>
      <c r="C80" s="2" t="s">
        <v>110</v>
      </c>
      <c r="D80" s="1">
        <v>7</v>
      </c>
      <c r="E80" s="1">
        <v>9</v>
      </c>
      <c r="F80" s="1">
        <v>4</v>
      </c>
      <c r="G80" s="1">
        <f t="shared" si="1"/>
        <v>20</v>
      </c>
      <c r="H80" t="str">
        <f>IF(OR(AND(D80=MAX(D80:F80),E80=MAX(D80:F80)),AND(D80=MAX(D80:F80),F80=MAX(D80:F80)),AND(E80=MAX(D80:F80),F80=MAX(D80:F80))),"unknown",IF(MAX(D80:F80)=D80,$D$1,IF(MAX(D80:F80)=E80,$E$1,$F$1)))</f>
        <v>somewhat controversial</v>
      </c>
      <c r="I80" s="1">
        <f>(1/380)*(D80^2+E80^2+F80^2-G80)</f>
        <v>0.33157894736842103</v>
      </c>
    </row>
    <row r="81" spans="1:9" x14ac:dyDescent="0.35">
      <c r="A81">
        <v>33</v>
      </c>
      <c r="B81">
        <v>80</v>
      </c>
      <c r="C81" s="2" t="s">
        <v>111</v>
      </c>
      <c r="D81" s="1">
        <v>5</v>
      </c>
      <c r="E81" s="1">
        <v>11</v>
      </c>
      <c r="F81" s="1">
        <v>4</v>
      </c>
      <c r="G81" s="1">
        <f t="shared" si="1"/>
        <v>20</v>
      </c>
      <c r="H81" t="str">
        <f>IF(OR(AND(D81=MAX(D81:F81),E81=MAX(D81:F81)),AND(D81=MAX(D81:F81),F81=MAX(D81:F81)),AND(E81=MAX(D81:F81),F81=MAX(D81:F81))),"unknown",IF(MAX(D81:F81)=D81,$D$1,IF(MAX(D81:F81)=E81,$E$1,$F$1)))</f>
        <v>somewhat controversial</v>
      </c>
      <c r="I81" s="1">
        <f>(1/380)*(D81^2+E81^2+F81^2-G81)</f>
        <v>0.37368421052631579</v>
      </c>
    </row>
    <row r="82" spans="1:9" x14ac:dyDescent="0.35">
      <c r="A82">
        <v>3075</v>
      </c>
      <c r="B82">
        <v>81</v>
      </c>
      <c r="C82" s="2" t="s">
        <v>112</v>
      </c>
      <c r="D82" s="1">
        <v>3</v>
      </c>
      <c r="E82" s="1">
        <v>6</v>
      </c>
      <c r="F82" s="1">
        <v>11</v>
      </c>
      <c r="G82" s="1">
        <f t="shared" si="1"/>
        <v>20</v>
      </c>
      <c r="H82" t="str">
        <f>IF(OR(AND(D82=MAX(D82:F82),E82=MAX(D82:F82)),AND(D82=MAX(D82:F82),F82=MAX(D82:F82)),AND(E82=MAX(D82:F82),F82=MAX(D82:F82))),"unknown",IF(MAX(D82:F82)=D82,$D$1,IF(MAX(D82:F82)=E82,$E$1,$F$1)))</f>
        <v>not controversial</v>
      </c>
      <c r="I82" s="1">
        <f>(1/380)*(D82^2+E82^2+F82^2-G82)</f>
        <v>0.38421052631578945</v>
      </c>
    </row>
    <row r="83" spans="1:9" x14ac:dyDescent="0.35">
      <c r="A83">
        <v>2497</v>
      </c>
      <c r="B83">
        <v>82</v>
      </c>
      <c r="C83" s="2" t="s">
        <v>113</v>
      </c>
      <c r="D83" s="1">
        <v>4</v>
      </c>
      <c r="E83" s="1">
        <v>6</v>
      </c>
      <c r="F83" s="1">
        <v>10</v>
      </c>
      <c r="G83" s="1">
        <f t="shared" si="1"/>
        <v>20</v>
      </c>
      <c r="H83" t="str">
        <f>IF(OR(AND(D83=MAX(D83:F83),E83=MAX(D83:F83)),AND(D83=MAX(D83:F83),F83=MAX(D83:F83)),AND(E83=MAX(D83:F83),F83=MAX(D83:F83))),"unknown",IF(MAX(D83:F83)=D83,$D$1,IF(MAX(D83:F83)=E83,$E$1,$F$1)))</f>
        <v>not controversial</v>
      </c>
      <c r="I83" s="1">
        <f>(1/380)*(D83^2+E83^2+F83^2-G83)</f>
        <v>0.34736842105263155</v>
      </c>
    </row>
    <row r="84" spans="1:9" x14ac:dyDescent="0.35">
      <c r="A84">
        <v>480</v>
      </c>
      <c r="B84">
        <v>83</v>
      </c>
      <c r="C84" s="2" t="s">
        <v>114</v>
      </c>
      <c r="D84" s="1">
        <v>1</v>
      </c>
      <c r="E84" s="1">
        <v>9</v>
      </c>
      <c r="F84" s="1">
        <v>10</v>
      </c>
      <c r="G84" s="1">
        <f t="shared" si="1"/>
        <v>20</v>
      </c>
      <c r="H84" t="str">
        <f>IF(OR(AND(D84=MAX(D84:F84),E84=MAX(D84:F84)),AND(D84=MAX(D84:F84),F84=MAX(D84:F84)),AND(E84=MAX(D84:F84),F84=MAX(D84:F84))),"unknown",IF(MAX(D84:F84)=D84,$D$1,IF(MAX(D84:F84)=E84,$E$1,$F$1)))</f>
        <v>not controversial</v>
      </c>
      <c r="I84" s="1">
        <f>(1/380)*(D84^2+E84^2+F84^2-G84)</f>
        <v>0.4263157894736842</v>
      </c>
    </row>
    <row r="85" spans="1:9" x14ac:dyDescent="0.35">
      <c r="A85">
        <v>6430</v>
      </c>
      <c r="B85">
        <v>84</v>
      </c>
      <c r="C85" s="2" t="s">
        <v>115</v>
      </c>
      <c r="D85" s="1">
        <v>4</v>
      </c>
      <c r="E85" s="1">
        <v>5</v>
      </c>
      <c r="F85" s="1">
        <v>11</v>
      </c>
      <c r="G85" s="1">
        <f t="shared" si="1"/>
        <v>20</v>
      </c>
      <c r="H85" t="str">
        <f>IF(OR(AND(D85=MAX(D85:F85),E85=MAX(D85:F85)),AND(D85=MAX(D85:F85),F85=MAX(D85:F85)),AND(E85=MAX(D85:F85),F85=MAX(D85:F85))),"unknown",IF(MAX(D85:F85)=D85,$D$1,IF(MAX(D85:F85)=E85,$E$1,$F$1)))</f>
        <v>not controversial</v>
      </c>
      <c r="I85" s="1">
        <f>(1/380)*(D85^2+E85^2+F85^2-G85)</f>
        <v>0.37368421052631579</v>
      </c>
    </row>
    <row r="86" spans="1:9" x14ac:dyDescent="0.35">
      <c r="A86">
        <v>1844</v>
      </c>
      <c r="B86">
        <v>85</v>
      </c>
      <c r="C86" s="2" t="s">
        <v>116</v>
      </c>
      <c r="D86" s="1">
        <v>3</v>
      </c>
      <c r="E86" s="1">
        <v>8</v>
      </c>
      <c r="F86" s="1">
        <v>9</v>
      </c>
      <c r="G86" s="1">
        <f t="shared" si="1"/>
        <v>20</v>
      </c>
      <c r="H86" t="str">
        <f>IF(OR(AND(D86=MAX(D86:F86),E86=MAX(D86:F86)),AND(D86=MAX(D86:F86),F86=MAX(D86:F86)),AND(E86=MAX(D86:F86),F86=MAX(D86:F86))),"unknown",IF(MAX(D86:F86)=D86,$D$1,IF(MAX(D86:F86)=E86,$E$1,$F$1)))</f>
        <v>not controversial</v>
      </c>
      <c r="I86" s="1">
        <f>(1/380)*(D86^2+E86^2+F86^2-G86)</f>
        <v>0.35263157894736841</v>
      </c>
    </row>
    <row r="87" spans="1:9" x14ac:dyDescent="0.35">
      <c r="A87">
        <v>779</v>
      </c>
      <c r="B87">
        <v>86</v>
      </c>
      <c r="C87" s="2" t="s">
        <v>14</v>
      </c>
      <c r="D87" s="1">
        <v>1</v>
      </c>
      <c r="E87" s="1">
        <v>1</v>
      </c>
      <c r="F87" s="1">
        <v>18</v>
      </c>
      <c r="G87" s="1">
        <f t="shared" si="1"/>
        <v>20</v>
      </c>
      <c r="H87" t="str">
        <f>IF(OR(AND(D87=MAX(D87:F87),E87=MAX(D87:F87)),AND(D87=MAX(D87:F87),F87=MAX(D87:F87)),AND(E87=MAX(D87:F87),F87=MAX(D87:F87))),"unknown",IF(MAX(D87:F87)=D87,$D$1,IF(MAX(D87:F87)=E87,$E$1,$F$1)))</f>
        <v>not controversial</v>
      </c>
      <c r="I87" s="1">
        <f>(1/380)*(D87^2+E87^2+F87^2-G87)</f>
        <v>0.80526315789473679</v>
      </c>
    </row>
    <row r="88" spans="1:9" x14ac:dyDescent="0.35">
      <c r="A88">
        <v>7714</v>
      </c>
      <c r="B88">
        <v>87</v>
      </c>
      <c r="C88" s="2" t="s">
        <v>117</v>
      </c>
      <c r="D88" s="1">
        <v>8</v>
      </c>
      <c r="E88" s="1">
        <v>9</v>
      </c>
      <c r="F88" s="1">
        <v>3</v>
      </c>
      <c r="G88" s="1">
        <f t="shared" si="1"/>
        <v>20</v>
      </c>
      <c r="H88" t="str">
        <f>IF(OR(AND(D88=MAX(D88:F88),E88=MAX(D88:F88)),AND(D88=MAX(D88:F88),F88=MAX(D88:F88)),AND(E88=MAX(D88:F88),F88=MAX(D88:F88))),"unknown",IF(MAX(D88:F88)=D88,$D$1,IF(MAX(D88:F88)=E88,$E$1,$F$1)))</f>
        <v>somewhat controversial</v>
      </c>
      <c r="I88" s="1">
        <f>(1/380)*(D88^2+E88^2+F88^2-G88)</f>
        <v>0.35263157894736841</v>
      </c>
    </row>
    <row r="89" spans="1:9" x14ac:dyDescent="0.35">
      <c r="A89">
        <v>3449</v>
      </c>
      <c r="B89">
        <v>88</v>
      </c>
      <c r="C89" s="2" t="s">
        <v>118</v>
      </c>
      <c r="D89" s="1">
        <v>2</v>
      </c>
      <c r="E89" s="1">
        <v>9</v>
      </c>
      <c r="F89" s="1">
        <v>9</v>
      </c>
      <c r="G89" s="1">
        <f t="shared" si="1"/>
        <v>20</v>
      </c>
      <c r="H89" t="str">
        <f>IF(OR(AND(D89=MAX(D89:F89),E89=MAX(D89:F89)),AND(D89=MAX(D89:F89),F89=MAX(D89:F89)),AND(E89=MAX(D89:F89),F89=MAX(D89:F89))),"unknown",IF(MAX(D89:F89)=D89,$D$1,IF(MAX(D89:F89)=E89,$E$1,$F$1)))</f>
        <v>unknown</v>
      </c>
      <c r="I89" s="1">
        <f>(1/380)*(D89^2+E89^2+F89^2-G89)</f>
        <v>0.38421052631578945</v>
      </c>
    </row>
    <row r="90" spans="1:9" x14ac:dyDescent="0.35">
      <c r="A90">
        <v>7757</v>
      </c>
      <c r="B90">
        <v>89</v>
      </c>
      <c r="C90" s="2" t="s">
        <v>119</v>
      </c>
      <c r="D90" s="1">
        <v>1</v>
      </c>
      <c r="E90" s="1">
        <v>4</v>
      </c>
      <c r="F90" s="1">
        <v>15</v>
      </c>
      <c r="G90" s="1">
        <f t="shared" si="1"/>
        <v>20</v>
      </c>
      <c r="H90" t="str">
        <f>IF(OR(AND(D90=MAX(D90:F90),E90=MAX(D90:F90)),AND(D90=MAX(D90:F90),F90=MAX(D90:F90)),AND(E90=MAX(D90:F90),F90=MAX(D90:F90))),"unknown",IF(MAX(D90:F90)=D90,$D$1,IF(MAX(D90:F90)=E90,$E$1,$F$1)))</f>
        <v>not controversial</v>
      </c>
      <c r="I90" s="1">
        <f>(1/380)*(D90^2+E90^2+F90^2-G90)</f>
        <v>0.58421052631578951</v>
      </c>
    </row>
    <row r="91" spans="1:9" x14ac:dyDescent="0.35">
      <c r="A91">
        <v>3988</v>
      </c>
      <c r="B91">
        <v>90</v>
      </c>
      <c r="C91" s="2" t="s">
        <v>120</v>
      </c>
      <c r="D91" s="1">
        <v>11</v>
      </c>
      <c r="E91" s="1">
        <v>5</v>
      </c>
      <c r="F91" s="1">
        <v>4</v>
      </c>
      <c r="G91" s="1">
        <f t="shared" si="1"/>
        <v>20</v>
      </c>
      <c r="H91" t="str">
        <f>IF(OR(AND(D91=MAX(D91:F91),E91=MAX(D91:F91)),AND(D91=MAX(D91:F91),F91=MAX(D91:F91)),AND(E91=MAX(D91:F91),F91=MAX(D91:F91))),"unknown",IF(MAX(D91:F91)=D91,$D$1,IF(MAX(D91:F91)=E91,$E$1,$F$1)))</f>
        <v>controversial</v>
      </c>
      <c r="I91" s="1">
        <f>(1/380)*(D91^2+E91^2+F91^2-G91)</f>
        <v>0.37368421052631579</v>
      </c>
    </row>
    <row r="92" spans="1:9" x14ac:dyDescent="0.35">
      <c r="A92">
        <v>6776</v>
      </c>
      <c r="B92">
        <v>91</v>
      </c>
      <c r="C92" s="2" t="s">
        <v>121</v>
      </c>
      <c r="D92" s="1">
        <v>7</v>
      </c>
      <c r="E92" s="1">
        <v>8</v>
      </c>
      <c r="F92" s="1">
        <v>5</v>
      </c>
      <c r="G92" s="1">
        <f t="shared" si="1"/>
        <v>20</v>
      </c>
      <c r="H92" t="str">
        <f>IF(OR(AND(D92=MAX(D92:F92),E92=MAX(D92:F92)),AND(D92=MAX(D92:F92),F92=MAX(D92:F92)),AND(E92=MAX(D92:F92),F92=MAX(D92:F92))),"unknown",IF(MAX(D92:F92)=D92,$D$1,IF(MAX(D92:F92)=E92,$E$1,$F$1)))</f>
        <v>somewhat controversial</v>
      </c>
      <c r="I92" s="1">
        <f>(1/380)*(D92^2+E92^2+F92^2-G92)</f>
        <v>0.31052631578947365</v>
      </c>
    </row>
    <row r="93" spans="1:9" x14ac:dyDescent="0.35">
      <c r="A93">
        <v>4612</v>
      </c>
      <c r="B93">
        <v>92</v>
      </c>
      <c r="C93" s="2" t="s">
        <v>122</v>
      </c>
      <c r="D93" s="1">
        <v>1</v>
      </c>
      <c r="E93" s="1">
        <v>3</v>
      </c>
      <c r="F93" s="1">
        <v>16</v>
      </c>
      <c r="G93" s="1">
        <f t="shared" si="1"/>
        <v>20</v>
      </c>
      <c r="H93" t="str">
        <f>IF(OR(AND(D93=MAX(D93:F93),E93=MAX(D93:F93)),AND(D93=MAX(D93:F93),F93=MAX(D93:F93)),AND(E93=MAX(D93:F93),F93=MAX(D93:F93))),"unknown",IF(MAX(D93:F93)=D93,$D$1,IF(MAX(D93:F93)=E93,$E$1,$F$1)))</f>
        <v>not controversial</v>
      </c>
      <c r="I93" s="1">
        <f>(1/380)*(D93^2+E93^2+F93^2-G93)</f>
        <v>0.64736842105263159</v>
      </c>
    </row>
    <row r="94" spans="1:9" x14ac:dyDescent="0.35">
      <c r="A94">
        <v>4737</v>
      </c>
      <c r="B94">
        <v>93</v>
      </c>
      <c r="C94" s="2" t="s">
        <v>123</v>
      </c>
      <c r="D94" s="1">
        <v>2</v>
      </c>
      <c r="E94" s="1">
        <v>13</v>
      </c>
      <c r="F94" s="1">
        <v>5</v>
      </c>
      <c r="G94" s="1">
        <f t="shared" si="1"/>
        <v>20</v>
      </c>
      <c r="H94" t="str">
        <f>IF(OR(AND(D94=MAX(D94:F94),E94=MAX(D94:F94)),AND(D94=MAX(D94:F94),F94=MAX(D94:F94)),AND(E94=MAX(D94:F94),F94=MAX(D94:F94))),"unknown",IF(MAX(D94:F94)=D94,$D$1,IF(MAX(D94:F94)=E94,$E$1,$F$1)))</f>
        <v>somewhat controversial</v>
      </c>
      <c r="I94" s="1">
        <f>(1/380)*(D94^2+E94^2+F94^2-G94)</f>
        <v>0.46842105263157896</v>
      </c>
    </row>
    <row r="95" spans="1:9" x14ac:dyDescent="0.35">
      <c r="A95">
        <v>4320</v>
      </c>
      <c r="B95">
        <v>94</v>
      </c>
      <c r="C95" s="2" t="s">
        <v>124</v>
      </c>
      <c r="D95" s="1">
        <v>7</v>
      </c>
      <c r="E95" s="1">
        <v>7</v>
      </c>
      <c r="F95" s="1">
        <v>6</v>
      </c>
      <c r="G95" s="1">
        <f t="shared" si="1"/>
        <v>20</v>
      </c>
      <c r="H95" t="str">
        <f>IF(OR(AND(D95=MAX(D95:F95),E95=MAX(D95:F95)),AND(D95=MAX(D95:F95),F95=MAX(D95:F95)),AND(E95=MAX(D95:F95),F95=MAX(D95:F95))),"unknown",IF(MAX(D95:F95)=D95,$D$1,IF(MAX(D95:F95)=E95,$E$1,$F$1)))</f>
        <v>unknown</v>
      </c>
      <c r="I95" s="1">
        <f>(1/380)*(D95^2+E95^2+F95^2-G95)</f>
        <v>0.3</v>
      </c>
    </row>
    <row r="96" spans="1:9" x14ac:dyDescent="0.35">
      <c r="A96">
        <v>2682</v>
      </c>
      <c r="B96">
        <v>95</v>
      </c>
      <c r="C96" s="2" t="s">
        <v>125</v>
      </c>
      <c r="D96" s="1">
        <v>2</v>
      </c>
      <c r="E96" s="1">
        <v>2</v>
      </c>
      <c r="F96" s="1">
        <v>16</v>
      </c>
      <c r="G96" s="1">
        <f t="shared" si="1"/>
        <v>20</v>
      </c>
      <c r="H96" t="str">
        <f>IF(OR(AND(D96=MAX(D96:F96),E96=MAX(D96:F96)),AND(D96=MAX(D96:F96),F96=MAX(D96:F96)),AND(E96=MAX(D96:F96),F96=MAX(D96:F96))),"unknown",IF(MAX(D96:F96)=D96,$D$1,IF(MAX(D96:F96)=E96,$E$1,$F$1)))</f>
        <v>not controversial</v>
      </c>
      <c r="I96" s="1">
        <f>(1/380)*(D96^2+E96^2+F96^2-G96)</f>
        <v>0.64210526315789473</v>
      </c>
    </row>
    <row r="97" spans="1:9" x14ac:dyDescent="0.35">
      <c r="A97">
        <v>763</v>
      </c>
      <c r="B97">
        <v>96</v>
      </c>
      <c r="C97" s="2" t="s">
        <v>126</v>
      </c>
      <c r="D97" s="1">
        <v>0</v>
      </c>
      <c r="E97" s="1">
        <v>5</v>
      </c>
      <c r="F97" s="1">
        <v>15</v>
      </c>
      <c r="G97" s="1">
        <f t="shared" si="1"/>
        <v>20</v>
      </c>
      <c r="H97" t="str">
        <f>IF(OR(AND(D97=MAX(D97:F97),E97=MAX(D97:F97)),AND(D97=MAX(D97:F97),F97=MAX(D97:F97)),AND(E97=MAX(D97:F97),F97=MAX(D97:F97))),"unknown",IF(MAX(D97:F97)=D97,$D$1,IF(MAX(D97:F97)=E97,$E$1,$F$1)))</f>
        <v>not controversial</v>
      </c>
      <c r="I97" s="1">
        <f>(1/380)*(D97^2+E97^2+F97^2-G97)</f>
        <v>0.60526315789473684</v>
      </c>
    </row>
    <row r="98" spans="1:9" x14ac:dyDescent="0.35">
      <c r="A98">
        <v>3974</v>
      </c>
      <c r="B98">
        <v>97</v>
      </c>
      <c r="C98" s="2" t="s">
        <v>127</v>
      </c>
      <c r="D98" s="1">
        <v>4</v>
      </c>
      <c r="E98" s="1">
        <v>2</v>
      </c>
      <c r="F98" s="1">
        <v>14</v>
      </c>
      <c r="G98" s="1">
        <f t="shared" si="1"/>
        <v>20</v>
      </c>
      <c r="H98" t="str">
        <f>IF(OR(AND(D98=MAX(D98:F98),E98=MAX(D98:F98)),AND(D98=MAX(D98:F98),F98=MAX(D98:F98)),AND(E98=MAX(D98:F98),F98=MAX(D98:F98))),"unknown",IF(MAX(D98:F98)=D98,$D$1,IF(MAX(D98:F98)=E98,$E$1,$F$1)))</f>
        <v>not controversial</v>
      </c>
      <c r="I98" s="1">
        <f>(1/380)*(D98^2+E98^2+F98^2-G98)</f>
        <v>0.51578947368421046</v>
      </c>
    </row>
    <row r="99" spans="1:9" x14ac:dyDescent="0.35">
      <c r="A99">
        <v>1771</v>
      </c>
      <c r="B99">
        <v>98</v>
      </c>
      <c r="C99" s="2" t="s">
        <v>128</v>
      </c>
      <c r="D99" s="1">
        <v>2</v>
      </c>
      <c r="E99" s="1">
        <v>1</v>
      </c>
      <c r="F99" s="1">
        <v>17</v>
      </c>
      <c r="G99" s="1">
        <f t="shared" si="1"/>
        <v>20</v>
      </c>
      <c r="H99" t="str">
        <f>IF(OR(AND(D99=MAX(D99:F99),E99=MAX(D99:F99)),AND(D99=MAX(D99:F99),F99=MAX(D99:F99)),AND(E99=MAX(D99:F99),F99=MAX(D99:F99))),"unknown",IF(MAX(D99:F99)=D99,$D$1,IF(MAX(D99:F99)=E99,$E$1,$F$1)))</f>
        <v>not controversial</v>
      </c>
      <c r="I99" s="1">
        <f>(1/380)*(D99^2+E99^2+F99^2-G99)</f>
        <v>0.72105263157894739</v>
      </c>
    </row>
    <row r="100" spans="1:9" x14ac:dyDescent="0.35">
      <c r="A100">
        <v>1823</v>
      </c>
      <c r="B100">
        <v>99</v>
      </c>
      <c r="C100" s="2" t="s">
        <v>129</v>
      </c>
      <c r="D100" s="1">
        <v>4</v>
      </c>
      <c r="E100" s="1">
        <v>10</v>
      </c>
      <c r="F100" s="1">
        <v>6</v>
      </c>
      <c r="G100" s="1">
        <f t="shared" si="1"/>
        <v>20</v>
      </c>
      <c r="H100" t="str">
        <f>IF(OR(AND(D100=MAX(D100:F100),E100=MAX(D100:F100)),AND(D100=MAX(D100:F100),F100=MAX(D100:F100)),AND(E100=MAX(D100:F100),F100=MAX(D100:F100))),"unknown",IF(MAX(D100:F100)=D100,$D$1,IF(MAX(D100:F100)=E100,$E$1,$F$1)))</f>
        <v>somewhat controversial</v>
      </c>
      <c r="I100" s="1">
        <f>(1/380)*(D100^2+E100^2+F100^2-G100)</f>
        <v>0.34736842105263155</v>
      </c>
    </row>
    <row r="101" spans="1:9" x14ac:dyDescent="0.35">
      <c r="A101">
        <v>1921</v>
      </c>
      <c r="B101">
        <v>100</v>
      </c>
      <c r="C101" s="2" t="s">
        <v>130</v>
      </c>
      <c r="D101" s="1">
        <v>8</v>
      </c>
      <c r="E101" s="1">
        <v>8</v>
      </c>
      <c r="F101" s="1">
        <v>4</v>
      </c>
      <c r="G101" s="1">
        <f t="shared" si="1"/>
        <v>20</v>
      </c>
      <c r="H101" t="str">
        <f>IF(OR(AND(D101=MAX(D101:F101),E101=MAX(D101:F101)),AND(D101=MAX(D101:F101),F101=MAX(D101:F101)),AND(E101=MAX(D101:F101),F101=MAX(D101:F101))),"unknown",IF(MAX(D101:F101)=D101,$D$1,IF(MAX(D101:F101)=E101,$E$1,$F$1)))</f>
        <v>unknown</v>
      </c>
      <c r="I101" s="1">
        <f>(1/380)*(D101^2+E101^2+F101^2-G101)</f>
        <v>0.32631578947368423</v>
      </c>
    </row>
    <row r="102" spans="1:9" x14ac:dyDescent="0.35">
      <c r="A102">
        <v>3428</v>
      </c>
      <c r="B102">
        <v>101</v>
      </c>
      <c r="C102" s="2" t="s">
        <v>131</v>
      </c>
      <c r="D102" s="1">
        <v>6</v>
      </c>
      <c r="E102" s="1">
        <v>3</v>
      </c>
      <c r="F102" s="1">
        <v>11</v>
      </c>
      <c r="G102" s="1">
        <f t="shared" si="1"/>
        <v>20</v>
      </c>
      <c r="H102" t="str">
        <f>IF(OR(AND(D102=MAX(D102:F102),E102=MAX(D102:F102)),AND(D102=MAX(D102:F102),F102=MAX(D102:F102)),AND(E102=MAX(D102:F102),F102=MAX(D102:F102))),"unknown",IF(MAX(D102:F102)=D102,$D$1,IF(MAX(D102:F102)=E102,$E$1,$F$1)))</f>
        <v>not controversial</v>
      </c>
      <c r="I102" s="1">
        <f>(1/380)*(D102^2+E102^2+F102^2-G102)</f>
        <v>0.38421052631578945</v>
      </c>
    </row>
    <row r="103" spans="1:9" x14ac:dyDescent="0.35">
      <c r="A103">
        <v>579</v>
      </c>
      <c r="B103">
        <v>102</v>
      </c>
      <c r="C103" s="2" t="s">
        <v>15</v>
      </c>
      <c r="D103" s="1">
        <v>0</v>
      </c>
      <c r="E103" s="1">
        <v>4</v>
      </c>
      <c r="F103" s="1">
        <v>16</v>
      </c>
      <c r="G103" s="1">
        <f t="shared" si="1"/>
        <v>20</v>
      </c>
      <c r="H103" t="str">
        <f>IF(OR(AND(D103=MAX(D103:F103),E103=MAX(D103:F103)),AND(D103=MAX(D103:F103),F103=MAX(D103:F103)),AND(E103=MAX(D103:F103),F103=MAX(D103:F103))),"unknown",IF(MAX(D103:F103)=D103,$D$1,IF(MAX(D103:F103)=E103,$E$1,$F$1)))</f>
        <v>not controversial</v>
      </c>
      <c r="I103" s="1">
        <f>(1/380)*(D103^2+E103^2+F103^2-G103)</f>
        <v>0.66315789473684206</v>
      </c>
    </row>
    <row r="104" spans="1:9" x14ac:dyDescent="0.35">
      <c r="A104">
        <v>4346</v>
      </c>
      <c r="B104">
        <v>103</v>
      </c>
      <c r="C104" s="2" t="s">
        <v>132</v>
      </c>
      <c r="D104" s="1">
        <v>15</v>
      </c>
      <c r="E104" s="1">
        <v>5</v>
      </c>
      <c r="F104" s="1">
        <v>0</v>
      </c>
      <c r="G104" s="1">
        <f t="shared" si="1"/>
        <v>20</v>
      </c>
      <c r="H104" t="str">
        <f>IF(OR(AND(D104=MAX(D104:F104),E104=MAX(D104:F104)),AND(D104=MAX(D104:F104),F104=MAX(D104:F104)),AND(E104=MAX(D104:F104),F104=MAX(D104:F104))),"unknown",IF(MAX(D104:F104)=D104,$D$1,IF(MAX(D104:F104)=E104,$E$1,$F$1)))</f>
        <v>controversial</v>
      </c>
      <c r="I104" s="1">
        <f>(1/380)*(D104^2+E104^2+F104^2-G104)</f>
        <v>0.60526315789473684</v>
      </c>
    </row>
    <row r="105" spans="1:9" x14ac:dyDescent="0.35">
      <c r="A105">
        <v>5565</v>
      </c>
      <c r="B105">
        <v>104</v>
      </c>
      <c r="C105" s="2" t="s">
        <v>133</v>
      </c>
      <c r="D105" s="1">
        <v>8</v>
      </c>
      <c r="E105" s="1">
        <v>6</v>
      </c>
      <c r="F105" s="1">
        <v>6</v>
      </c>
      <c r="G105" s="1">
        <f t="shared" si="1"/>
        <v>20</v>
      </c>
      <c r="H105" t="str">
        <f>IF(OR(AND(D105=MAX(D105:F105),E105=MAX(D105:F105)),AND(D105=MAX(D105:F105),F105=MAX(D105:F105)),AND(E105=MAX(D105:F105),F105=MAX(D105:F105))),"unknown",IF(MAX(D105:F105)=D105,$D$1,IF(MAX(D105:F105)=E105,$E$1,$F$1)))</f>
        <v>controversial</v>
      </c>
      <c r="I105" s="1">
        <f>(1/380)*(D105^2+E105^2+F105^2-G105)</f>
        <v>0.30526315789473685</v>
      </c>
    </row>
    <row r="106" spans="1:9" x14ac:dyDescent="0.35">
      <c r="A106">
        <v>7696</v>
      </c>
      <c r="B106">
        <v>105</v>
      </c>
      <c r="C106" s="2" t="s">
        <v>134</v>
      </c>
      <c r="D106" s="1">
        <v>2</v>
      </c>
      <c r="E106" s="1">
        <v>9</v>
      </c>
      <c r="F106" s="1">
        <v>9</v>
      </c>
      <c r="G106" s="1">
        <f t="shared" si="1"/>
        <v>20</v>
      </c>
      <c r="H106" t="str">
        <f>IF(OR(AND(D106=MAX(D106:F106),E106=MAX(D106:F106)),AND(D106=MAX(D106:F106),F106=MAX(D106:F106)),AND(E106=MAX(D106:F106),F106=MAX(D106:F106))),"unknown",IF(MAX(D106:F106)=D106,$D$1,IF(MAX(D106:F106)=E106,$E$1,$F$1)))</f>
        <v>unknown</v>
      </c>
      <c r="I106" s="1">
        <f>(1/380)*(D106^2+E106^2+F106^2-G106)</f>
        <v>0.38421052631578945</v>
      </c>
    </row>
    <row r="107" spans="1:9" x14ac:dyDescent="0.35">
      <c r="A107">
        <v>3867</v>
      </c>
      <c r="B107">
        <v>106</v>
      </c>
      <c r="C107" s="2" t="s">
        <v>135</v>
      </c>
      <c r="D107" s="1">
        <v>6</v>
      </c>
      <c r="E107" s="1">
        <v>8</v>
      </c>
      <c r="F107" s="1">
        <v>6</v>
      </c>
      <c r="G107" s="1">
        <f t="shared" si="1"/>
        <v>20</v>
      </c>
      <c r="H107" t="str">
        <f>IF(OR(AND(D107=MAX(D107:F107),E107=MAX(D107:F107)),AND(D107=MAX(D107:F107),F107=MAX(D107:F107)),AND(E107=MAX(D107:F107),F107=MAX(D107:F107))),"unknown",IF(MAX(D107:F107)=D107,$D$1,IF(MAX(D107:F107)=E107,$E$1,$F$1)))</f>
        <v>somewhat controversial</v>
      </c>
      <c r="I107" s="1">
        <f>(1/380)*(D107^2+E107^2+F107^2-G107)</f>
        <v>0.30526315789473685</v>
      </c>
    </row>
    <row r="108" spans="1:9" x14ac:dyDescent="0.35">
      <c r="A108">
        <v>7223</v>
      </c>
      <c r="B108">
        <v>107</v>
      </c>
      <c r="C108" s="2" t="s">
        <v>136</v>
      </c>
      <c r="D108" s="1">
        <v>5</v>
      </c>
      <c r="E108" s="1">
        <v>7</v>
      </c>
      <c r="F108" s="1">
        <v>8</v>
      </c>
      <c r="G108" s="1">
        <f t="shared" si="1"/>
        <v>20</v>
      </c>
      <c r="H108" t="str">
        <f>IF(OR(AND(D108=MAX(D108:F108),E108=MAX(D108:F108)),AND(D108=MAX(D108:F108),F108=MAX(D108:F108)),AND(E108=MAX(D108:F108),F108=MAX(D108:F108))),"unknown",IF(MAX(D108:F108)=D108,$D$1,IF(MAX(D108:F108)=E108,$E$1,$F$1)))</f>
        <v>not controversial</v>
      </c>
      <c r="I108" s="1">
        <f>(1/380)*(D108^2+E108^2+F108^2-G108)</f>
        <v>0.31052631578947365</v>
      </c>
    </row>
    <row r="109" spans="1:9" x14ac:dyDescent="0.35">
      <c r="A109">
        <v>6385</v>
      </c>
      <c r="B109">
        <v>108</v>
      </c>
      <c r="C109" s="2" t="s">
        <v>137</v>
      </c>
      <c r="D109" s="1">
        <v>3</v>
      </c>
      <c r="E109" s="1">
        <v>3</v>
      </c>
      <c r="F109" s="1">
        <v>14</v>
      </c>
      <c r="G109" s="1">
        <f t="shared" si="1"/>
        <v>20</v>
      </c>
      <c r="H109" t="str">
        <f>IF(OR(AND(D109=MAX(D109:F109),E109=MAX(D109:F109)),AND(D109=MAX(D109:F109),F109=MAX(D109:F109)),AND(E109=MAX(D109:F109),F109=MAX(D109:F109))),"unknown",IF(MAX(D109:F109)=D109,$D$1,IF(MAX(D109:F109)=E109,$E$1,$F$1)))</f>
        <v>not controversial</v>
      </c>
      <c r="I109" s="1">
        <f>(1/380)*(D109^2+E109^2+F109^2-G109)</f>
        <v>0.51052631578947372</v>
      </c>
    </row>
    <row r="110" spans="1:9" x14ac:dyDescent="0.35">
      <c r="A110">
        <v>2545</v>
      </c>
      <c r="B110">
        <v>109</v>
      </c>
      <c r="C110" s="2" t="s">
        <v>138</v>
      </c>
      <c r="D110" s="1">
        <v>4</v>
      </c>
      <c r="E110" s="1">
        <v>8</v>
      </c>
      <c r="F110" s="1">
        <v>8</v>
      </c>
      <c r="G110" s="1">
        <f t="shared" si="1"/>
        <v>20</v>
      </c>
      <c r="H110" t="str">
        <f>IF(OR(AND(D110=MAX(D110:F110),E110=MAX(D110:F110)),AND(D110=MAX(D110:F110),F110=MAX(D110:F110)),AND(E110=MAX(D110:F110),F110=MAX(D110:F110))),"unknown",IF(MAX(D110:F110)=D110,$D$1,IF(MAX(D110:F110)=E110,$E$1,$F$1)))</f>
        <v>unknown</v>
      </c>
      <c r="I110" s="1">
        <f>(1/380)*(D110^2+E110^2+F110^2-G110)</f>
        <v>0.32631578947368423</v>
      </c>
    </row>
    <row r="111" spans="1:9" x14ac:dyDescent="0.35">
      <c r="A111">
        <v>6026</v>
      </c>
      <c r="B111">
        <v>110</v>
      </c>
      <c r="C111" s="2" t="s">
        <v>139</v>
      </c>
      <c r="D111" s="1">
        <v>1</v>
      </c>
      <c r="E111" s="1">
        <v>6</v>
      </c>
      <c r="F111" s="1">
        <v>13</v>
      </c>
      <c r="G111" s="1">
        <f t="shared" si="1"/>
        <v>20</v>
      </c>
      <c r="H111" t="str">
        <f>IF(OR(AND(D111=MAX(D111:F111),E111=MAX(D111:F111)),AND(D111=MAX(D111:F111),F111=MAX(D111:F111)),AND(E111=MAX(D111:F111),F111=MAX(D111:F111))),"unknown",IF(MAX(D111:F111)=D111,$D$1,IF(MAX(D111:F111)=E111,$E$1,$F$1)))</f>
        <v>not controversial</v>
      </c>
      <c r="I111" s="1">
        <f>(1/380)*(D111^2+E111^2+F111^2-G111)</f>
        <v>0.48947368421052628</v>
      </c>
    </row>
    <row r="112" spans="1:9" x14ac:dyDescent="0.35">
      <c r="A112">
        <v>2943</v>
      </c>
      <c r="B112">
        <v>111</v>
      </c>
      <c r="C112" s="2" t="s">
        <v>140</v>
      </c>
      <c r="D112" s="1">
        <v>2</v>
      </c>
      <c r="E112" s="1">
        <v>7</v>
      </c>
      <c r="F112" s="1">
        <v>11</v>
      </c>
      <c r="G112" s="1">
        <f t="shared" si="1"/>
        <v>20</v>
      </c>
      <c r="H112" t="str">
        <f>IF(OR(AND(D112=MAX(D112:F112),E112=MAX(D112:F112)),AND(D112=MAX(D112:F112),F112=MAX(D112:F112)),AND(E112=MAX(D112:F112),F112=MAX(D112:F112))),"unknown",IF(MAX(D112:F112)=D112,$D$1,IF(MAX(D112:F112)=E112,$E$1,$F$1)))</f>
        <v>not controversial</v>
      </c>
      <c r="I112" s="1">
        <f>(1/380)*(D112^2+E112^2+F112^2-G112)</f>
        <v>0.40526315789473683</v>
      </c>
    </row>
    <row r="113" spans="1:9" x14ac:dyDescent="0.35">
      <c r="A113">
        <v>1643</v>
      </c>
      <c r="B113">
        <v>112</v>
      </c>
      <c r="C113" s="2" t="s">
        <v>141</v>
      </c>
      <c r="D113" s="1">
        <v>6</v>
      </c>
      <c r="E113" s="1">
        <v>13</v>
      </c>
      <c r="F113" s="1">
        <v>1</v>
      </c>
      <c r="G113" s="1">
        <f t="shared" si="1"/>
        <v>20</v>
      </c>
      <c r="H113" t="str">
        <f>IF(OR(AND(D113=MAX(D113:F113),E113=MAX(D113:F113)),AND(D113=MAX(D113:F113),F113=MAX(D113:F113)),AND(E113=MAX(D113:F113),F113=MAX(D113:F113))),"unknown",IF(MAX(D113:F113)=D113,$D$1,IF(MAX(D113:F113)=E113,$E$1,$F$1)))</f>
        <v>somewhat controversial</v>
      </c>
      <c r="I113" s="1">
        <f>(1/380)*(D113^2+E113^2+F113^2-G113)</f>
        <v>0.48947368421052628</v>
      </c>
    </row>
    <row r="114" spans="1:9" x14ac:dyDescent="0.35">
      <c r="A114">
        <v>6064</v>
      </c>
      <c r="B114">
        <v>113</v>
      </c>
      <c r="C114" s="2" t="s">
        <v>142</v>
      </c>
      <c r="D114" s="1">
        <v>2</v>
      </c>
      <c r="E114" s="1">
        <v>4</v>
      </c>
      <c r="F114" s="1">
        <v>14</v>
      </c>
      <c r="G114" s="1">
        <f t="shared" si="1"/>
        <v>20</v>
      </c>
      <c r="H114" t="str">
        <f>IF(OR(AND(D114=MAX(D114:F114),E114=MAX(D114:F114)),AND(D114=MAX(D114:F114),F114=MAX(D114:F114)),AND(E114=MAX(D114:F114),F114=MAX(D114:F114))),"unknown",IF(MAX(D114:F114)=D114,$D$1,IF(MAX(D114:F114)=E114,$E$1,$F$1)))</f>
        <v>not controversial</v>
      </c>
      <c r="I114" s="1">
        <f>(1/380)*(D114^2+E114^2+F114^2-G114)</f>
        <v>0.51578947368421046</v>
      </c>
    </row>
    <row r="115" spans="1:9" x14ac:dyDescent="0.35">
      <c r="A115">
        <v>3386</v>
      </c>
      <c r="B115">
        <v>114</v>
      </c>
      <c r="C115" s="2" t="s">
        <v>143</v>
      </c>
      <c r="D115" s="1">
        <v>11</v>
      </c>
      <c r="E115" s="1">
        <v>4</v>
      </c>
      <c r="F115" s="1">
        <v>5</v>
      </c>
      <c r="G115" s="1">
        <f t="shared" si="1"/>
        <v>20</v>
      </c>
      <c r="H115" t="str">
        <f>IF(OR(AND(D115=MAX(D115:F115),E115=MAX(D115:F115)),AND(D115=MAX(D115:F115),F115=MAX(D115:F115)),AND(E115=MAX(D115:F115),F115=MAX(D115:F115))),"unknown",IF(MAX(D115:F115)=D115,$D$1,IF(MAX(D115:F115)=E115,$E$1,$F$1)))</f>
        <v>controversial</v>
      </c>
      <c r="I115" s="1">
        <f>(1/380)*(D115^2+E115^2+F115^2-G115)</f>
        <v>0.37368421052631579</v>
      </c>
    </row>
    <row r="116" spans="1:9" x14ac:dyDescent="0.35">
      <c r="A116">
        <v>5306</v>
      </c>
      <c r="B116">
        <v>115</v>
      </c>
      <c r="C116" s="2" t="s">
        <v>144</v>
      </c>
      <c r="D116" s="1">
        <v>4</v>
      </c>
      <c r="E116" s="1">
        <v>9</v>
      </c>
      <c r="F116" s="1">
        <v>7</v>
      </c>
      <c r="G116" s="1">
        <f t="shared" si="1"/>
        <v>20</v>
      </c>
      <c r="H116" t="str">
        <f>IF(OR(AND(D116=MAX(D116:F116),E116=MAX(D116:F116)),AND(D116=MAX(D116:F116),F116=MAX(D116:F116)),AND(E116=MAX(D116:F116),F116=MAX(D116:F116))),"unknown",IF(MAX(D116:F116)=D116,$D$1,IF(MAX(D116:F116)=E116,$E$1,$F$1)))</f>
        <v>somewhat controversial</v>
      </c>
      <c r="I116" s="1">
        <f>(1/380)*(D116^2+E116^2+F116^2-G116)</f>
        <v>0.33157894736842103</v>
      </c>
    </row>
    <row r="117" spans="1:9" x14ac:dyDescent="0.35">
      <c r="A117">
        <v>6774</v>
      </c>
      <c r="B117">
        <v>116</v>
      </c>
      <c r="C117" s="2" t="s">
        <v>145</v>
      </c>
      <c r="D117" s="1">
        <v>4</v>
      </c>
      <c r="E117" s="1">
        <v>10</v>
      </c>
      <c r="F117" s="1">
        <v>6</v>
      </c>
      <c r="G117" s="1">
        <f t="shared" si="1"/>
        <v>20</v>
      </c>
      <c r="H117" t="str">
        <f>IF(OR(AND(D117=MAX(D117:F117),E117=MAX(D117:F117)),AND(D117=MAX(D117:F117),F117=MAX(D117:F117)),AND(E117=MAX(D117:F117),F117=MAX(D117:F117))),"unknown",IF(MAX(D117:F117)=D117,$D$1,IF(MAX(D117:F117)=E117,$E$1,$F$1)))</f>
        <v>somewhat controversial</v>
      </c>
      <c r="I117" s="1">
        <f>(1/380)*(D117^2+E117^2+F117^2-G117)</f>
        <v>0.34736842105263155</v>
      </c>
    </row>
    <row r="118" spans="1:9" x14ac:dyDescent="0.35">
      <c r="A118">
        <v>4342</v>
      </c>
      <c r="B118">
        <v>117</v>
      </c>
      <c r="C118" s="2" t="s">
        <v>146</v>
      </c>
      <c r="D118" s="1">
        <v>2</v>
      </c>
      <c r="E118" s="1">
        <v>4</v>
      </c>
      <c r="F118" s="1">
        <v>14</v>
      </c>
      <c r="G118" s="1">
        <f t="shared" si="1"/>
        <v>20</v>
      </c>
      <c r="H118" t="str">
        <f>IF(OR(AND(D118=MAX(D118:F118),E118=MAX(D118:F118)),AND(D118=MAX(D118:F118),F118=MAX(D118:F118)),AND(E118=MAX(D118:F118),F118=MAX(D118:F118))),"unknown",IF(MAX(D118:F118)=D118,$D$1,IF(MAX(D118:F118)=E118,$E$1,$F$1)))</f>
        <v>not controversial</v>
      </c>
      <c r="I118" s="1">
        <f>(1/380)*(D118^2+E118^2+F118^2-G118)</f>
        <v>0.51578947368421046</v>
      </c>
    </row>
    <row r="119" spans="1:9" x14ac:dyDescent="0.35">
      <c r="A119">
        <v>4374</v>
      </c>
      <c r="B119">
        <v>118</v>
      </c>
      <c r="C119" s="2" t="s">
        <v>147</v>
      </c>
      <c r="D119" s="1">
        <v>3</v>
      </c>
      <c r="E119" s="1">
        <v>6</v>
      </c>
      <c r="F119" s="1">
        <v>11</v>
      </c>
      <c r="G119" s="1">
        <f t="shared" si="1"/>
        <v>20</v>
      </c>
      <c r="H119" t="str">
        <f>IF(OR(AND(D119=MAX(D119:F119),E119=MAX(D119:F119)),AND(D119=MAX(D119:F119),F119=MAX(D119:F119)),AND(E119=MAX(D119:F119),F119=MAX(D119:F119))),"unknown",IF(MAX(D119:F119)=D119,$D$1,IF(MAX(D119:F119)=E119,$E$1,$F$1)))</f>
        <v>not controversial</v>
      </c>
      <c r="I119" s="1">
        <f>(1/380)*(D119^2+E119^2+F119^2-G119)</f>
        <v>0.38421052631578945</v>
      </c>
    </row>
    <row r="120" spans="1:9" x14ac:dyDescent="0.35">
      <c r="A120">
        <v>2475</v>
      </c>
      <c r="B120">
        <v>119</v>
      </c>
      <c r="C120" s="2" t="s">
        <v>148</v>
      </c>
      <c r="D120" s="1">
        <v>8</v>
      </c>
      <c r="E120" s="1">
        <v>5</v>
      </c>
      <c r="F120" s="1">
        <v>7</v>
      </c>
      <c r="G120" s="1">
        <f t="shared" si="1"/>
        <v>20</v>
      </c>
      <c r="H120" t="str">
        <f>IF(OR(AND(D120=MAX(D120:F120),E120=MAX(D120:F120)),AND(D120=MAX(D120:F120),F120=MAX(D120:F120)),AND(E120=MAX(D120:F120),F120=MAX(D120:F120))),"unknown",IF(MAX(D120:F120)=D120,$D$1,IF(MAX(D120:F120)=E120,$E$1,$F$1)))</f>
        <v>controversial</v>
      </c>
      <c r="I120" s="1">
        <f>(1/380)*(D120^2+E120^2+F120^2-G120)</f>
        <v>0.31052631578947365</v>
      </c>
    </row>
    <row r="121" spans="1:9" x14ac:dyDescent="0.35">
      <c r="A121">
        <v>5260</v>
      </c>
      <c r="B121">
        <v>120</v>
      </c>
      <c r="C121" s="2" t="s">
        <v>149</v>
      </c>
      <c r="D121" s="1">
        <v>0</v>
      </c>
      <c r="E121" s="1">
        <v>4</v>
      </c>
      <c r="F121" s="1">
        <v>16</v>
      </c>
      <c r="G121" s="1">
        <f t="shared" si="1"/>
        <v>20</v>
      </c>
      <c r="H121" t="str">
        <f>IF(OR(AND(D121=MAX(D121:F121),E121=MAX(D121:F121)),AND(D121=MAX(D121:F121),F121=MAX(D121:F121)),AND(E121=MAX(D121:F121),F121=MAX(D121:F121))),"unknown",IF(MAX(D121:F121)=D121,$D$1,IF(MAX(D121:F121)=E121,$E$1,$F$1)))</f>
        <v>not controversial</v>
      </c>
      <c r="I121" s="1">
        <f>(1/380)*(D121^2+E121^2+F121^2-G121)</f>
        <v>0.66315789473684206</v>
      </c>
    </row>
    <row r="122" spans="1:9" x14ac:dyDescent="0.35">
      <c r="A122">
        <v>6834</v>
      </c>
      <c r="B122">
        <v>121</v>
      </c>
      <c r="C122" s="2" t="s">
        <v>150</v>
      </c>
      <c r="D122" s="1">
        <v>3</v>
      </c>
      <c r="E122" s="1">
        <v>7</v>
      </c>
      <c r="F122" s="1">
        <v>10</v>
      </c>
      <c r="G122" s="1">
        <f t="shared" si="1"/>
        <v>20</v>
      </c>
      <c r="H122" t="str">
        <f>IF(OR(AND(D122=MAX(D122:F122),E122=MAX(D122:F122)),AND(D122=MAX(D122:F122),F122=MAX(D122:F122)),AND(E122=MAX(D122:F122),F122=MAX(D122:F122))),"unknown",IF(MAX(D122:F122)=D122,$D$1,IF(MAX(D122:F122)=E122,$E$1,$F$1)))</f>
        <v>not controversial</v>
      </c>
      <c r="I122" s="1">
        <f>(1/380)*(D122^2+E122^2+F122^2-G122)</f>
        <v>0.36315789473684212</v>
      </c>
    </row>
    <row r="123" spans="1:9" x14ac:dyDescent="0.35">
      <c r="A123">
        <v>5290</v>
      </c>
      <c r="B123">
        <v>122</v>
      </c>
      <c r="C123" s="2" t="s">
        <v>151</v>
      </c>
      <c r="D123" s="1">
        <v>3</v>
      </c>
      <c r="E123" s="1">
        <v>11</v>
      </c>
      <c r="F123" s="1">
        <v>6</v>
      </c>
      <c r="G123" s="1">
        <f t="shared" si="1"/>
        <v>20</v>
      </c>
      <c r="H123" t="str">
        <f>IF(OR(AND(D123=MAX(D123:F123),E123=MAX(D123:F123)),AND(D123=MAX(D123:F123),F123=MAX(D123:F123)),AND(E123=MAX(D123:F123),F123=MAX(D123:F123))),"unknown",IF(MAX(D123:F123)=D123,$D$1,IF(MAX(D123:F123)=E123,$E$1,$F$1)))</f>
        <v>somewhat controversial</v>
      </c>
      <c r="I123" s="1">
        <f>(1/380)*(D123^2+E123^2+F123^2-G123)</f>
        <v>0.38421052631578945</v>
      </c>
    </row>
    <row r="124" spans="1:9" x14ac:dyDescent="0.35">
      <c r="A124">
        <v>5291</v>
      </c>
      <c r="B124">
        <v>123</v>
      </c>
      <c r="C124" s="2" t="s">
        <v>152</v>
      </c>
      <c r="D124" s="1">
        <v>2</v>
      </c>
      <c r="E124" s="1">
        <v>11</v>
      </c>
      <c r="F124" s="1">
        <v>7</v>
      </c>
      <c r="G124" s="1">
        <f t="shared" si="1"/>
        <v>20</v>
      </c>
      <c r="H124" t="str">
        <f>IF(OR(AND(D124=MAX(D124:F124),E124=MAX(D124:F124)),AND(D124=MAX(D124:F124),F124=MAX(D124:F124)),AND(E124=MAX(D124:F124),F124=MAX(D124:F124))),"unknown",IF(MAX(D124:F124)=D124,$D$1,IF(MAX(D124:F124)=E124,$E$1,$F$1)))</f>
        <v>somewhat controversial</v>
      </c>
      <c r="I124" s="1">
        <f>(1/380)*(D124^2+E124^2+F124^2-G124)</f>
        <v>0.40526315789473683</v>
      </c>
    </row>
    <row r="125" spans="1:9" x14ac:dyDescent="0.35">
      <c r="A125">
        <v>7310</v>
      </c>
      <c r="B125">
        <v>124</v>
      </c>
      <c r="C125" s="2" t="s">
        <v>153</v>
      </c>
      <c r="D125" s="1">
        <v>2</v>
      </c>
      <c r="E125" s="1">
        <v>3</v>
      </c>
      <c r="F125" s="1">
        <v>15</v>
      </c>
      <c r="G125" s="1">
        <f t="shared" si="1"/>
        <v>20</v>
      </c>
      <c r="H125" t="str">
        <f>IF(OR(AND(D125=MAX(D125:F125),E125=MAX(D125:F125)),AND(D125=MAX(D125:F125),F125=MAX(D125:F125)),AND(E125=MAX(D125:F125),F125=MAX(D125:F125))),"unknown",IF(MAX(D125:F125)=D125,$D$1,IF(MAX(D125:F125)=E125,$E$1,$F$1)))</f>
        <v>not controversial</v>
      </c>
      <c r="I125" s="1">
        <f>(1/380)*(D125^2+E125^2+F125^2-G125)</f>
        <v>0.5736842105263158</v>
      </c>
    </row>
    <row r="126" spans="1:9" x14ac:dyDescent="0.35">
      <c r="A126">
        <v>6038</v>
      </c>
      <c r="B126">
        <v>125</v>
      </c>
      <c r="C126" s="2" t="s">
        <v>154</v>
      </c>
      <c r="D126" s="1">
        <v>4</v>
      </c>
      <c r="E126" s="1">
        <v>9</v>
      </c>
      <c r="F126" s="1">
        <v>7</v>
      </c>
      <c r="G126" s="1">
        <f t="shared" si="1"/>
        <v>20</v>
      </c>
      <c r="H126" t="str">
        <f>IF(OR(AND(D126=MAX(D126:F126),E126=MAX(D126:F126)),AND(D126=MAX(D126:F126),F126=MAX(D126:F126)),AND(E126=MAX(D126:F126),F126=MAX(D126:F126))),"unknown",IF(MAX(D126:F126)=D126,$D$1,IF(MAX(D126:F126)=E126,$E$1,$F$1)))</f>
        <v>somewhat controversial</v>
      </c>
      <c r="I126" s="1">
        <f>(1/380)*(D126^2+E126^2+F126^2-G126)</f>
        <v>0.33157894736842103</v>
      </c>
    </row>
    <row r="127" spans="1:9" x14ac:dyDescent="0.35">
      <c r="A127">
        <v>3847</v>
      </c>
      <c r="B127">
        <v>126</v>
      </c>
      <c r="C127" s="2" t="s">
        <v>155</v>
      </c>
      <c r="D127" s="1">
        <v>9</v>
      </c>
      <c r="E127" s="1">
        <v>9</v>
      </c>
      <c r="F127" s="1">
        <v>2</v>
      </c>
      <c r="G127" s="1">
        <f t="shared" si="1"/>
        <v>20</v>
      </c>
      <c r="H127" t="str">
        <f>IF(OR(AND(D127=MAX(D127:F127),E127=MAX(D127:F127)),AND(D127=MAX(D127:F127),F127=MAX(D127:F127)),AND(E127=MAX(D127:F127),F127=MAX(D127:F127))),"unknown",IF(MAX(D127:F127)=D127,$D$1,IF(MAX(D127:F127)=E127,$E$1,$F$1)))</f>
        <v>unknown</v>
      </c>
      <c r="I127" s="1">
        <f>(1/380)*(D127^2+E127^2+F127^2-G127)</f>
        <v>0.38421052631578945</v>
      </c>
    </row>
    <row r="128" spans="1:9" x14ac:dyDescent="0.35">
      <c r="A128">
        <v>965</v>
      </c>
      <c r="B128">
        <v>127</v>
      </c>
      <c r="C128" s="2" t="s">
        <v>156</v>
      </c>
      <c r="D128" s="1">
        <v>0</v>
      </c>
      <c r="E128" s="1">
        <v>4</v>
      </c>
      <c r="F128" s="1">
        <v>16</v>
      </c>
      <c r="G128" s="1">
        <f t="shared" si="1"/>
        <v>20</v>
      </c>
      <c r="H128" t="str">
        <f>IF(OR(AND(D128=MAX(D128:F128),E128=MAX(D128:F128)),AND(D128=MAX(D128:F128),F128=MAX(D128:F128)),AND(E128=MAX(D128:F128),F128=MAX(D128:F128))),"unknown",IF(MAX(D128:F128)=D128,$D$1,IF(MAX(D128:F128)=E128,$E$1,$F$1)))</f>
        <v>not controversial</v>
      </c>
      <c r="I128" s="1">
        <f>(1/380)*(D128^2+E128^2+F128^2-G128)</f>
        <v>0.66315789473684206</v>
      </c>
    </row>
    <row r="129" spans="1:9" x14ac:dyDescent="0.35">
      <c r="A129">
        <v>5587</v>
      </c>
      <c r="B129">
        <v>128</v>
      </c>
      <c r="C129" s="2" t="s">
        <v>157</v>
      </c>
      <c r="D129" s="1">
        <v>6</v>
      </c>
      <c r="E129" s="1">
        <v>8</v>
      </c>
      <c r="F129" s="1">
        <v>6</v>
      </c>
      <c r="G129" s="1">
        <f t="shared" si="1"/>
        <v>20</v>
      </c>
      <c r="H129" t="str">
        <f>IF(OR(AND(D129=MAX(D129:F129),E129=MAX(D129:F129)),AND(D129=MAX(D129:F129),F129=MAX(D129:F129)),AND(E129=MAX(D129:F129),F129=MAX(D129:F129))),"unknown",IF(MAX(D129:F129)=D129,$D$1,IF(MAX(D129:F129)=E129,$E$1,$F$1)))</f>
        <v>somewhat controversial</v>
      </c>
      <c r="I129" s="1">
        <f>(1/380)*(D129^2+E129^2+F129^2-G129)</f>
        <v>0.30526315789473685</v>
      </c>
    </row>
    <row r="130" spans="1:9" x14ac:dyDescent="0.35">
      <c r="A130">
        <v>3813</v>
      </c>
      <c r="B130">
        <v>129</v>
      </c>
      <c r="C130" s="2" t="s">
        <v>158</v>
      </c>
      <c r="D130" s="1">
        <v>10</v>
      </c>
      <c r="E130" s="1">
        <v>5</v>
      </c>
      <c r="F130" s="1">
        <v>5</v>
      </c>
      <c r="G130" s="1">
        <f t="shared" si="1"/>
        <v>20</v>
      </c>
      <c r="H130" t="str">
        <f>IF(OR(AND(D130=MAX(D130:F130),E130=MAX(D130:F130)),AND(D130=MAX(D130:F130),F130=MAX(D130:F130)),AND(E130=MAX(D130:F130),F130=MAX(D130:F130))),"unknown",IF(MAX(D130:F130)=D130,$D$1,IF(MAX(D130:F130)=E130,$E$1,$F$1)))</f>
        <v>controversial</v>
      </c>
      <c r="I130" s="1">
        <f>(1/380)*(D130^2+E130^2+F130^2-G130)</f>
        <v>0.34210526315789475</v>
      </c>
    </row>
    <row r="131" spans="1:9" x14ac:dyDescent="0.35">
      <c r="A131">
        <v>2643</v>
      </c>
      <c r="B131">
        <v>130</v>
      </c>
      <c r="C131" s="2" t="s">
        <v>159</v>
      </c>
      <c r="D131" s="1">
        <v>11</v>
      </c>
      <c r="E131" s="1">
        <v>5</v>
      </c>
      <c r="F131" s="1">
        <v>4</v>
      </c>
      <c r="G131" s="1">
        <f t="shared" ref="G131:G194" si="2">SUM(D131:F131)</f>
        <v>20</v>
      </c>
      <c r="H131" t="str">
        <f>IF(OR(AND(D131=MAX(D131:F131),E131=MAX(D131:F131)),AND(D131=MAX(D131:F131),F131=MAX(D131:F131)),AND(E131=MAX(D131:F131),F131=MAX(D131:F131))),"unknown",IF(MAX(D131:F131)=D131,$D$1,IF(MAX(D131:F131)=E131,$E$1,$F$1)))</f>
        <v>controversial</v>
      </c>
      <c r="I131" s="1">
        <f>(1/380)*(D131^2+E131^2+F131^2-G131)</f>
        <v>0.37368421052631579</v>
      </c>
    </row>
    <row r="132" spans="1:9" x14ac:dyDescent="0.35">
      <c r="A132">
        <v>3844</v>
      </c>
      <c r="B132">
        <v>131</v>
      </c>
      <c r="C132" s="2" t="s">
        <v>160</v>
      </c>
      <c r="D132" s="1">
        <v>11</v>
      </c>
      <c r="E132" s="1">
        <v>9</v>
      </c>
      <c r="F132" s="1">
        <v>0</v>
      </c>
      <c r="G132" s="1">
        <f t="shared" si="2"/>
        <v>20</v>
      </c>
      <c r="H132" t="str">
        <f>IF(OR(AND(D132=MAX(D132:F132),E132=MAX(D132:F132)),AND(D132=MAX(D132:F132),F132=MAX(D132:F132)),AND(E132=MAX(D132:F132),F132=MAX(D132:F132))),"unknown",IF(MAX(D132:F132)=D132,$D$1,IF(MAX(D132:F132)=E132,$E$1,$F$1)))</f>
        <v>controversial</v>
      </c>
      <c r="I132" s="1">
        <f>(1/380)*(D132^2+E132^2+F132^2-G132)</f>
        <v>0.47894736842105262</v>
      </c>
    </row>
    <row r="133" spans="1:9" x14ac:dyDescent="0.35">
      <c r="A133">
        <v>6427</v>
      </c>
      <c r="B133">
        <v>132</v>
      </c>
      <c r="C133" s="2" t="s">
        <v>161</v>
      </c>
      <c r="D133" s="1">
        <v>7</v>
      </c>
      <c r="E133" s="1">
        <v>9</v>
      </c>
      <c r="F133" s="1">
        <v>4</v>
      </c>
      <c r="G133" s="1">
        <f t="shared" si="2"/>
        <v>20</v>
      </c>
      <c r="H133" t="str">
        <f>IF(OR(AND(D133=MAX(D133:F133),E133=MAX(D133:F133)),AND(D133=MAX(D133:F133),F133=MAX(D133:F133)),AND(E133=MAX(D133:F133),F133=MAX(D133:F133))),"unknown",IF(MAX(D133:F133)=D133,$D$1,IF(MAX(D133:F133)=E133,$E$1,$F$1)))</f>
        <v>somewhat controversial</v>
      </c>
      <c r="I133" s="1">
        <f>(1/380)*(D133^2+E133^2+F133^2-G133)</f>
        <v>0.33157894736842103</v>
      </c>
    </row>
    <row r="134" spans="1:9" x14ac:dyDescent="0.35">
      <c r="A134">
        <v>3809</v>
      </c>
      <c r="B134">
        <v>133</v>
      </c>
      <c r="C134" s="2" t="s">
        <v>162</v>
      </c>
      <c r="D134" s="1">
        <v>8</v>
      </c>
      <c r="E134" s="1">
        <v>6</v>
      </c>
      <c r="F134" s="1">
        <v>6</v>
      </c>
      <c r="G134" s="1">
        <f t="shared" si="2"/>
        <v>20</v>
      </c>
      <c r="H134" t="str">
        <f>IF(OR(AND(D134=MAX(D134:F134),E134=MAX(D134:F134)),AND(D134=MAX(D134:F134),F134=MAX(D134:F134)),AND(E134=MAX(D134:F134),F134=MAX(D134:F134))),"unknown",IF(MAX(D134:F134)=D134,$D$1,IF(MAX(D134:F134)=E134,$E$1,$F$1)))</f>
        <v>controversial</v>
      </c>
      <c r="I134" s="1">
        <f>(1/380)*(D134^2+E134^2+F134^2-G134)</f>
        <v>0.30526315789473685</v>
      </c>
    </row>
    <row r="135" spans="1:9" x14ac:dyDescent="0.35">
      <c r="A135">
        <v>5642</v>
      </c>
      <c r="B135">
        <v>134</v>
      </c>
      <c r="C135" s="2" t="s">
        <v>163</v>
      </c>
      <c r="D135" s="1">
        <v>1</v>
      </c>
      <c r="E135" s="1">
        <v>1</v>
      </c>
      <c r="F135" s="1">
        <v>18</v>
      </c>
      <c r="G135" s="1">
        <f t="shared" si="2"/>
        <v>20</v>
      </c>
      <c r="H135" t="str">
        <f>IF(OR(AND(D135=MAX(D135:F135),E135=MAX(D135:F135)),AND(D135=MAX(D135:F135),F135=MAX(D135:F135)),AND(E135=MAX(D135:F135),F135=MAX(D135:F135))),"unknown",IF(MAX(D135:F135)=D135,$D$1,IF(MAX(D135:F135)=E135,$E$1,$F$1)))</f>
        <v>not controversial</v>
      </c>
      <c r="I135" s="1">
        <f>(1/380)*(D135^2+E135^2+F135^2-G135)</f>
        <v>0.80526315789473679</v>
      </c>
    </row>
    <row r="136" spans="1:9" x14ac:dyDescent="0.35">
      <c r="A136">
        <v>477</v>
      </c>
      <c r="B136">
        <v>135</v>
      </c>
      <c r="C136" s="2" t="s">
        <v>164</v>
      </c>
      <c r="D136" s="1">
        <v>0</v>
      </c>
      <c r="E136" s="1">
        <v>3</v>
      </c>
      <c r="F136" s="1">
        <v>17</v>
      </c>
      <c r="G136" s="1">
        <f t="shared" si="2"/>
        <v>20</v>
      </c>
      <c r="H136" t="str">
        <f>IF(OR(AND(D136=MAX(D136:F136),E136=MAX(D136:F136)),AND(D136=MAX(D136:F136),F136=MAX(D136:F136)),AND(E136=MAX(D136:F136),F136=MAX(D136:F136))),"unknown",IF(MAX(D136:F136)=D136,$D$1,IF(MAX(D136:F136)=E136,$E$1,$F$1)))</f>
        <v>not controversial</v>
      </c>
      <c r="I136" s="1">
        <f>(1/380)*(D136^2+E136^2+F136^2-G136)</f>
        <v>0.731578947368421</v>
      </c>
    </row>
    <row r="137" spans="1:9" x14ac:dyDescent="0.35">
      <c r="A137">
        <v>2939</v>
      </c>
      <c r="B137">
        <v>136</v>
      </c>
      <c r="C137" s="2" t="s">
        <v>165</v>
      </c>
      <c r="D137" s="1">
        <v>3</v>
      </c>
      <c r="E137" s="1">
        <v>9</v>
      </c>
      <c r="F137" s="1">
        <v>8</v>
      </c>
      <c r="G137" s="1">
        <f t="shared" si="2"/>
        <v>20</v>
      </c>
      <c r="H137" t="str">
        <f>IF(OR(AND(D137=MAX(D137:F137),E137=MAX(D137:F137)),AND(D137=MAX(D137:F137),F137=MAX(D137:F137)),AND(E137=MAX(D137:F137),F137=MAX(D137:F137))),"unknown",IF(MAX(D137:F137)=D137,$D$1,IF(MAX(D137:F137)=E137,$E$1,$F$1)))</f>
        <v>somewhat controversial</v>
      </c>
      <c r="I137" s="1">
        <f>(1/380)*(D137^2+E137^2+F137^2-G137)</f>
        <v>0.35263157894736841</v>
      </c>
    </row>
    <row r="138" spans="1:9" x14ac:dyDescent="0.35">
      <c r="A138">
        <v>6800</v>
      </c>
      <c r="B138">
        <v>137</v>
      </c>
      <c r="C138" s="2" t="s">
        <v>166</v>
      </c>
      <c r="D138" s="1">
        <v>11</v>
      </c>
      <c r="E138" s="1">
        <v>7</v>
      </c>
      <c r="F138" s="1">
        <v>2</v>
      </c>
      <c r="G138" s="1">
        <f t="shared" si="2"/>
        <v>20</v>
      </c>
      <c r="H138" t="str">
        <f>IF(OR(AND(D138=MAX(D138:F138),E138=MAX(D138:F138)),AND(D138=MAX(D138:F138),F138=MAX(D138:F138)),AND(E138=MAX(D138:F138),F138=MAX(D138:F138))),"unknown",IF(MAX(D138:F138)=D138,$D$1,IF(MAX(D138:F138)=E138,$E$1,$F$1)))</f>
        <v>controversial</v>
      </c>
      <c r="I138" s="1">
        <f>(1/380)*(D138^2+E138^2+F138^2-G138)</f>
        <v>0.40526315789473683</v>
      </c>
    </row>
    <row r="139" spans="1:9" x14ac:dyDescent="0.35">
      <c r="A139">
        <v>7781</v>
      </c>
      <c r="B139">
        <v>138</v>
      </c>
      <c r="C139" s="2" t="s">
        <v>167</v>
      </c>
      <c r="D139" s="1">
        <v>7</v>
      </c>
      <c r="E139" s="1">
        <v>7</v>
      </c>
      <c r="F139" s="1">
        <v>6</v>
      </c>
      <c r="G139" s="1">
        <f t="shared" si="2"/>
        <v>20</v>
      </c>
      <c r="H139" t="str">
        <f>IF(OR(AND(D139=MAX(D139:F139),E139=MAX(D139:F139)),AND(D139=MAX(D139:F139),F139=MAX(D139:F139)),AND(E139=MAX(D139:F139),F139=MAX(D139:F139))),"unknown",IF(MAX(D139:F139)=D139,$D$1,IF(MAX(D139:F139)=E139,$E$1,$F$1)))</f>
        <v>unknown</v>
      </c>
      <c r="I139" s="1">
        <f>(1/380)*(D139^2+E139^2+F139^2-G139)</f>
        <v>0.3</v>
      </c>
    </row>
    <row r="140" spans="1:9" x14ac:dyDescent="0.35">
      <c r="A140">
        <v>5267</v>
      </c>
      <c r="B140">
        <v>139</v>
      </c>
      <c r="C140" s="2" t="s">
        <v>168</v>
      </c>
      <c r="D140" s="1">
        <v>10</v>
      </c>
      <c r="E140" s="1">
        <v>8</v>
      </c>
      <c r="F140" s="1">
        <v>2</v>
      </c>
      <c r="G140" s="1">
        <f t="shared" si="2"/>
        <v>20</v>
      </c>
      <c r="H140" t="str">
        <f>IF(OR(AND(D140=MAX(D140:F140),E140=MAX(D140:F140)),AND(D140=MAX(D140:F140),F140=MAX(D140:F140)),AND(E140=MAX(D140:F140),F140=MAX(D140:F140))),"unknown",IF(MAX(D140:F140)=D140,$D$1,IF(MAX(D140:F140)=E140,$E$1,$F$1)))</f>
        <v>controversial</v>
      </c>
      <c r="I140" s="1">
        <f>(1/380)*(D140^2+E140^2+F140^2-G140)</f>
        <v>0.38947368421052631</v>
      </c>
    </row>
    <row r="141" spans="1:9" x14ac:dyDescent="0.35">
      <c r="A141">
        <v>7666</v>
      </c>
      <c r="B141">
        <v>140</v>
      </c>
      <c r="C141" s="2" t="s">
        <v>169</v>
      </c>
      <c r="D141" s="1">
        <v>8</v>
      </c>
      <c r="E141" s="1">
        <v>10</v>
      </c>
      <c r="F141" s="1">
        <v>2</v>
      </c>
      <c r="G141" s="1">
        <f t="shared" si="2"/>
        <v>20</v>
      </c>
      <c r="H141" t="str">
        <f>IF(OR(AND(D141=MAX(D141:F141),E141=MAX(D141:F141)),AND(D141=MAX(D141:F141),F141=MAX(D141:F141)),AND(E141=MAX(D141:F141),F141=MAX(D141:F141))),"unknown",IF(MAX(D141:F141)=D141,$D$1,IF(MAX(D141:F141)=E141,$E$1,$F$1)))</f>
        <v>somewhat controversial</v>
      </c>
      <c r="I141" s="1">
        <f>(1/380)*(D141^2+E141^2+F141^2-G141)</f>
        <v>0.38947368421052631</v>
      </c>
    </row>
    <row r="142" spans="1:9" x14ac:dyDescent="0.35">
      <c r="A142">
        <v>7665</v>
      </c>
      <c r="B142">
        <v>141</v>
      </c>
      <c r="C142" s="2" t="s">
        <v>170</v>
      </c>
      <c r="D142" s="1">
        <v>6</v>
      </c>
      <c r="E142" s="1">
        <v>11</v>
      </c>
      <c r="F142" s="1">
        <v>3</v>
      </c>
      <c r="G142" s="1">
        <f t="shared" si="2"/>
        <v>20</v>
      </c>
      <c r="H142" t="str">
        <f>IF(OR(AND(D142=MAX(D142:F142),E142=MAX(D142:F142)),AND(D142=MAX(D142:F142),F142=MAX(D142:F142)),AND(E142=MAX(D142:F142),F142=MAX(D142:F142))),"unknown",IF(MAX(D142:F142)=D142,$D$1,IF(MAX(D142:F142)=E142,$E$1,$F$1)))</f>
        <v>somewhat controversial</v>
      </c>
      <c r="I142" s="1">
        <f>(1/380)*(D142^2+E142^2+F142^2-G142)</f>
        <v>0.38421052631578945</v>
      </c>
    </row>
    <row r="143" spans="1:9" x14ac:dyDescent="0.35">
      <c r="A143">
        <v>707</v>
      </c>
      <c r="B143">
        <v>142</v>
      </c>
      <c r="C143" s="2" t="s">
        <v>171</v>
      </c>
      <c r="D143" s="1">
        <v>3</v>
      </c>
      <c r="E143" s="1">
        <v>3</v>
      </c>
      <c r="F143" s="1">
        <v>14</v>
      </c>
      <c r="G143" s="1">
        <f t="shared" si="2"/>
        <v>20</v>
      </c>
      <c r="H143" t="str">
        <f>IF(OR(AND(D143=MAX(D143:F143),E143=MAX(D143:F143)),AND(D143=MAX(D143:F143),F143=MAX(D143:F143)),AND(E143=MAX(D143:F143),F143=MAX(D143:F143))),"unknown",IF(MAX(D143:F143)=D143,$D$1,IF(MAX(D143:F143)=E143,$E$1,$F$1)))</f>
        <v>not controversial</v>
      </c>
      <c r="I143" s="1">
        <f>(1/380)*(D143^2+E143^2+F143^2-G143)</f>
        <v>0.51052631578947372</v>
      </c>
    </row>
    <row r="144" spans="1:9" x14ac:dyDescent="0.35">
      <c r="A144">
        <v>2472</v>
      </c>
      <c r="B144">
        <v>143</v>
      </c>
      <c r="C144" s="2" t="s">
        <v>172</v>
      </c>
      <c r="D144" s="1">
        <v>10</v>
      </c>
      <c r="E144" s="1">
        <v>6</v>
      </c>
      <c r="F144" s="1">
        <v>4</v>
      </c>
      <c r="G144" s="1">
        <f t="shared" si="2"/>
        <v>20</v>
      </c>
      <c r="H144" t="str">
        <f>IF(OR(AND(D144=MAX(D144:F144),E144=MAX(D144:F144)),AND(D144=MAX(D144:F144),F144=MAX(D144:F144)),AND(E144=MAX(D144:F144),F144=MAX(D144:F144))),"unknown",IF(MAX(D144:F144)=D144,$D$1,IF(MAX(D144:F144)=E144,$E$1,$F$1)))</f>
        <v>controversial</v>
      </c>
      <c r="I144" s="1">
        <f>(1/380)*(D144^2+E144^2+F144^2-G144)</f>
        <v>0.34736842105263155</v>
      </c>
    </row>
    <row r="145" spans="1:9" x14ac:dyDescent="0.35">
      <c r="A145">
        <v>6331</v>
      </c>
      <c r="B145">
        <v>144</v>
      </c>
      <c r="C145" s="2" t="s">
        <v>173</v>
      </c>
      <c r="D145" s="1">
        <v>3</v>
      </c>
      <c r="E145" s="1">
        <v>8</v>
      </c>
      <c r="F145" s="1">
        <v>9</v>
      </c>
      <c r="G145" s="1">
        <f t="shared" si="2"/>
        <v>20</v>
      </c>
      <c r="H145" t="str">
        <f>IF(OR(AND(D145=MAX(D145:F145),E145=MAX(D145:F145)),AND(D145=MAX(D145:F145),F145=MAX(D145:F145)),AND(E145=MAX(D145:F145),F145=MAX(D145:F145))),"unknown",IF(MAX(D145:F145)=D145,$D$1,IF(MAX(D145:F145)=E145,$E$1,$F$1)))</f>
        <v>not controversial</v>
      </c>
      <c r="I145" s="1">
        <f>(1/380)*(D145^2+E145^2+F145^2-G145)</f>
        <v>0.35263157894736841</v>
      </c>
    </row>
    <row r="146" spans="1:9" x14ac:dyDescent="0.35">
      <c r="A146">
        <v>3872</v>
      </c>
      <c r="B146">
        <v>145</v>
      </c>
      <c r="C146" s="2" t="s">
        <v>174</v>
      </c>
      <c r="D146" s="1">
        <v>1</v>
      </c>
      <c r="E146" s="1">
        <v>8</v>
      </c>
      <c r="F146" s="1">
        <v>11</v>
      </c>
      <c r="G146" s="1">
        <f t="shared" si="2"/>
        <v>20</v>
      </c>
      <c r="H146" t="str">
        <f>IF(OR(AND(D146=MAX(D146:F146),E146=MAX(D146:F146)),AND(D146=MAX(D146:F146),F146=MAX(D146:F146)),AND(E146=MAX(D146:F146),F146=MAX(D146:F146))),"unknown",IF(MAX(D146:F146)=D146,$D$1,IF(MAX(D146:F146)=E146,$E$1,$F$1)))</f>
        <v>not controversial</v>
      </c>
      <c r="I146" s="1">
        <f>(1/380)*(D146^2+E146^2+F146^2-G146)</f>
        <v>0.43684210526315786</v>
      </c>
    </row>
    <row r="147" spans="1:9" x14ac:dyDescent="0.35">
      <c r="A147">
        <v>6097</v>
      </c>
      <c r="B147">
        <v>146</v>
      </c>
      <c r="C147" s="2" t="s">
        <v>175</v>
      </c>
      <c r="D147" s="1">
        <v>1</v>
      </c>
      <c r="E147" s="1">
        <v>5</v>
      </c>
      <c r="F147" s="1">
        <v>14</v>
      </c>
      <c r="G147" s="1">
        <f t="shared" si="2"/>
        <v>20</v>
      </c>
      <c r="H147" t="str">
        <f>IF(OR(AND(D147=MAX(D147:F147),E147=MAX(D147:F147)),AND(D147=MAX(D147:F147),F147=MAX(D147:F147)),AND(E147=MAX(D147:F147),F147=MAX(D147:F147))),"unknown",IF(MAX(D147:F147)=D147,$D$1,IF(MAX(D147:F147)=E147,$E$1,$F$1)))</f>
        <v>not controversial</v>
      </c>
      <c r="I147" s="1">
        <f>(1/380)*(D147^2+E147^2+F147^2-G147)</f>
        <v>0.53157894736842104</v>
      </c>
    </row>
    <row r="148" spans="1:9" x14ac:dyDescent="0.35">
      <c r="A148">
        <v>2566</v>
      </c>
      <c r="B148">
        <v>147</v>
      </c>
      <c r="C148" s="2" t="s">
        <v>176</v>
      </c>
      <c r="D148" s="1">
        <v>3</v>
      </c>
      <c r="E148" s="1">
        <v>2</v>
      </c>
      <c r="F148" s="1">
        <v>15</v>
      </c>
      <c r="G148" s="1">
        <f t="shared" si="2"/>
        <v>20</v>
      </c>
      <c r="H148" t="str">
        <f>IF(OR(AND(D148=MAX(D148:F148),E148=MAX(D148:F148)),AND(D148=MAX(D148:F148),F148=MAX(D148:F148)),AND(E148=MAX(D148:F148),F148=MAX(D148:F148))),"unknown",IF(MAX(D148:F148)=D148,$D$1,IF(MAX(D148:F148)=E148,$E$1,$F$1)))</f>
        <v>not controversial</v>
      </c>
      <c r="I148" s="1">
        <f>(1/380)*(D148^2+E148^2+F148^2-G148)</f>
        <v>0.5736842105263158</v>
      </c>
    </row>
    <row r="149" spans="1:9" x14ac:dyDescent="0.35">
      <c r="A149">
        <v>2535</v>
      </c>
      <c r="B149">
        <v>148</v>
      </c>
      <c r="C149" s="2" t="s">
        <v>177</v>
      </c>
      <c r="D149" s="1">
        <v>5</v>
      </c>
      <c r="E149" s="1">
        <v>11</v>
      </c>
      <c r="F149" s="1">
        <v>4</v>
      </c>
      <c r="G149" s="1">
        <f t="shared" si="2"/>
        <v>20</v>
      </c>
      <c r="H149" t="str">
        <f>IF(OR(AND(D149=MAX(D149:F149),E149=MAX(D149:F149)),AND(D149=MAX(D149:F149),F149=MAX(D149:F149)),AND(E149=MAX(D149:F149),F149=MAX(D149:F149))),"unknown",IF(MAX(D149:F149)=D149,$D$1,IF(MAX(D149:F149)=E149,$E$1,$F$1)))</f>
        <v>somewhat controversial</v>
      </c>
      <c r="I149" s="1">
        <f>(1/380)*(D149^2+E149^2+F149^2-G149)</f>
        <v>0.37368421052631579</v>
      </c>
    </row>
    <row r="150" spans="1:9" x14ac:dyDescent="0.35">
      <c r="A150">
        <v>2624</v>
      </c>
      <c r="B150">
        <v>149</v>
      </c>
      <c r="C150" s="2" t="s">
        <v>178</v>
      </c>
      <c r="D150" s="1">
        <v>3</v>
      </c>
      <c r="E150" s="1">
        <v>4</v>
      </c>
      <c r="F150" s="1">
        <v>13</v>
      </c>
      <c r="G150" s="1">
        <f t="shared" si="2"/>
        <v>20</v>
      </c>
      <c r="H150" t="str">
        <f>IF(OR(AND(D150=MAX(D150:F150),E150=MAX(D150:F150)),AND(D150=MAX(D150:F150),F150=MAX(D150:F150)),AND(E150=MAX(D150:F150),F150=MAX(D150:F150))),"unknown",IF(MAX(D150:F150)=D150,$D$1,IF(MAX(D150:F150)=E150,$E$1,$F$1)))</f>
        <v>not controversial</v>
      </c>
      <c r="I150" s="1">
        <f>(1/380)*(D150^2+E150^2+F150^2-G150)</f>
        <v>0.45789473684210524</v>
      </c>
    </row>
    <row r="151" spans="1:9" x14ac:dyDescent="0.35">
      <c r="A151">
        <v>6783</v>
      </c>
      <c r="B151">
        <v>150</v>
      </c>
      <c r="C151" s="2" t="s">
        <v>179</v>
      </c>
      <c r="D151" s="1">
        <v>3</v>
      </c>
      <c r="E151" s="1">
        <v>10</v>
      </c>
      <c r="F151" s="1">
        <v>7</v>
      </c>
      <c r="G151" s="1">
        <f t="shared" si="2"/>
        <v>20</v>
      </c>
      <c r="H151" t="str">
        <f>IF(OR(AND(D151=MAX(D151:F151),E151=MAX(D151:F151)),AND(D151=MAX(D151:F151),F151=MAX(D151:F151)),AND(E151=MAX(D151:F151),F151=MAX(D151:F151))),"unknown",IF(MAX(D151:F151)=D151,$D$1,IF(MAX(D151:F151)=E151,$E$1,$F$1)))</f>
        <v>somewhat controversial</v>
      </c>
      <c r="I151" s="1">
        <f>(1/380)*(D151^2+E151^2+F151^2-G151)</f>
        <v>0.36315789473684212</v>
      </c>
    </row>
    <row r="152" spans="1:9" x14ac:dyDescent="0.35">
      <c r="A152">
        <v>4317</v>
      </c>
      <c r="B152">
        <v>151</v>
      </c>
      <c r="C152" s="2" t="s">
        <v>180</v>
      </c>
      <c r="D152" s="1">
        <v>2</v>
      </c>
      <c r="E152" s="1">
        <v>5</v>
      </c>
      <c r="F152" s="1">
        <v>13</v>
      </c>
      <c r="G152" s="1">
        <f t="shared" si="2"/>
        <v>20</v>
      </c>
      <c r="H152" t="str">
        <f>IF(OR(AND(D152=MAX(D152:F152),E152=MAX(D152:F152)),AND(D152=MAX(D152:F152),F152=MAX(D152:F152)),AND(E152=MAX(D152:F152),F152=MAX(D152:F152))),"unknown",IF(MAX(D152:F152)=D152,$D$1,IF(MAX(D152:F152)=E152,$E$1,$F$1)))</f>
        <v>not controversial</v>
      </c>
      <c r="I152" s="1">
        <f>(1/380)*(D152^2+E152^2+F152^2-G152)</f>
        <v>0.46842105263157896</v>
      </c>
    </row>
    <row r="153" spans="1:9" x14ac:dyDescent="0.35">
      <c r="A153">
        <v>1833</v>
      </c>
      <c r="B153">
        <v>152</v>
      </c>
      <c r="C153" s="2" t="s">
        <v>181</v>
      </c>
      <c r="D153" s="1">
        <v>2</v>
      </c>
      <c r="E153" s="1">
        <v>4</v>
      </c>
      <c r="F153" s="1">
        <v>14</v>
      </c>
      <c r="G153" s="1">
        <f t="shared" si="2"/>
        <v>20</v>
      </c>
      <c r="H153" t="str">
        <f>IF(OR(AND(D153=MAX(D153:F153),E153=MAX(D153:F153)),AND(D153=MAX(D153:F153),F153=MAX(D153:F153)),AND(E153=MAX(D153:F153),F153=MAX(D153:F153))),"unknown",IF(MAX(D153:F153)=D153,$D$1,IF(MAX(D153:F153)=E153,$E$1,$F$1)))</f>
        <v>not controversial</v>
      </c>
      <c r="I153" s="1">
        <f>(1/380)*(D153^2+E153^2+F153^2-G153)</f>
        <v>0.51578947368421046</v>
      </c>
    </row>
    <row r="154" spans="1:9" x14ac:dyDescent="0.35">
      <c r="A154">
        <v>3352</v>
      </c>
      <c r="B154">
        <v>153</v>
      </c>
      <c r="C154" s="2" t="s">
        <v>182</v>
      </c>
      <c r="D154" s="1">
        <v>1</v>
      </c>
      <c r="E154" s="1">
        <v>3</v>
      </c>
      <c r="F154" s="1">
        <v>16</v>
      </c>
      <c r="G154" s="1">
        <f t="shared" si="2"/>
        <v>20</v>
      </c>
      <c r="H154" t="str">
        <f>IF(OR(AND(D154=MAX(D154:F154),E154=MAX(D154:F154)),AND(D154=MAX(D154:F154),F154=MAX(D154:F154)),AND(E154=MAX(D154:F154),F154=MAX(D154:F154))),"unknown",IF(MAX(D154:F154)=D154,$D$1,IF(MAX(D154:F154)=E154,$E$1,$F$1)))</f>
        <v>not controversial</v>
      </c>
      <c r="I154" s="1">
        <f>(1/380)*(D154^2+E154^2+F154^2-G154)</f>
        <v>0.64736842105263159</v>
      </c>
    </row>
    <row r="155" spans="1:9" x14ac:dyDescent="0.35">
      <c r="A155">
        <v>5234</v>
      </c>
      <c r="B155">
        <v>154</v>
      </c>
      <c r="C155" s="2" t="s">
        <v>183</v>
      </c>
      <c r="D155" s="1">
        <v>10</v>
      </c>
      <c r="E155" s="1">
        <v>6</v>
      </c>
      <c r="F155" s="1">
        <v>4</v>
      </c>
      <c r="G155" s="1">
        <f t="shared" si="2"/>
        <v>20</v>
      </c>
      <c r="H155" t="str">
        <f>IF(OR(AND(D155=MAX(D155:F155),E155=MAX(D155:F155)),AND(D155=MAX(D155:F155),F155=MAX(D155:F155)),AND(E155=MAX(D155:F155),F155=MAX(D155:F155))),"unknown",IF(MAX(D155:F155)=D155,$D$1,IF(MAX(D155:F155)=E155,$E$1,$F$1)))</f>
        <v>controversial</v>
      </c>
      <c r="I155" s="1">
        <f>(1/380)*(D155^2+E155^2+F155^2-G155)</f>
        <v>0.34736842105263155</v>
      </c>
    </row>
    <row r="156" spans="1:9" x14ac:dyDescent="0.35">
      <c r="A156">
        <v>5651</v>
      </c>
      <c r="B156">
        <v>155</v>
      </c>
      <c r="C156" s="2" t="s">
        <v>184</v>
      </c>
      <c r="D156" s="1">
        <v>2</v>
      </c>
      <c r="E156" s="1">
        <v>3</v>
      </c>
      <c r="F156" s="1">
        <v>15</v>
      </c>
      <c r="G156" s="1">
        <f t="shared" si="2"/>
        <v>20</v>
      </c>
      <c r="H156" t="str">
        <f>IF(OR(AND(D156=MAX(D156:F156),E156=MAX(D156:F156)),AND(D156=MAX(D156:F156),F156=MAX(D156:F156)),AND(E156=MAX(D156:F156),F156=MAX(D156:F156))),"unknown",IF(MAX(D156:F156)=D156,$D$1,IF(MAX(D156:F156)=E156,$E$1,$F$1)))</f>
        <v>not controversial</v>
      </c>
      <c r="I156" s="1">
        <f>(1/380)*(D156^2+E156^2+F156^2-G156)</f>
        <v>0.5736842105263158</v>
      </c>
    </row>
    <row r="157" spans="1:9" x14ac:dyDescent="0.35">
      <c r="A157">
        <v>5780</v>
      </c>
      <c r="B157">
        <v>156</v>
      </c>
      <c r="C157" s="2" t="s">
        <v>185</v>
      </c>
      <c r="D157" s="1">
        <v>5</v>
      </c>
      <c r="E157" s="1">
        <v>7</v>
      </c>
      <c r="F157" s="1">
        <v>8</v>
      </c>
      <c r="G157" s="1">
        <f t="shared" si="2"/>
        <v>20</v>
      </c>
      <c r="H157" t="str">
        <f>IF(OR(AND(D157=MAX(D157:F157),E157=MAX(D157:F157)),AND(D157=MAX(D157:F157),F157=MAX(D157:F157)),AND(E157=MAX(D157:F157),F157=MAX(D157:F157))),"unknown",IF(MAX(D157:F157)=D157,$D$1,IF(MAX(D157:F157)=E157,$E$1,$F$1)))</f>
        <v>not controversial</v>
      </c>
      <c r="I157" s="1">
        <f>(1/380)*(D157^2+E157^2+F157^2-G157)</f>
        <v>0.31052631578947365</v>
      </c>
    </row>
    <row r="158" spans="1:9" x14ac:dyDescent="0.35">
      <c r="A158">
        <v>5594</v>
      </c>
      <c r="B158">
        <v>157</v>
      </c>
      <c r="C158" s="2" t="s">
        <v>186</v>
      </c>
      <c r="D158" s="1">
        <v>6</v>
      </c>
      <c r="E158" s="1">
        <v>9</v>
      </c>
      <c r="F158" s="1">
        <v>5</v>
      </c>
      <c r="G158" s="1">
        <f t="shared" si="2"/>
        <v>20</v>
      </c>
      <c r="H158" t="str">
        <f>IF(OR(AND(D158=MAX(D158:F158),E158=MAX(D158:F158)),AND(D158=MAX(D158:F158),F158=MAX(D158:F158)),AND(E158=MAX(D158:F158),F158=MAX(D158:F158))),"unknown",IF(MAX(D158:F158)=D158,$D$1,IF(MAX(D158:F158)=E158,$E$1,$F$1)))</f>
        <v>somewhat controversial</v>
      </c>
      <c r="I158" s="1">
        <f>(1/380)*(D158^2+E158^2+F158^2-G158)</f>
        <v>0.32105263157894737</v>
      </c>
    </row>
    <row r="159" spans="1:9" x14ac:dyDescent="0.35">
      <c r="A159">
        <v>7776</v>
      </c>
      <c r="B159">
        <v>158</v>
      </c>
      <c r="C159" s="2" t="s">
        <v>187</v>
      </c>
      <c r="D159" s="1">
        <v>1</v>
      </c>
      <c r="E159" s="1">
        <v>2</v>
      </c>
      <c r="F159" s="1">
        <v>17</v>
      </c>
      <c r="G159" s="1">
        <f t="shared" si="2"/>
        <v>20</v>
      </c>
      <c r="H159" t="str">
        <f>IF(OR(AND(D159=MAX(D159:F159),E159=MAX(D159:F159)),AND(D159=MAX(D159:F159),F159=MAX(D159:F159)),AND(E159=MAX(D159:F159),F159=MAX(D159:F159))),"unknown",IF(MAX(D159:F159)=D159,$D$1,IF(MAX(D159:F159)=E159,$E$1,$F$1)))</f>
        <v>not controversial</v>
      </c>
      <c r="I159" s="1">
        <f>(1/380)*(D159^2+E159^2+F159^2-G159)</f>
        <v>0.72105263157894739</v>
      </c>
    </row>
    <row r="160" spans="1:9" x14ac:dyDescent="0.35">
      <c r="A160">
        <v>816</v>
      </c>
      <c r="B160">
        <v>159</v>
      </c>
      <c r="C160" s="2" t="s">
        <v>188</v>
      </c>
      <c r="D160" s="1">
        <v>2</v>
      </c>
      <c r="E160" s="1">
        <v>4</v>
      </c>
      <c r="F160" s="1">
        <v>14</v>
      </c>
      <c r="G160" s="1">
        <f t="shared" si="2"/>
        <v>20</v>
      </c>
      <c r="H160" t="str">
        <f>IF(OR(AND(D160=MAX(D160:F160),E160=MAX(D160:F160)),AND(D160=MAX(D160:F160),F160=MAX(D160:F160)),AND(E160=MAX(D160:F160),F160=MAX(D160:F160))),"unknown",IF(MAX(D160:F160)=D160,$D$1,IF(MAX(D160:F160)=E160,$E$1,$F$1)))</f>
        <v>not controversial</v>
      </c>
      <c r="I160" s="1">
        <f>(1/380)*(D160^2+E160^2+F160^2-G160)</f>
        <v>0.51578947368421046</v>
      </c>
    </row>
    <row r="161" spans="1:9" x14ac:dyDescent="0.35">
      <c r="A161">
        <v>5259</v>
      </c>
      <c r="B161">
        <v>160</v>
      </c>
      <c r="C161" s="2" t="s">
        <v>189</v>
      </c>
      <c r="D161" s="1">
        <v>4</v>
      </c>
      <c r="E161" s="1">
        <v>4</v>
      </c>
      <c r="F161" s="1">
        <v>12</v>
      </c>
      <c r="G161" s="1">
        <f t="shared" si="2"/>
        <v>20</v>
      </c>
      <c r="H161" t="str">
        <f>IF(OR(AND(D161=MAX(D161:F161),E161=MAX(D161:F161)),AND(D161=MAX(D161:F161),F161=MAX(D161:F161)),AND(E161=MAX(D161:F161),F161=MAX(D161:F161))),"unknown",IF(MAX(D161:F161)=D161,$D$1,IF(MAX(D161:F161)=E161,$E$1,$F$1)))</f>
        <v>not controversial</v>
      </c>
      <c r="I161" s="1">
        <f>(1/380)*(D161^2+E161^2+F161^2-G161)</f>
        <v>0.41052631578947368</v>
      </c>
    </row>
    <row r="162" spans="1:9" x14ac:dyDescent="0.35">
      <c r="A162">
        <v>5204</v>
      </c>
      <c r="B162">
        <v>161</v>
      </c>
      <c r="C162" s="2" t="s">
        <v>190</v>
      </c>
      <c r="D162" s="1">
        <v>2</v>
      </c>
      <c r="E162" s="1">
        <v>10</v>
      </c>
      <c r="F162" s="1">
        <v>8</v>
      </c>
      <c r="G162" s="1">
        <f t="shared" si="2"/>
        <v>20</v>
      </c>
      <c r="H162" t="str">
        <f>IF(OR(AND(D162=MAX(D162:F162),E162=MAX(D162:F162)),AND(D162=MAX(D162:F162),F162=MAX(D162:F162)),AND(E162=MAX(D162:F162),F162=MAX(D162:F162))),"unknown",IF(MAX(D162:F162)=D162,$D$1,IF(MAX(D162:F162)=E162,$E$1,$F$1)))</f>
        <v>somewhat controversial</v>
      </c>
      <c r="I162" s="1">
        <f>(1/380)*(D162^2+E162^2+F162^2-G162)</f>
        <v>0.38947368421052631</v>
      </c>
    </row>
    <row r="163" spans="1:9" x14ac:dyDescent="0.35">
      <c r="A163">
        <v>7286</v>
      </c>
      <c r="B163">
        <v>162</v>
      </c>
      <c r="C163" s="2" t="s">
        <v>191</v>
      </c>
      <c r="D163" s="1">
        <v>2</v>
      </c>
      <c r="E163" s="1">
        <v>5</v>
      </c>
      <c r="F163" s="1">
        <v>13</v>
      </c>
      <c r="G163" s="1">
        <f t="shared" si="2"/>
        <v>20</v>
      </c>
      <c r="H163" t="str">
        <f>IF(OR(AND(D163=MAX(D163:F163),E163=MAX(D163:F163)),AND(D163=MAX(D163:F163),F163=MAX(D163:F163)),AND(E163=MAX(D163:F163),F163=MAX(D163:F163))),"unknown",IF(MAX(D163:F163)=D163,$D$1,IF(MAX(D163:F163)=E163,$E$1,$F$1)))</f>
        <v>not controversial</v>
      </c>
      <c r="I163" s="1">
        <f>(1/380)*(D163^2+E163^2+F163^2-G163)</f>
        <v>0.46842105263157896</v>
      </c>
    </row>
    <row r="164" spans="1:9" x14ac:dyDescent="0.35">
      <c r="A164">
        <v>592</v>
      </c>
      <c r="B164">
        <v>163</v>
      </c>
      <c r="C164" s="2" t="s">
        <v>16</v>
      </c>
      <c r="D164" s="1">
        <v>2</v>
      </c>
      <c r="E164" s="1">
        <v>4</v>
      </c>
      <c r="F164" s="1">
        <v>14</v>
      </c>
      <c r="G164" s="1">
        <f t="shared" si="2"/>
        <v>20</v>
      </c>
      <c r="H164" t="str">
        <f>IF(OR(AND(D164=MAX(D164:F164),E164=MAX(D164:F164)),AND(D164=MAX(D164:F164),F164=MAX(D164:F164)),AND(E164=MAX(D164:F164),F164=MAX(D164:F164))),"unknown",IF(MAX(D164:F164)=D164,$D$1,IF(MAX(D164:F164)=E164,$E$1,$F$1)))</f>
        <v>not controversial</v>
      </c>
      <c r="I164" s="1">
        <f>(1/380)*(D164^2+E164^2+F164^2-G164)</f>
        <v>0.51578947368421046</v>
      </c>
    </row>
    <row r="165" spans="1:9" x14ac:dyDescent="0.35">
      <c r="A165">
        <v>6048</v>
      </c>
      <c r="B165">
        <v>164</v>
      </c>
      <c r="C165" s="2" t="s">
        <v>192</v>
      </c>
      <c r="D165" s="1">
        <v>2</v>
      </c>
      <c r="E165" s="1">
        <v>5</v>
      </c>
      <c r="F165" s="1">
        <v>13</v>
      </c>
      <c r="G165" s="1">
        <f t="shared" si="2"/>
        <v>20</v>
      </c>
      <c r="H165" t="str">
        <f>IF(OR(AND(D165=MAX(D165:F165),E165=MAX(D165:F165)),AND(D165=MAX(D165:F165),F165=MAX(D165:F165)),AND(E165=MAX(D165:F165),F165=MAX(D165:F165))),"unknown",IF(MAX(D165:F165)=D165,$D$1,IF(MAX(D165:F165)=E165,$E$1,$F$1)))</f>
        <v>not controversial</v>
      </c>
      <c r="I165" s="1">
        <f>(1/380)*(D165^2+E165^2+F165^2-G165)</f>
        <v>0.46842105263157896</v>
      </c>
    </row>
    <row r="166" spans="1:9" x14ac:dyDescent="0.35">
      <c r="A166">
        <v>6056</v>
      </c>
      <c r="B166">
        <v>165</v>
      </c>
      <c r="C166" s="2" t="s">
        <v>193</v>
      </c>
      <c r="D166" s="1">
        <v>2</v>
      </c>
      <c r="E166" s="1">
        <v>4</v>
      </c>
      <c r="F166" s="1">
        <v>14</v>
      </c>
      <c r="G166" s="1">
        <f t="shared" si="2"/>
        <v>20</v>
      </c>
      <c r="H166" t="str">
        <f>IF(OR(AND(D166=MAX(D166:F166),E166=MAX(D166:F166)),AND(D166=MAX(D166:F166),F166=MAX(D166:F166)),AND(E166=MAX(D166:F166),F166=MAX(D166:F166))),"unknown",IF(MAX(D166:F166)=D166,$D$1,IF(MAX(D166:F166)=E166,$E$1,$F$1)))</f>
        <v>not controversial</v>
      </c>
      <c r="I166" s="1">
        <f>(1/380)*(D166^2+E166^2+F166^2-G166)</f>
        <v>0.51578947368421046</v>
      </c>
    </row>
    <row r="167" spans="1:9" x14ac:dyDescent="0.35">
      <c r="A167">
        <v>7699</v>
      </c>
      <c r="B167">
        <v>166</v>
      </c>
      <c r="C167" s="2" t="s">
        <v>194</v>
      </c>
      <c r="D167" s="1">
        <v>6</v>
      </c>
      <c r="E167" s="1">
        <v>8</v>
      </c>
      <c r="F167" s="1">
        <v>6</v>
      </c>
      <c r="G167" s="1">
        <f t="shared" si="2"/>
        <v>20</v>
      </c>
      <c r="H167" t="str">
        <f>IF(OR(AND(D167=MAX(D167:F167),E167=MAX(D167:F167)),AND(D167=MAX(D167:F167),F167=MAX(D167:F167)),AND(E167=MAX(D167:F167),F167=MAX(D167:F167))),"unknown",IF(MAX(D167:F167)=D167,$D$1,IF(MAX(D167:F167)=E167,$E$1,$F$1)))</f>
        <v>somewhat controversial</v>
      </c>
      <c r="I167" s="1">
        <f>(1/380)*(D167^2+E167^2+F167^2-G167)</f>
        <v>0.30526315789473685</v>
      </c>
    </row>
    <row r="168" spans="1:9" x14ac:dyDescent="0.35">
      <c r="A168">
        <v>113</v>
      </c>
      <c r="B168">
        <v>167</v>
      </c>
      <c r="C168" s="2" t="s">
        <v>17</v>
      </c>
      <c r="D168" s="1">
        <v>2</v>
      </c>
      <c r="E168" s="1">
        <v>7</v>
      </c>
      <c r="F168" s="1">
        <v>11</v>
      </c>
      <c r="G168" s="1">
        <f t="shared" si="2"/>
        <v>20</v>
      </c>
      <c r="H168" t="str">
        <f>IF(OR(AND(D168=MAX(D168:F168),E168=MAX(D168:F168)),AND(D168=MAX(D168:F168),F168=MAX(D168:F168)),AND(E168=MAX(D168:F168),F168=MAX(D168:F168))),"unknown",IF(MAX(D168:F168)=D168,$D$1,IF(MAX(D168:F168)=E168,$E$1,$F$1)))</f>
        <v>not controversial</v>
      </c>
      <c r="I168" s="1">
        <f>(1/380)*(D168^2+E168^2+F168^2-G168)</f>
        <v>0.40526315789473683</v>
      </c>
    </row>
    <row r="169" spans="1:9" x14ac:dyDescent="0.35">
      <c r="A169">
        <v>2548</v>
      </c>
      <c r="B169">
        <v>168</v>
      </c>
      <c r="C169" s="2" t="s">
        <v>195</v>
      </c>
      <c r="D169" s="1">
        <v>3</v>
      </c>
      <c r="E169" s="1">
        <v>3</v>
      </c>
      <c r="F169" s="1">
        <v>14</v>
      </c>
      <c r="G169" s="1">
        <f t="shared" si="2"/>
        <v>20</v>
      </c>
      <c r="H169" t="str">
        <f>IF(OR(AND(D169=MAX(D169:F169),E169=MAX(D169:F169)),AND(D169=MAX(D169:F169),F169=MAX(D169:F169)),AND(E169=MAX(D169:F169),F169=MAX(D169:F169))),"unknown",IF(MAX(D169:F169)=D169,$D$1,IF(MAX(D169:F169)=E169,$E$1,$F$1)))</f>
        <v>not controversial</v>
      </c>
      <c r="I169" s="1">
        <f>(1/380)*(D169^2+E169^2+F169^2-G169)</f>
        <v>0.51052631578947372</v>
      </c>
    </row>
    <row r="170" spans="1:9" x14ac:dyDescent="0.35">
      <c r="A170">
        <v>6018</v>
      </c>
      <c r="B170">
        <v>169</v>
      </c>
      <c r="C170" s="2" t="s">
        <v>196</v>
      </c>
      <c r="D170" s="1">
        <v>6</v>
      </c>
      <c r="E170" s="1">
        <v>10</v>
      </c>
      <c r="F170" s="1">
        <v>4</v>
      </c>
      <c r="G170" s="1">
        <f t="shared" si="2"/>
        <v>20</v>
      </c>
      <c r="H170" t="str">
        <f>IF(OR(AND(D170=MAX(D170:F170),E170=MAX(D170:F170)),AND(D170=MAX(D170:F170),F170=MAX(D170:F170)),AND(E170=MAX(D170:F170),F170=MAX(D170:F170))),"unknown",IF(MAX(D170:F170)=D170,$D$1,IF(MAX(D170:F170)=E170,$E$1,$F$1)))</f>
        <v>somewhat controversial</v>
      </c>
      <c r="I170" s="1">
        <f>(1/380)*(D170^2+E170^2+F170^2-G170)</f>
        <v>0.34736842105263155</v>
      </c>
    </row>
    <row r="171" spans="1:9" x14ac:dyDescent="0.35">
      <c r="A171">
        <v>7301</v>
      </c>
      <c r="B171">
        <v>170</v>
      </c>
      <c r="C171" s="2" t="s">
        <v>197</v>
      </c>
      <c r="D171" s="1">
        <v>4</v>
      </c>
      <c r="E171" s="1">
        <v>5</v>
      </c>
      <c r="F171" s="1">
        <v>11</v>
      </c>
      <c r="G171" s="1">
        <f t="shared" si="2"/>
        <v>20</v>
      </c>
      <c r="H171" t="str">
        <f>IF(OR(AND(D171=MAX(D171:F171),E171=MAX(D171:F171)),AND(D171=MAX(D171:F171),F171=MAX(D171:F171)),AND(E171=MAX(D171:F171),F171=MAX(D171:F171))),"unknown",IF(MAX(D171:F171)=D171,$D$1,IF(MAX(D171:F171)=E171,$E$1,$F$1)))</f>
        <v>not controversial</v>
      </c>
      <c r="I171" s="1">
        <f>(1/380)*(D171^2+E171^2+F171^2-G171)</f>
        <v>0.37368421052631579</v>
      </c>
    </row>
    <row r="172" spans="1:9" x14ac:dyDescent="0.35">
      <c r="A172">
        <v>4308</v>
      </c>
      <c r="B172">
        <v>171</v>
      </c>
      <c r="C172" s="2" t="s">
        <v>198</v>
      </c>
      <c r="D172" s="1">
        <v>9</v>
      </c>
      <c r="E172" s="1">
        <v>6</v>
      </c>
      <c r="F172" s="1">
        <v>5</v>
      </c>
      <c r="G172" s="1">
        <f t="shared" si="2"/>
        <v>20</v>
      </c>
      <c r="H172" t="str">
        <f>IF(OR(AND(D172=MAX(D172:F172),E172=MAX(D172:F172)),AND(D172=MAX(D172:F172),F172=MAX(D172:F172)),AND(E172=MAX(D172:F172),F172=MAX(D172:F172))),"unknown",IF(MAX(D172:F172)=D172,$D$1,IF(MAX(D172:F172)=E172,$E$1,$F$1)))</f>
        <v>controversial</v>
      </c>
      <c r="I172" s="1">
        <f>(1/380)*(D172^2+E172^2+F172^2-G172)</f>
        <v>0.32105263157894737</v>
      </c>
    </row>
    <row r="173" spans="1:9" x14ac:dyDescent="0.35">
      <c r="A173">
        <v>3403</v>
      </c>
      <c r="B173">
        <v>172</v>
      </c>
      <c r="C173" s="2" t="s">
        <v>199</v>
      </c>
      <c r="D173" s="1">
        <v>4</v>
      </c>
      <c r="E173" s="1">
        <v>3</v>
      </c>
      <c r="F173" s="1">
        <v>13</v>
      </c>
      <c r="G173" s="1">
        <f t="shared" si="2"/>
        <v>20</v>
      </c>
      <c r="H173" t="str">
        <f>IF(OR(AND(D173=MAX(D173:F173),E173=MAX(D173:F173)),AND(D173=MAX(D173:F173),F173=MAX(D173:F173)),AND(E173=MAX(D173:F173),F173=MAX(D173:F173))),"unknown",IF(MAX(D173:F173)=D173,$D$1,IF(MAX(D173:F173)=E173,$E$1,$F$1)))</f>
        <v>not controversial</v>
      </c>
      <c r="I173" s="1">
        <f>(1/380)*(D173^2+E173^2+F173^2-G173)</f>
        <v>0.45789473684210524</v>
      </c>
    </row>
    <row r="174" spans="1:9" x14ac:dyDescent="0.35">
      <c r="A174">
        <v>7685</v>
      </c>
      <c r="B174">
        <v>173</v>
      </c>
      <c r="C174" s="2" t="s">
        <v>200</v>
      </c>
      <c r="D174" s="1">
        <v>4</v>
      </c>
      <c r="E174" s="1">
        <v>3</v>
      </c>
      <c r="F174" s="1">
        <v>13</v>
      </c>
      <c r="G174" s="1">
        <f t="shared" si="2"/>
        <v>20</v>
      </c>
      <c r="H174" t="str">
        <f>IF(OR(AND(D174=MAX(D174:F174),E174=MAX(D174:F174)),AND(D174=MAX(D174:F174),F174=MAX(D174:F174)),AND(E174=MAX(D174:F174),F174=MAX(D174:F174))),"unknown",IF(MAX(D174:F174)=D174,$D$1,IF(MAX(D174:F174)=E174,$E$1,$F$1)))</f>
        <v>not controversial</v>
      </c>
      <c r="I174" s="1">
        <f>(1/380)*(D174^2+E174^2+F174^2-G174)</f>
        <v>0.45789473684210524</v>
      </c>
    </row>
    <row r="175" spans="1:9" x14ac:dyDescent="0.35">
      <c r="A175">
        <v>200</v>
      </c>
      <c r="B175">
        <v>174</v>
      </c>
      <c r="C175" s="2" t="s">
        <v>201</v>
      </c>
      <c r="D175" s="1">
        <v>7</v>
      </c>
      <c r="E175" s="1">
        <v>5</v>
      </c>
      <c r="F175" s="1">
        <v>8</v>
      </c>
      <c r="G175" s="1">
        <f t="shared" si="2"/>
        <v>20</v>
      </c>
      <c r="H175" t="str">
        <f>IF(OR(AND(D175=MAX(D175:F175),E175=MAX(D175:F175)),AND(D175=MAX(D175:F175),F175=MAX(D175:F175)),AND(E175=MAX(D175:F175),F175=MAX(D175:F175))),"unknown",IF(MAX(D175:F175)=D175,$D$1,IF(MAX(D175:F175)=E175,$E$1,$F$1)))</f>
        <v>not controversial</v>
      </c>
      <c r="I175" s="1">
        <f>(1/380)*(D175^2+E175^2+F175^2-G175)</f>
        <v>0.31052631578947365</v>
      </c>
    </row>
    <row r="176" spans="1:9" x14ac:dyDescent="0.35">
      <c r="A176">
        <v>5338</v>
      </c>
      <c r="B176">
        <v>175</v>
      </c>
      <c r="C176" s="2" t="s">
        <v>202</v>
      </c>
      <c r="D176" s="1">
        <v>3</v>
      </c>
      <c r="E176" s="1">
        <v>6</v>
      </c>
      <c r="F176" s="1">
        <v>11</v>
      </c>
      <c r="G176" s="1">
        <f t="shared" si="2"/>
        <v>20</v>
      </c>
      <c r="H176" t="str">
        <f>IF(OR(AND(D176=MAX(D176:F176),E176=MAX(D176:F176)),AND(D176=MAX(D176:F176),F176=MAX(D176:F176)),AND(E176=MAX(D176:F176),F176=MAX(D176:F176))),"unknown",IF(MAX(D176:F176)=D176,$D$1,IF(MAX(D176:F176)=E176,$E$1,$F$1)))</f>
        <v>not controversial</v>
      </c>
      <c r="I176" s="1">
        <f>(1/380)*(D176^2+E176^2+F176^2-G176)</f>
        <v>0.38421052631578945</v>
      </c>
    </row>
    <row r="177" spans="1:9" x14ac:dyDescent="0.35">
      <c r="A177">
        <v>4388</v>
      </c>
      <c r="B177">
        <v>176</v>
      </c>
      <c r="C177" s="2" t="s">
        <v>203</v>
      </c>
      <c r="D177" s="1">
        <v>4</v>
      </c>
      <c r="E177" s="1">
        <v>1</v>
      </c>
      <c r="F177" s="1">
        <v>15</v>
      </c>
      <c r="G177" s="1">
        <f t="shared" si="2"/>
        <v>20</v>
      </c>
      <c r="H177" t="str">
        <f>IF(OR(AND(D177=MAX(D177:F177),E177=MAX(D177:F177)),AND(D177=MAX(D177:F177),F177=MAX(D177:F177)),AND(E177=MAX(D177:F177),F177=MAX(D177:F177))),"unknown",IF(MAX(D177:F177)=D177,$D$1,IF(MAX(D177:F177)=E177,$E$1,$F$1)))</f>
        <v>not controversial</v>
      </c>
      <c r="I177" s="1">
        <f>(1/380)*(D177^2+E177^2+F177^2-G177)</f>
        <v>0.58421052631578951</v>
      </c>
    </row>
    <row r="178" spans="1:9" x14ac:dyDescent="0.35">
      <c r="A178">
        <v>2565</v>
      </c>
      <c r="B178">
        <v>177</v>
      </c>
      <c r="C178" s="2" t="s">
        <v>204</v>
      </c>
      <c r="D178" s="1">
        <v>3</v>
      </c>
      <c r="E178" s="1">
        <v>9</v>
      </c>
      <c r="F178" s="1">
        <v>8</v>
      </c>
      <c r="G178" s="1">
        <f t="shared" si="2"/>
        <v>20</v>
      </c>
      <c r="H178" t="str">
        <f>IF(OR(AND(D178=MAX(D178:F178),E178=MAX(D178:F178)),AND(D178=MAX(D178:F178),F178=MAX(D178:F178)),AND(E178=MAX(D178:F178),F178=MAX(D178:F178))),"unknown",IF(MAX(D178:F178)=D178,$D$1,IF(MAX(D178:F178)=E178,$E$1,$F$1)))</f>
        <v>somewhat controversial</v>
      </c>
      <c r="I178" s="1">
        <f>(1/380)*(D178^2+E178^2+F178^2-G178)</f>
        <v>0.35263157894736841</v>
      </c>
    </row>
    <row r="179" spans="1:9" x14ac:dyDescent="0.35">
      <c r="A179">
        <v>4292</v>
      </c>
      <c r="B179">
        <v>178</v>
      </c>
      <c r="C179" s="2" t="s">
        <v>205</v>
      </c>
      <c r="D179" s="1">
        <v>1</v>
      </c>
      <c r="E179" s="1">
        <v>3</v>
      </c>
      <c r="F179" s="1">
        <v>16</v>
      </c>
      <c r="G179" s="1">
        <f t="shared" si="2"/>
        <v>20</v>
      </c>
      <c r="H179" t="str">
        <f>IF(OR(AND(D179=MAX(D179:F179),E179=MAX(D179:F179)),AND(D179=MAX(D179:F179),F179=MAX(D179:F179)),AND(E179=MAX(D179:F179),F179=MAX(D179:F179))),"unknown",IF(MAX(D179:F179)=D179,$D$1,IF(MAX(D179:F179)=E179,$E$1,$F$1)))</f>
        <v>not controversial</v>
      </c>
      <c r="I179" s="1">
        <f>(1/380)*(D179^2+E179^2+F179^2-G179)</f>
        <v>0.64736842105263159</v>
      </c>
    </row>
    <row r="180" spans="1:9" x14ac:dyDescent="0.35">
      <c r="A180">
        <v>2940</v>
      </c>
      <c r="B180">
        <v>179</v>
      </c>
      <c r="C180" s="2" t="s">
        <v>206</v>
      </c>
      <c r="D180" s="1">
        <v>4</v>
      </c>
      <c r="E180" s="1">
        <v>3</v>
      </c>
      <c r="F180" s="1">
        <v>13</v>
      </c>
      <c r="G180" s="1">
        <f t="shared" si="2"/>
        <v>20</v>
      </c>
      <c r="H180" t="str">
        <f>IF(OR(AND(D180=MAX(D180:F180),E180=MAX(D180:F180)),AND(D180=MAX(D180:F180),F180=MAX(D180:F180)),AND(E180=MAX(D180:F180),F180=MAX(D180:F180))),"unknown",IF(MAX(D180:F180)=D180,$D$1,IF(MAX(D180:F180)=E180,$E$1,$F$1)))</f>
        <v>not controversial</v>
      </c>
      <c r="I180" s="1">
        <f>(1/380)*(D180^2+E180^2+F180^2-G180)</f>
        <v>0.45789473684210524</v>
      </c>
    </row>
    <row r="181" spans="1:9" x14ac:dyDescent="0.35">
      <c r="A181">
        <v>5781</v>
      </c>
      <c r="B181">
        <v>180</v>
      </c>
      <c r="C181" s="2" t="s">
        <v>207</v>
      </c>
      <c r="D181" s="1">
        <v>3</v>
      </c>
      <c r="E181" s="1">
        <v>10</v>
      </c>
      <c r="F181" s="1">
        <v>7</v>
      </c>
      <c r="G181" s="1">
        <f t="shared" si="2"/>
        <v>20</v>
      </c>
      <c r="H181" t="str">
        <f>IF(OR(AND(D181=MAX(D181:F181),E181=MAX(D181:F181)),AND(D181=MAX(D181:F181),F181=MAX(D181:F181)),AND(E181=MAX(D181:F181),F181=MAX(D181:F181))),"unknown",IF(MAX(D181:F181)=D181,$D$1,IF(MAX(D181:F181)=E181,$E$1,$F$1)))</f>
        <v>somewhat controversial</v>
      </c>
      <c r="I181" s="1">
        <f>(1/380)*(D181^2+E181^2+F181^2-G181)</f>
        <v>0.36315789473684212</v>
      </c>
    </row>
    <row r="182" spans="1:9" x14ac:dyDescent="0.35">
      <c r="A182">
        <v>3802</v>
      </c>
      <c r="B182">
        <v>181</v>
      </c>
      <c r="C182" s="2" t="s">
        <v>208</v>
      </c>
      <c r="D182" s="1">
        <v>8</v>
      </c>
      <c r="E182" s="1">
        <v>8</v>
      </c>
      <c r="F182" s="1">
        <v>4</v>
      </c>
      <c r="G182" s="1">
        <f t="shared" si="2"/>
        <v>20</v>
      </c>
      <c r="H182" t="str">
        <f>IF(OR(AND(D182=MAX(D182:F182),E182=MAX(D182:F182)),AND(D182=MAX(D182:F182),F182=MAX(D182:F182)),AND(E182=MAX(D182:F182),F182=MAX(D182:F182))),"unknown",IF(MAX(D182:F182)=D182,$D$1,IF(MAX(D182:F182)=E182,$E$1,$F$1)))</f>
        <v>unknown</v>
      </c>
      <c r="I182" s="1">
        <f>(1/380)*(D182^2+E182^2+F182^2-G182)</f>
        <v>0.32631578947368423</v>
      </c>
    </row>
    <row r="183" spans="1:9" x14ac:dyDescent="0.35">
      <c r="A183">
        <v>6428</v>
      </c>
      <c r="B183">
        <v>182</v>
      </c>
      <c r="C183" s="2" t="s">
        <v>209</v>
      </c>
      <c r="D183" s="1">
        <v>8</v>
      </c>
      <c r="E183" s="1">
        <v>9</v>
      </c>
      <c r="F183" s="1">
        <v>3</v>
      </c>
      <c r="G183" s="1">
        <f t="shared" si="2"/>
        <v>20</v>
      </c>
      <c r="H183" t="str">
        <f>IF(OR(AND(D183=MAX(D183:F183),E183=MAX(D183:F183)),AND(D183=MAX(D183:F183),F183=MAX(D183:F183)),AND(E183=MAX(D183:F183),F183=MAX(D183:F183))),"unknown",IF(MAX(D183:F183)=D183,$D$1,IF(MAX(D183:F183)=E183,$E$1,$F$1)))</f>
        <v>somewhat controversial</v>
      </c>
      <c r="I183" s="1">
        <f>(1/380)*(D183^2+E183^2+F183^2-G183)</f>
        <v>0.35263157894736841</v>
      </c>
    </row>
    <row r="184" spans="1:9" x14ac:dyDescent="0.35">
      <c r="A184">
        <v>969</v>
      </c>
      <c r="B184">
        <v>183</v>
      </c>
      <c r="C184" s="2" t="s">
        <v>210</v>
      </c>
      <c r="D184" s="1">
        <v>1</v>
      </c>
      <c r="E184" s="1">
        <v>2</v>
      </c>
      <c r="F184" s="1">
        <v>17</v>
      </c>
      <c r="G184" s="1">
        <f t="shared" si="2"/>
        <v>20</v>
      </c>
      <c r="H184" t="str">
        <f>IF(OR(AND(D184=MAX(D184:F184),E184=MAX(D184:F184)),AND(D184=MAX(D184:F184),F184=MAX(D184:F184)),AND(E184=MAX(D184:F184),F184=MAX(D184:F184))),"unknown",IF(MAX(D184:F184)=D184,$D$1,IF(MAX(D184:F184)=E184,$E$1,$F$1)))</f>
        <v>not controversial</v>
      </c>
      <c r="I184" s="1">
        <f>(1/380)*(D184^2+E184^2+F184^2-G184)</f>
        <v>0.72105263157894739</v>
      </c>
    </row>
    <row r="185" spans="1:9" x14ac:dyDescent="0.35">
      <c r="A185">
        <v>2976</v>
      </c>
      <c r="B185">
        <v>184</v>
      </c>
      <c r="C185" s="2" t="s">
        <v>211</v>
      </c>
      <c r="D185" s="1">
        <v>4</v>
      </c>
      <c r="E185" s="1">
        <v>1</v>
      </c>
      <c r="F185" s="1">
        <v>15</v>
      </c>
      <c r="G185" s="1">
        <f t="shared" si="2"/>
        <v>20</v>
      </c>
      <c r="H185" t="str">
        <f>IF(OR(AND(D185=MAX(D185:F185),E185=MAX(D185:F185)),AND(D185=MAX(D185:F185),F185=MAX(D185:F185)),AND(E185=MAX(D185:F185),F185=MAX(D185:F185))),"unknown",IF(MAX(D185:F185)=D185,$D$1,IF(MAX(D185:F185)=E185,$E$1,$F$1)))</f>
        <v>not controversial</v>
      </c>
      <c r="I185" s="1">
        <f>(1/380)*(D185^2+E185^2+F185^2-G185)</f>
        <v>0.58421052631578951</v>
      </c>
    </row>
    <row r="186" spans="1:9" x14ac:dyDescent="0.35">
      <c r="A186">
        <v>7258</v>
      </c>
      <c r="B186">
        <v>185</v>
      </c>
      <c r="C186" s="2" t="s">
        <v>212</v>
      </c>
      <c r="D186" s="1">
        <v>3</v>
      </c>
      <c r="E186" s="1">
        <v>5</v>
      </c>
      <c r="F186" s="1">
        <v>12</v>
      </c>
      <c r="G186" s="1">
        <f t="shared" si="2"/>
        <v>20</v>
      </c>
      <c r="H186" t="str">
        <f>IF(OR(AND(D186=MAX(D186:F186),E186=MAX(D186:F186)),AND(D186=MAX(D186:F186),F186=MAX(D186:F186)),AND(E186=MAX(D186:F186),F186=MAX(D186:F186))),"unknown",IF(MAX(D186:F186)=D186,$D$1,IF(MAX(D186:F186)=E186,$E$1,$F$1)))</f>
        <v>not controversial</v>
      </c>
      <c r="I186" s="1">
        <f>(1/380)*(D186^2+E186^2+F186^2-G186)</f>
        <v>0.41578947368421054</v>
      </c>
    </row>
    <row r="187" spans="1:9" x14ac:dyDescent="0.35">
      <c r="A187">
        <v>5795</v>
      </c>
      <c r="B187">
        <v>186</v>
      </c>
      <c r="C187" s="2" t="s">
        <v>213</v>
      </c>
      <c r="D187" s="1">
        <v>7</v>
      </c>
      <c r="E187" s="1">
        <v>9</v>
      </c>
      <c r="F187" s="1">
        <v>4</v>
      </c>
      <c r="G187" s="1">
        <f t="shared" si="2"/>
        <v>20</v>
      </c>
      <c r="H187" t="str">
        <f>IF(OR(AND(D187=MAX(D187:F187),E187=MAX(D187:F187)),AND(D187=MAX(D187:F187),F187=MAX(D187:F187)),AND(E187=MAX(D187:F187),F187=MAX(D187:F187))),"unknown",IF(MAX(D187:F187)=D187,$D$1,IF(MAX(D187:F187)=E187,$E$1,$F$1)))</f>
        <v>somewhat controversial</v>
      </c>
      <c r="I187" s="1">
        <f>(1/380)*(D187^2+E187^2+F187^2-G187)</f>
        <v>0.33157894736842103</v>
      </c>
    </row>
    <row r="188" spans="1:9" x14ac:dyDescent="0.35">
      <c r="A188">
        <v>2989</v>
      </c>
      <c r="B188">
        <v>187</v>
      </c>
      <c r="C188" s="2" t="s">
        <v>214</v>
      </c>
      <c r="D188" s="1">
        <v>1</v>
      </c>
      <c r="E188" s="1">
        <v>3</v>
      </c>
      <c r="F188" s="1">
        <v>16</v>
      </c>
      <c r="G188" s="1">
        <f t="shared" si="2"/>
        <v>20</v>
      </c>
      <c r="H188" t="str">
        <f>IF(OR(AND(D188=MAX(D188:F188),E188=MAX(D188:F188)),AND(D188=MAX(D188:F188),F188=MAX(D188:F188)),AND(E188=MAX(D188:F188),F188=MAX(D188:F188))),"unknown",IF(MAX(D188:F188)=D188,$D$1,IF(MAX(D188:F188)=E188,$E$1,$F$1)))</f>
        <v>not controversial</v>
      </c>
      <c r="I188" s="1">
        <f>(1/380)*(D188^2+E188^2+F188^2-G188)</f>
        <v>0.64736842105263159</v>
      </c>
    </row>
    <row r="189" spans="1:9" x14ac:dyDescent="0.35">
      <c r="A189">
        <v>6793</v>
      </c>
      <c r="B189">
        <v>188</v>
      </c>
      <c r="C189" s="2" t="s">
        <v>215</v>
      </c>
      <c r="D189" s="1">
        <v>9</v>
      </c>
      <c r="E189" s="1">
        <v>7</v>
      </c>
      <c r="F189" s="1">
        <v>4</v>
      </c>
      <c r="G189" s="1">
        <f t="shared" si="2"/>
        <v>20</v>
      </c>
      <c r="H189" t="str">
        <f>IF(OR(AND(D189=MAX(D189:F189),E189=MAX(D189:F189)),AND(D189=MAX(D189:F189),F189=MAX(D189:F189)),AND(E189=MAX(D189:F189),F189=MAX(D189:F189))),"unknown",IF(MAX(D189:F189)=D189,$D$1,IF(MAX(D189:F189)=E189,$E$1,$F$1)))</f>
        <v>controversial</v>
      </c>
      <c r="I189" s="1">
        <f>(1/380)*(D189^2+E189^2+F189^2-G189)</f>
        <v>0.33157894736842103</v>
      </c>
    </row>
    <row r="190" spans="1:9" x14ac:dyDescent="0.35">
      <c r="A190">
        <v>2982</v>
      </c>
      <c r="B190">
        <v>189</v>
      </c>
      <c r="C190" s="2" t="s">
        <v>216</v>
      </c>
      <c r="D190" s="1">
        <v>2</v>
      </c>
      <c r="E190" s="1">
        <v>3</v>
      </c>
      <c r="F190" s="1">
        <v>15</v>
      </c>
      <c r="G190" s="1">
        <f t="shared" si="2"/>
        <v>20</v>
      </c>
      <c r="H190" t="str">
        <f>IF(OR(AND(D190=MAX(D190:F190),E190=MAX(D190:F190)),AND(D190=MAX(D190:F190),F190=MAX(D190:F190)),AND(E190=MAX(D190:F190),F190=MAX(D190:F190))),"unknown",IF(MAX(D190:F190)=D190,$D$1,IF(MAX(D190:F190)=E190,$E$1,$F$1)))</f>
        <v>not controversial</v>
      </c>
      <c r="I190" s="1">
        <f>(1/380)*(D190^2+E190^2+F190^2-G190)</f>
        <v>0.5736842105263158</v>
      </c>
    </row>
    <row r="191" spans="1:9" x14ac:dyDescent="0.35">
      <c r="A191">
        <v>3351</v>
      </c>
      <c r="B191">
        <v>190</v>
      </c>
      <c r="C191" s="2" t="s">
        <v>217</v>
      </c>
      <c r="D191" s="1">
        <v>3</v>
      </c>
      <c r="E191" s="1">
        <v>7</v>
      </c>
      <c r="F191" s="1">
        <v>10</v>
      </c>
      <c r="G191" s="1">
        <f t="shared" si="2"/>
        <v>20</v>
      </c>
      <c r="H191" t="str">
        <f>IF(OR(AND(D191=MAX(D191:F191),E191=MAX(D191:F191)),AND(D191=MAX(D191:F191),F191=MAX(D191:F191)),AND(E191=MAX(D191:F191),F191=MAX(D191:F191))),"unknown",IF(MAX(D191:F191)=D191,$D$1,IF(MAX(D191:F191)=E191,$E$1,$F$1)))</f>
        <v>not controversial</v>
      </c>
      <c r="I191" s="1">
        <f>(1/380)*(D191^2+E191^2+F191^2-G191)</f>
        <v>0.36315789473684212</v>
      </c>
    </row>
    <row r="192" spans="1:9" x14ac:dyDescent="0.35">
      <c r="A192">
        <v>6023</v>
      </c>
      <c r="B192">
        <v>191</v>
      </c>
      <c r="C192" s="2" t="s">
        <v>218</v>
      </c>
      <c r="D192" s="1">
        <v>7</v>
      </c>
      <c r="E192" s="1">
        <v>9</v>
      </c>
      <c r="F192" s="1">
        <v>4</v>
      </c>
      <c r="G192" s="1">
        <f t="shared" si="2"/>
        <v>20</v>
      </c>
      <c r="H192" t="str">
        <f>IF(OR(AND(D192=MAX(D192:F192),E192=MAX(D192:F192)),AND(D192=MAX(D192:F192),F192=MAX(D192:F192)),AND(E192=MAX(D192:F192),F192=MAX(D192:F192))),"unknown",IF(MAX(D192:F192)=D192,$D$1,IF(MAX(D192:F192)=E192,$E$1,$F$1)))</f>
        <v>somewhat controversial</v>
      </c>
      <c r="I192" s="1">
        <f>(1/380)*(D192^2+E192^2+F192^2-G192)</f>
        <v>0.33157894736842103</v>
      </c>
    </row>
    <row r="193" spans="1:9" x14ac:dyDescent="0.35">
      <c r="A193">
        <v>791</v>
      </c>
      <c r="B193">
        <v>192</v>
      </c>
      <c r="C193" s="2" t="s">
        <v>219</v>
      </c>
      <c r="D193" s="1">
        <v>2</v>
      </c>
      <c r="E193" s="1">
        <v>5</v>
      </c>
      <c r="F193" s="1">
        <v>13</v>
      </c>
      <c r="G193" s="1">
        <f t="shared" si="2"/>
        <v>20</v>
      </c>
      <c r="H193" t="str">
        <f>IF(OR(AND(D193=MAX(D193:F193),E193=MAX(D193:F193)),AND(D193=MAX(D193:F193),F193=MAX(D193:F193)),AND(E193=MAX(D193:F193),F193=MAX(D193:F193))),"unknown",IF(MAX(D193:F193)=D193,$D$1,IF(MAX(D193:F193)=E193,$E$1,$F$1)))</f>
        <v>not controversial</v>
      </c>
      <c r="I193" s="1">
        <f>(1/380)*(D193^2+E193^2+F193^2-G193)</f>
        <v>0.46842105263157896</v>
      </c>
    </row>
    <row r="194" spans="1:9" x14ac:dyDescent="0.35">
      <c r="A194">
        <v>3914</v>
      </c>
      <c r="B194">
        <v>193</v>
      </c>
      <c r="C194" s="2" t="s">
        <v>220</v>
      </c>
      <c r="D194" s="1">
        <v>3</v>
      </c>
      <c r="E194" s="1">
        <v>6</v>
      </c>
      <c r="F194" s="1">
        <v>11</v>
      </c>
      <c r="G194" s="1">
        <f t="shared" si="2"/>
        <v>20</v>
      </c>
      <c r="H194" t="str">
        <f>IF(OR(AND(D194=MAX(D194:F194),E194=MAX(D194:F194)),AND(D194=MAX(D194:F194),F194=MAX(D194:F194)),AND(E194=MAX(D194:F194),F194=MAX(D194:F194))),"unknown",IF(MAX(D194:F194)=D194,$D$1,IF(MAX(D194:F194)=E194,$E$1,$F$1)))</f>
        <v>not controversial</v>
      </c>
      <c r="I194" s="1">
        <f>(1/380)*(D194^2+E194^2+F194^2-G194)</f>
        <v>0.38421052631578945</v>
      </c>
    </row>
    <row r="195" spans="1:9" x14ac:dyDescent="0.35">
      <c r="A195">
        <v>5778</v>
      </c>
      <c r="B195">
        <v>194</v>
      </c>
      <c r="C195" s="2" t="s">
        <v>221</v>
      </c>
      <c r="D195" s="1">
        <v>3</v>
      </c>
      <c r="E195" s="1">
        <v>4</v>
      </c>
      <c r="F195" s="1">
        <v>13</v>
      </c>
      <c r="G195" s="1">
        <f t="shared" ref="G195:G258" si="3">SUM(D195:F195)</f>
        <v>20</v>
      </c>
      <c r="H195" t="str">
        <f>IF(OR(AND(D195=MAX(D195:F195),E195=MAX(D195:F195)),AND(D195=MAX(D195:F195),F195=MAX(D195:F195)),AND(E195=MAX(D195:F195),F195=MAX(D195:F195))),"unknown",IF(MAX(D195:F195)=D195,$D$1,IF(MAX(D195:F195)=E195,$E$1,$F$1)))</f>
        <v>not controversial</v>
      </c>
      <c r="I195" s="1">
        <f>(1/380)*(D195^2+E195^2+F195^2-G195)</f>
        <v>0.45789473684210524</v>
      </c>
    </row>
    <row r="196" spans="1:9" x14ac:dyDescent="0.35">
      <c r="A196">
        <v>3463</v>
      </c>
      <c r="B196">
        <v>195</v>
      </c>
      <c r="C196" s="2" t="s">
        <v>222</v>
      </c>
      <c r="D196" s="1">
        <v>2</v>
      </c>
      <c r="E196" s="1">
        <v>4</v>
      </c>
      <c r="F196" s="1">
        <v>14</v>
      </c>
      <c r="G196" s="1">
        <f t="shared" si="3"/>
        <v>20</v>
      </c>
      <c r="H196" t="str">
        <f>IF(OR(AND(D196=MAX(D196:F196),E196=MAX(D196:F196)),AND(D196=MAX(D196:F196),F196=MAX(D196:F196)),AND(E196=MAX(D196:F196),F196=MAX(D196:F196))),"unknown",IF(MAX(D196:F196)=D196,$D$1,IF(MAX(D196:F196)=E196,$E$1,$F$1)))</f>
        <v>not controversial</v>
      </c>
      <c r="I196" s="1">
        <f>(1/380)*(D196^2+E196^2+F196^2-G196)</f>
        <v>0.51578947368421046</v>
      </c>
    </row>
    <row r="197" spans="1:9" x14ac:dyDescent="0.35">
      <c r="A197">
        <v>3905</v>
      </c>
      <c r="B197">
        <v>196</v>
      </c>
      <c r="C197" s="2" t="s">
        <v>223</v>
      </c>
      <c r="D197" s="1">
        <v>1</v>
      </c>
      <c r="E197" s="1">
        <v>1</v>
      </c>
      <c r="F197" s="1">
        <v>18</v>
      </c>
      <c r="G197" s="1">
        <f t="shared" si="3"/>
        <v>20</v>
      </c>
      <c r="H197" t="str">
        <f>IF(OR(AND(D197=MAX(D197:F197),E197=MAX(D197:F197)),AND(D197=MAX(D197:F197),F197=MAX(D197:F197)),AND(E197=MAX(D197:F197),F197=MAX(D197:F197))),"unknown",IF(MAX(D197:F197)=D197,$D$1,IF(MAX(D197:F197)=E197,$E$1,$F$1)))</f>
        <v>not controversial</v>
      </c>
      <c r="I197" s="1">
        <f>(1/380)*(D197^2+E197^2+F197^2-G197)</f>
        <v>0.80526315789473679</v>
      </c>
    </row>
    <row r="198" spans="1:9" x14ac:dyDescent="0.35">
      <c r="A198">
        <v>2610</v>
      </c>
      <c r="B198">
        <v>197</v>
      </c>
      <c r="C198" s="2" t="s">
        <v>224</v>
      </c>
      <c r="D198" s="1">
        <v>3</v>
      </c>
      <c r="E198" s="1">
        <v>3</v>
      </c>
      <c r="F198" s="1">
        <v>14</v>
      </c>
      <c r="G198" s="1">
        <f t="shared" si="3"/>
        <v>20</v>
      </c>
      <c r="H198" t="str">
        <f>IF(OR(AND(D198=MAX(D198:F198),E198=MAX(D198:F198)),AND(D198=MAX(D198:F198),F198=MAX(D198:F198)),AND(E198=MAX(D198:F198),F198=MAX(D198:F198))),"unknown",IF(MAX(D198:F198)=D198,$D$1,IF(MAX(D198:F198)=E198,$E$1,$F$1)))</f>
        <v>not controversial</v>
      </c>
      <c r="I198" s="1">
        <f>(1/380)*(D198^2+E198^2+F198^2-G198)</f>
        <v>0.51052631578947372</v>
      </c>
    </row>
    <row r="199" spans="1:9" x14ac:dyDescent="0.35">
      <c r="A199">
        <v>2487</v>
      </c>
      <c r="B199">
        <v>198</v>
      </c>
      <c r="C199" s="2" t="s">
        <v>225</v>
      </c>
      <c r="D199" s="1">
        <v>2</v>
      </c>
      <c r="E199" s="1">
        <v>2</v>
      </c>
      <c r="F199" s="1">
        <v>16</v>
      </c>
      <c r="G199" s="1">
        <f t="shared" si="3"/>
        <v>20</v>
      </c>
      <c r="H199" t="str">
        <f>IF(OR(AND(D199=MAX(D199:F199),E199=MAX(D199:F199)),AND(D199=MAX(D199:F199),F199=MAX(D199:F199)),AND(E199=MAX(D199:F199),F199=MAX(D199:F199))),"unknown",IF(MAX(D199:F199)=D199,$D$1,IF(MAX(D199:F199)=E199,$E$1,$F$1)))</f>
        <v>not controversial</v>
      </c>
      <c r="I199" s="1">
        <f>(1/380)*(D199^2+E199^2+F199^2-G199)</f>
        <v>0.64210526315789473</v>
      </c>
    </row>
    <row r="200" spans="1:9" x14ac:dyDescent="0.35">
      <c r="A200">
        <v>7840</v>
      </c>
      <c r="B200">
        <v>199</v>
      </c>
      <c r="C200" s="2" t="s">
        <v>226</v>
      </c>
      <c r="D200" s="1">
        <v>5</v>
      </c>
      <c r="E200" s="1">
        <v>10</v>
      </c>
      <c r="F200" s="1">
        <v>5</v>
      </c>
      <c r="G200" s="1">
        <f t="shared" si="3"/>
        <v>20</v>
      </c>
      <c r="H200" t="str">
        <f>IF(OR(AND(D200=MAX(D200:F200),E200=MAX(D200:F200)),AND(D200=MAX(D200:F200),F200=MAX(D200:F200)),AND(E200=MAX(D200:F200),F200=MAX(D200:F200))),"unknown",IF(MAX(D200:F200)=D200,$D$1,IF(MAX(D200:F200)=E200,$E$1,$F$1)))</f>
        <v>somewhat controversial</v>
      </c>
      <c r="I200" s="1">
        <f>(1/380)*(D200^2+E200^2+F200^2-G200)</f>
        <v>0.34210526315789475</v>
      </c>
    </row>
    <row r="201" spans="1:9" x14ac:dyDescent="0.35">
      <c r="A201">
        <v>5596</v>
      </c>
      <c r="B201">
        <v>200</v>
      </c>
      <c r="C201" s="2" t="s">
        <v>227</v>
      </c>
      <c r="D201" s="1">
        <v>6</v>
      </c>
      <c r="E201" s="1">
        <v>9</v>
      </c>
      <c r="F201" s="1">
        <v>5</v>
      </c>
      <c r="G201" s="1">
        <f t="shared" si="3"/>
        <v>20</v>
      </c>
      <c r="H201" t="str">
        <f>IF(OR(AND(D201=MAX(D201:F201),E201=MAX(D201:F201)),AND(D201=MAX(D201:F201),F201=MAX(D201:F201)),AND(E201=MAX(D201:F201),F201=MAX(D201:F201))),"unknown",IF(MAX(D201:F201)=D201,$D$1,IF(MAX(D201:F201)=E201,$E$1,$F$1)))</f>
        <v>somewhat controversial</v>
      </c>
      <c r="I201" s="1">
        <f>(1/380)*(D201^2+E201^2+F201^2-G201)</f>
        <v>0.32105263157894737</v>
      </c>
    </row>
    <row r="202" spans="1:9" x14ac:dyDescent="0.35">
      <c r="A202">
        <v>949</v>
      </c>
      <c r="B202">
        <v>201</v>
      </c>
      <c r="C202" s="2" t="s">
        <v>228</v>
      </c>
      <c r="D202" s="1">
        <v>2</v>
      </c>
      <c r="E202" s="1">
        <v>3</v>
      </c>
      <c r="F202" s="1">
        <v>15</v>
      </c>
      <c r="G202" s="1">
        <f t="shared" si="3"/>
        <v>20</v>
      </c>
      <c r="H202" t="str">
        <f>IF(OR(AND(D202=MAX(D202:F202),E202=MAX(D202:F202)),AND(D202=MAX(D202:F202),F202=MAX(D202:F202)),AND(E202=MAX(D202:F202),F202=MAX(D202:F202))),"unknown",IF(MAX(D202:F202)=D202,$D$1,IF(MAX(D202:F202)=E202,$E$1,$F$1)))</f>
        <v>not controversial</v>
      </c>
      <c r="I202" s="1">
        <f>(1/380)*(D202^2+E202^2+F202^2-G202)</f>
        <v>0.5736842105263158</v>
      </c>
    </row>
    <row r="203" spans="1:9" x14ac:dyDescent="0.35">
      <c r="A203">
        <v>5893</v>
      </c>
      <c r="B203">
        <v>202</v>
      </c>
      <c r="C203" s="2" t="s">
        <v>229</v>
      </c>
      <c r="D203" s="1">
        <v>3</v>
      </c>
      <c r="E203" s="1">
        <v>5</v>
      </c>
      <c r="F203" s="1">
        <v>12</v>
      </c>
      <c r="G203" s="1">
        <f t="shared" si="3"/>
        <v>20</v>
      </c>
      <c r="H203" t="str">
        <f>IF(OR(AND(D203=MAX(D203:F203),E203=MAX(D203:F203)),AND(D203=MAX(D203:F203),F203=MAX(D203:F203)),AND(E203=MAX(D203:F203),F203=MAX(D203:F203))),"unknown",IF(MAX(D203:F203)=D203,$D$1,IF(MAX(D203:F203)=E203,$E$1,$F$1)))</f>
        <v>not controversial</v>
      </c>
      <c r="I203" s="1">
        <f>(1/380)*(D203^2+E203^2+F203^2-G203)</f>
        <v>0.41578947368421054</v>
      </c>
    </row>
    <row r="204" spans="1:9" x14ac:dyDescent="0.35">
      <c r="A204">
        <v>4695</v>
      </c>
      <c r="B204">
        <v>203</v>
      </c>
      <c r="C204" s="2" t="s">
        <v>230</v>
      </c>
      <c r="D204" s="1">
        <v>2</v>
      </c>
      <c r="E204" s="1">
        <v>4</v>
      </c>
      <c r="F204" s="1">
        <v>14</v>
      </c>
      <c r="G204" s="1">
        <f t="shared" si="3"/>
        <v>20</v>
      </c>
      <c r="H204" t="str">
        <f>IF(OR(AND(D204=MAX(D204:F204),E204=MAX(D204:F204)),AND(D204=MAX(D204:F204),F204=MAX(D204:F204)),AND(E204=MAX(D204:F204),F204=MAX(D204:F204))),"unknown",IF(MAX(D204:F204)=D204,$D$1,IF(MAX(D204:F204)=E204,$E$1,$F$1)))</f>
        <v>not controversial</v>
      </c>
      <c r="I204" s="1">
        <f>(1/380)*(D204^2+E204^2+F204^2-G204)</f>
        <v>0.51578947368421046</v>
      </c>
    </row>
    <row r="205" spans="1:9" x14ac:dyDescent="0.35">
      <c r="A205">
        <v>3009</v>
      </c>
      <c r="B205">
        <v>204</v>
      </c>
      <c r="C205" s="2" t="s">
        <v>231</v>
      </c>
      <c r="D205" s="1">
        <v>2</v>
      </c>
      <c r="E205" s="1">
        <v>8</v>
      </c>
      <c r="F205" s="1">
        <v>10</v>
      </c>
      <c r="G205" s="1">
        <f t="shared" si="3"/>
        <v>20</v>
      </c>
      <c r="H205" t="str">
        <f>IF(OR(AND(D205=MAX(D205:F205),E205=MAX(D205:F205)),AND(D205=MAX(D205:F205),F205=MAX(D205:F205)),AND(E205=MAX(D205:F205),F205=MAX(D205:F205))),"unknown",IF(MAX(D205:F205)=D205,$D$1,IF(MAX(D205:F205)=E205,$E$1,$F$1)))</f>
        <v>not controversial</v>
      </c>
      <c r="I205" s="1">
        <f>(1/380)*(D205^2+E205^2+F205^2-G205)</f>
        <v>0.38947368421052631</v>
      </c>
    </row>
    <row r="206" spans="1:9" x14ac:dyDescent="0.35">
      <c r="A206">
        <v>1392</v>
      </c>
      <c r="B206">
        <v>205</v>
      </c>
      <c r="C206" s="2" t="s">
        <v>232</v>
      </c>
      <c r="D206" s="1">
        <v>2</v>
      </c>
      <c r="E206" s="1">
        <v>11</v>
      </c>
      <c r="F206" s="1">
        <v>7</v>
      </c>
      <c r="G206" s="1">
        <f t="shared" si="3"/>
        <v>20</v>
      </c>
      <c r="H206" t="str">
        <f>IF(OR(AND(D206=MAX(D206:F206),E206=MAX(D206:F206)),AND(D206=MAX(D206:F206),F206=MAX(D206:F206)),AND(E206=MAX(D206:F206),F206=MAX(D206:F206))),"unknown",IF(MAX(D206:F206)=D206,$D$1,IF(MAX(D206:F206)=E206,$E$1,$F$1)))</f>
        <v>somewhat controversial</v>
      </c>
      <c r="I206" s="1">
        <f>(1/380)*(D206^2+E206^2+F206^2-G206)</f>
        <v>0.40526315789473683</v>
      </c>
    </row>
    <row r="207" spans="1:9" x14ac:dyDescent="0.35">
      <c r="A207">
        <v>1837</v>
      </c>
      <c r="B207">
        <v>206</v>
      </c>
      <c r="C207" s="2" t="s">
        <v>233</v>
      </c>
      <c r="D207" s="1">
        <v>7</v>
      </c>
      <c r="E207" s="1">
        <v>7</v>
      </c>
      <c r="F207" s="1">
        <v>6</v>
      </c>
      <c r="G207" s="1">
        <f t="shared" si="3"/>
        <v>20</v>
      </c>
      <c r="H207" t="str">
        <f>IF(OR(AND(D207=MAX(D207:F207),E207=MAX(D207:F207)),AND(D207=MAX(D207:F207),F207=MAX(D207:F207)),AND(E207=MAX(D207:F207),F207=MAX(D207:F207))),"unknown",IF(MAX(D207:F207)=D207,$D$1,IF(MAX(D207:F207)=E207,$E$1,$F$1)))</f>
        <v>unknown</v>
      </c>
      <c r="I207" s="1">
        <f>(1/380)*(D207^2+E207^2+F207^2-G207)</f>
        <v>0.3</v>
      </c>
    </row>
    <row r="208" spans="1:9" x14ac:dyDescent="0.35">
      <c r="A208">
        <v>709</v>
      </c>
      <c r="B208">
        <v>207</v>
      </c>
      <c r="C208" s="2" t="s">
        <v>234</v>
      </c>
      <c r="D208" s="1">
        <v>2</v>
      </c>
      <c r="E208" s="1">
        <v>3</v>
      </c>
      <c r="F208" s="1">
        <v>15</v>
      </c>
      <c r="G208" s="1">
        <f t="shared" si="3"/>
        <v>20</v>
      </c>
      <c r="H208" t="str">
        <f>IF(OR(AND(D208=MAX(D208:F208),E208=MAX(D208:F208)),AND(D208=MAX(D208:F208),F208=MAX(D208:F208)),AND(E208=MAX(D208:F208),F208=MAX(D208:F208))),"unknown",IF(MAX(D208:F208)=D208,$D$1,IF(MAX(D208:F208)=E208,$E$1,$F$1)))</f>
        <v>not controversial</v>
      </c>
      <c r="I208" s="1">
        <f>(1/380)*(D208^2+E208^2+F208^2-G208)</f>
        <v>0.5736842105263158</v>
      </c>
    </row>
    <row r="209" spans="1:9" x14ac:dyDescent="0.35">
      <c r="A209">
        <v>6454</v>
      </c>
      <c r="B209">
        <v>208</v>
      </c>
      <c r="C209" s="2" t="s">
        <v>235</v>
      </c>
      <c r="D209" s="1">
        <v>3</v>
      </c>
      <c r="E209" s="1">
        <v>2</v>
      </c>
      <c r="F209" s="1">
        <v>15</v>
      </c>
      <c r="G209" s="1">
        <f t="shared" si="3"/>
        <v>20</v>
      </c>
      <c r="H209" t="str">
        <f>IF(OR(AND(D209=MAX(D209:F209),E209=MAX(D209:F209)),AND(D209=MAX(D209:F209),F209=MAX(D209:F209)),AND(E209=MAX(D209:F209),F209=MAX(D209:F209))),"unknown",IF(MAX(D209:F209)=D209,$D$1,IF(MAX(D209:F209)=E209,$E$1,$F$1)))</f>
        <v>not controversial</v>
      </c>
      <c r="I209" s="1">
        <f>(1/380)*(D209^2+E209^2+F209^2-G209)</f>
        <v>0.5736842105263158</v>
      </c>
    </row>
    <row r="210" spans="1:9" x14ac:dyDescent="0.35">
      <c r="A210">
        <v>2567</v>
      </c>
      <c r="B210">
        <v>209</v>
      </c>
      <c r="C210" s="2" t="s">
        <v>236</v>
      </c>
      <c r="D210" s="1">
        <v>7</v>
      </c>
      <c r="E210" s="1">
        <v>8</v>
      </c>
      <c r="F210" s="1">
        <v>5</v>
      </c>
      <c r="G210" s="1">
        <f t="shared" si="3"/>
        <v>20</v>
      </c>
      <c r="H210" t="str">
        <f>IF(OR(AND(D210=MAX(D210:F210),E210=MAX(D210:F210)),AND(D210=MAX(D210:F210),F210=MAX(D210:F210)),AND(E210=MAX(D210:F210),F210=MAX(D210:F210))),"unknown",IF(MAX(D210:F210)=D210,$D$1,IF(MAX(D210:F210)=E210,$E$1,$F$1)))</f>
        <v>somewhat controversial</v>
      </c>
      <c r="I210" s="1">
        <f>(1/380)*(D210^2+E210^2+F210^2-G210)</f>
        <v>0.31052631578947365</v>
      </c>
    </row>
    <row r="211" spans="1:9" x14ac:dyDescent="0.35">
      <c r="A211">
        <v>6785</v>
      </c>
      <c r="B211">
        <v>210</v>
      </c>
      <c r="C211" s="2" t="s">
        <v>237</v>
      </c>
      <c r="D211" s="1">
        <v>8</v>
      </c>
      <c r="E211" s="1">
        <v>8</v>
      </c>
      <c r="F211" s="1">
        <v>4</v>
      </c>
      <c r="G211" s="1">
        <f t="shared" si="3"/>
        <v>20</v>
      </c>
      <c r="H211" t="str">
        <f>IF(OR(AND(D211=MAX(D211:F211),E211=MAX(D211:F211)),AND(D211=MAX(D211:F211),F211=MAX(D211:F211)),AND(E211=MAX(D211:F211),F211=MAX(D211:F211))),"unknown",IF(MAX(D211:F211)=D211,$D$1,IF(MAX(D211:F211)=E211,$E$1,$F$1)))</f>
        <v>unknown</v>
      </c>
      <c r="I211" s="1">
        <f>(1/380)*(D211^2+E211^2+F211^2-G211)</f>
        <v>0.32631578947368423</v>
      </c>
    </row>
    <row r="212" spans="1:9" x14ac:dyDescent="0.35">
      <c r="A212">
        <v>6432</v>
      </c>
      <c r="B212">
        <v>211</v>
      </c>
      <c r="C212" s="2" t="s">
        <v>238</v>
      </c>
      <c r="D212" s="1">
        <v>6</v>
      </c>
      <c r="E212" s="1">
        <v>9</v>
      </c>
      <c r="F212" s="1">
        <v>5</v>
      </c>
      <c r="G212" s="1">
        <f t="shared" si="3"/>
        <v>20</v>
      </c>
      <c r="H212" t="str">
        <f>IF(OR(AND(D212=MAX(D212:F212),E212=MAX(D212:F212)),AND(D212=MAX(D212:F212),F212=MAX(D212:F212)),AND(E212=MAX(D212:F212),F212=MAX(D212:F212))),"unknown",IF(MAX(D212:F212)=D212,$D$1,IF(MAX(D212:F212)=E212,$E$1,$F$1)))</f>
        <v>somewhat controversial</v>
      </c>
      <c r="I212" s="1">
        <f>(1/380)*(D212^2+E212^2+F212^2-G212)</f>
        <v>0.32105263157894737</v>
      </c>
    </row>
    <row r="213" spans="1:9" x14ac:dyDescent="0.35">
      <c r="A213">
        <v>7759</v>
      </c>
      <c r="B213">
        <v>212</v>
      </c>
      <c r="C213" s="2" t="s">
        <v>239</v>
      </c>
      <c r="D213" s="1">
        <v>1</v>
      </c>
      <c r="E213" s="1">
        <v>5</v>
      </c>
      <c r="F213" s="1">
        <v>14</v>
      </c>
      <c r="G213" s="1">
        <f t="shared" si="3"/>
        <v>20</v>
      </c>
      <c r="H213" t="str">
        <f>IF(OR(AND(D213=MAX(D213:F213),E213=MAX(D213:F213)),AND(D213=MAX(D213:F213),F213=MAX(D213:F213)),AND(E213=MAX(D213:F213),F213=MAX(D213:F213))),"unknown",IF(MAX(D213:F213)=D213,$D$1,IF(MAX(D213:F213)=E213,$E$1,$F$1)))</f>
        <v>not controversial</v>
      </c>
      <c r="I213" s="1">
        <f>(1/380)*(D213^2+E213^2+F213^2-G213)</f>
        <v>0.53157894736842104</v>
      </c>
    </row>
    <row r="214" spans="1:9" x14ac:dyDescent="0.35">
      <c r="A214">
        <v>4006</v>
      </c>
      <c r="B214">
        <v>213</v>
      </c>
      <c r="C214" s="2" t="s">
        <v>240</v>
      </c>
      <c r="D214" s="1">
        <v>2</v>
      </c>
      <c r="E214" s="1">
        <v>5</v>
      </c>
      <c r="F214" s="1">
        <v>13</v>
      </c>
      <c r="G214" s="1">
        <f t="shared" si="3"/>
        <v>20</v>
      </c>
      <c r="H214" t="str">
        <f>IF(OR(AND(D214=MAX(D214:F214),E214=MAX(D214:F214)),AND(D214=MAX(D214:F214),F214=MAX(D214:F214)),AND(E214=MAX(D214:F214),F214=MAX(D214:F214))),"unknown",IF(MAX(D214:F214)=D214,$D$1,IF(MAX(D214:F214)=E214,$E$1,$F$1)))</f>
        <v>not controversial</v>
      </c>
      <c r="I214" s="1">
        <f>(1/380)*(D214^2+E214^2+F214^2-G214)</f>
        <v>0.46842105263157896</v>
      </c>
    </row>
    <row r="215" spans="1:9" x14ac:dyDescent="0.35">
      <c r="A215">
        <v>1788</v>
      </c>
      <c r="B215">
        <v>214</v>
      </c>
      <c r="C215" s="2" t="s">
        <v>241</v>
      </c>
      <c r="D215" s="1">
        <v>1</v>
      </c>
      <c r="E215" s="1">
        <v>7</v>
      </c>
      <c r="F215" s="1">
        <v>12</v>
      </c>
      <c r="G215" s="1">
        <f t="shared" si="3"/>
        <v>20</v>
      </c>
      <c r="H215" t="str">
        <f>IF(OR(AND(D215=MAX(D215:F215),E215=MAX(D215:F215)),AND(D215=MAX(D215:F215),F215=MAX(D215:F215)),AND(E215=MAX(D215:F215),F215=MAX(D215:F215))),"unknown",IF(MAX(D215:F215)=D215,$D$1,IF(MAX(D215:F215)=E215,$E$1,$F$1)))</f>
        <v>not controversial</v>
      </c>
      <c r="I215" s="1">
        <f>(1/380)*(D215^2+E215^2+F215^2-G215)</f>
        <v>0.45789473684210524</v>
      </c>
    </row>
    <row r="216" spans="1:9" x14ac:dyDescent="0.35">
      <c r="A216">
        <v>1309</v>
      </c>
      <c r="B216">
        <v>215</v>
      </c>
      <c r="C216" s="2" t="s">
        <v>242</v>
      </c>
      <c r="D216" s="1">
        <v>1</v>
      </c>
      <c r="E216" s="1">
        <v>14</v>
      </c>
      <c r="F216" s="1">
        <v>5</v>
      </c>
      <c r="G216" s="1">
        <f t="shared" si="3"/>
        <v>20</v>
      </c>
      <c r="H216" t="str">
        <f>IF(OR(AND(D216=MAX(D216:F216),E216=MAX(D216:F216)),AND(D216=MAX(D216:F216),F216=MAX(D216:F216)),AND(E216=MAX(D216:F216),F216=MAX(D216:F216))),"unknown",IF(MAX(D216:F216)=D216,$D$1,IF(MAX(D216:F216)=E216,$E$1,$F$1)))</f>
        <v>somewhat controversial</v>
      </c>
      <c r="I216" s="1">
        <f>(1/380)*(D216^2+E216^2+F216^2-G216)</f>
        <v>0.53157894736842104</v>
      </c>
    </row>
    <row r="217" spans="1:9" x14ac:dyDescent="0.35">
      <c r="A217">
        <v>4461</v>
      </c>
      <c r="B217">
        <v>216</v>
      </c>
      <c r="C217" s="2" t="s">
        <v>243</v>
      </c>
      <c r="D217" s="1">
        <v>5</v>
      </c>
      <c r="E217" s="1">
        <v>4</v>
      </c>
      <c r="F217" s="1">
        <v>11</v>
      </c>
      <c r="G217" s="1">
        <f t="shared" si="3"/>
        <v>20</v>
      </c>
      <c r="H217" t="str">
        <f>IF(OR(AND(D217=MAX(D217:F217),E217=MAX(D217:F217)),AND(D217=MAX(D217:F217),F217=MAX(D217:F217)),AND(E217=MAX(D217:F217),F217=MAX(D217:F217))),"unknown",IF(MAX(D217:F217)=D217,$D$1,IF(MAX(D217:F217)=E217,$E$1,$F$1)))</f>
        <v>not controversial</v>
      </c>
      <c r="I217" s="1">
        <f>(1/380)*(D217^2+E217^2+F217^2-G217)</f>
        <v>0.37368421052631579</v>
      </c>
    </row>
    <row r="218" spans="1:9" x14ac:dyDescent="0.35">
      <c r="A218">
        <v>7777</v>
      </c>
      <c r="B218">
        <v>217</v>
      </c>
      <c r="C218" s="2" t="s">
        <v>244</v>
      </c>
      <c r="D218" s="1">
        <v>1</v>
      </c>
      <c r="E218" s="1">
        <v>6</v>
      </c>
      <c r="F218" s="1">
        <v>13</v>
      </c>
      <c r="G218" s="1">
        <f t="shared" si="3"/>
        <v>20</v>
      </c>
      <c r="H218" t="str">
        <f>IF(OR(AND(D218=MAX(D218:F218),E218=MAX(D218:F218)),AND(D218=MAX(D218:F218),F218=MAX(D218:F218)),AND(E218=MAX(D218:F218),F218=MAX(D218:F218))),"unknown",IF(MAX(D218:F218)=D218,$D$1,IF(MAX(D218:F218)=E218,$E$1,$F$1)))</f>
        <v>not controversial</v>
      </c>
      <c r="I218" s="1">
        <f>(1/380)*(D218^2+E218^2+F218^2-G218)</f>
        <v>0.48947368421052628</v>
      </c>
    </row>
    <row r="219" spans="1:9" x14ac:dyDescent="0.35">
      <c r="A219">
        <v>96</v>
      </c>
      <c r="B219">
        <v>218</v>
      </c>
      <c r="C219" s="2" t="s">
        <v>245</v>
      </c>
      <c r="D219" s="1">
        <v>8</v>
      </c>
      <c r="E219" s="1">
        <v>3</v>
      </c>
      <c r="F219" s="1">
        <v>9</v>
      </c>
      <c r="G219" s="1">
        <f t="shared" si="3"/>
        <v>20</v>
      </c>
      <c r="H219" t="str">
        <f>IF(OR(AND(D219=MAX(D219:F219),E219=MAX(D219:F219)),AND(D219=MAX(D219:F219),F219=MAX(D219:F219)),AND(E219=MAX(D219:F219),F219=MAX(D219:F219))),"unknown",IF(MAX(D219:F219)=D219,$D$1,IF(MAX(D219:F219)=E219,$E$1,$F$1)))</f>
        <v>not controversial</v>
      </c>
      <c r="I219" s="1">
        <f>(1/380)*(D219^2+E219^2+F219^2-G219)</f>
        <v>0.35263157894736841</v>
      </c>
    </row>
    <row r="220" spans="1:9" x14ac:dyDescent="0.35">
      <c r="A220">
        <v>4360</v>
      </c>
      <c r="B220">
        <v>219</v>
      </c>
      <c r="C220" s="2" t="s">
        <v>246</v>
      </c>
      <c r="D220" s="1">
        <v>4</v>
      </c>
      <c r="E220" s="1">
        <v>8</v>
      </c>
      <c r="F220" s="1">
        <v>8</v>
      </c>
      <c r="G220" s="1">
        <f t="shared" si="3"/>
        <v>20</v>
      </c>
      <c r="H220" t="str">
        <f>IF(OR(AND(D220=MAX(D220:F220),E220=MAX(D220:F220)),AND(D220=MAX(D220:F220),F220=MAX(D220:F220)),AND(E220=MAX(D220:F220),F220=MAX(D220:F220))),"unknown",IF(MAX(D220:F220)=D220,$D$1,IF(MAX(D220:F220)=E220,$E$1,$F$1)))</f>
        <v>unknown</v>
      </c>
      <c r="I220" s="1">
        <f>(1/380)*(D220^2+E220^2+F220^2-G220)</f>
        <v>0.32631578947368423</v>
      </c>
    </row>
    <row r="221" spans="1:9" x14ac:dyDescent="0.35">
      <c r="A221">
        <v>6414</v>
      </c>
      <c r="B221">
        <v>220</v>
      </c>
      <c r="C221" s="2" t="s">
        <v>247</v>
      </c>
      <c r="D221" s="1">
        <v>6</v>
      </c>
      <c r="E221" s="1">
        <v>8</v>
      </c>
      <c r="F221" s="1">
        <v>6</v>
      </c>
      <c r="G221" s="1">
        <f t="shared" si="3"/>
        <v>20</v>
      </c>
      <c r="H221" t="str">
        <f>IF(OR(AND(D221=MAX(D221:F221),E221=MAX(D221:F221)),AND(D221=MAX(D221:F221),F221=MAX(D221:F221)),AND(E221=MAX(D221:F221),F221=MAX(D221:F221))),"unknown",IF(MAX(D221:F221)=D221,$D$1,IF(MAX(D221:F221)=E221,$E$1,$F$1)))</f>
        <v>somewhat controversial</v>
      </c>
      <c r="I221" s="1">
        <f>(1/380)*(D221^2+E221^2+F221^2-G221)</f>
        <v>0.30526315789473685</v>
      </c>
    </row>
    <row r="222" spans="1:9" x14ac:dyDescent="0.35">
      <c r="A222">
        <v>4635</v>
      </c>
      <c r="B222">
        <v>221</v>
      </c>
      <c r="C222" s="2" t="s">
        <v>248</v>
      </c>
      <c r="D222" s="1">
        <v>5</v>
      </c>
      <c r="E222" s="1">
        <v>4</v>
      </c>
      <c r="F222" s="1">
        <v>11</v>
      </c>
      <c r="G222" s="1">
        <f t="shared" si="3"/>
        <v>20</v>
      </c>
      <c r="H222" t="str">
        <f>IF(OR(AND(D222=MAX(D222:F222),E222=MAX(D222:F222)),AND(D222=MAX(D222:F222),F222=MAX(D222:F222)),AND(E222=MAX(D222:F222),F222=MAX(D222:F222))),"unknown",IF(MAX(D222:F222)=D222,$D$1,IF(MAX(D222:F222)=E222,$E$1,$F$1)))</f>
        <v>not controversial</v>
      </c>
      <c r="I222" s="1">
        <f>(1/380)*(D222^2+E222^2+F222^2-G222)</f>
        <v>0.37368421052631579</v>
      </c>
    </row>
    <row r="223" spans="1:9" x14ac:dyDescent="0.35">
      <c r="A223">
        <v>3406</v>
      </c>
      <c r="B223">
        <v>222</v>
      </c>
      <c r="C223" s="2" t="s">
        <v>249</v>
      </c>
      <c r="D223" s="1">
        <v>1</v>
      </c>
      <c r="E223" s="1">
        <v>5</v>
      </c>
      <c r="F223" s="1">
        <v>14</v>
      </c>
      <c r="G223" s="1">
        <f t="shared" si="3"/>
        <v>20</v>
      </c>
      <c r="H223" t="str">
        <f>IF(OR(AND(D223=MAX(D223:F223),E223=MAX(D223:F223)),AND(D223=MAX(D223:F223),F223=MAX(D223:F223)),AND(E223=MAX(D223:F223),F223=MAX(D223:F223))),"unknown",IF(MAX(D223:F223)=D223,$D$1,IF(MAX(D223:F223)=E223,$E$1,$F$1)))</f>
        <v>not controversial</v>
      </c>
      <c r="I223" s="1">
        <f>(1/380)*(D223^2+E223^2+F223^2-G223)</f>
        <v>0.53157894736842104</v>
      </c>
    </row>
    <row r="224" spans="1:9" x14ac:dyDescent="0.35">
      <c r="A224">
        <v>5248</v>
      </c>
      <c r="B224">
        <v>223</v>
      </c>
      <c r="C224" s="2" t="s">
        <v>250</v>
      </c>
      <c r="D224" s="1">
        <v>4</v>
      </c>
      <c r="E224" s="1">
        <v>7</v>
      </c>
      <c r="F224" s="1">
        <v>9</v>
      </c>
      <c r="G224" s="1">
        <f t="shared" si="3"/>
        <v>20</v>
      </c>
      <c r="H224" t="str">
        <f>IF(OR(AND(D224=MAX(D224:F224),E224=MAX(D224:F224)),AND(D224=MAX(D224:F224),F224=MAX(D224:F224)),AND(E224=MAX(D224:F224),F224=MAX(D224:F224))),"unknown",IF(MAX(D224:F224)=D224,$D$1,IF(MAX(D224:F224)=E224,$E$1,$F$1)))</f>
        <v>not controversial</v>
      </c>
      <c r="I224" s="1">
        <f>(1/380)*(D224^2+E224^2+F224^2-G224)</f>
        <v>0.33157894736842103</v>
      </c>
    </row>
    <row r="225" spans="1:9" x14ac:dyDescent="0.35">
      <c r="A225">
        <v>729</v>
      </c>
      <c r="B225">
        <v>224</v>
      </c>
      <c r="C225" s="2" t="s">
        <v>251</v>
      </c>
      <c r="D225" s="1">
        <v>2</v>
      </c>
      <c r="E225" s="1">
        <v>2</v>
      </c>
      <c r="F225" s="1">
        <v>16</v>
      </c>
      <c r="G225" s="1">
        <f t="shared" si="3"/>
        <v>20</v>
      </c>
      <c r="H225" t="str">
        <f>IF(OR(AND(D225=MAX(D225:F225),E225=MAX(D225:F225)),AND(D225=MAX(D225:F225),F225=MAX(D225:F225)),AND(E225=MAX(D225:F225),F225=MAX(D225:F225))),"unknown",IF(MAX(D225:F225)=D225,$D$1,IF(MAX(D225:F225)=E225,$E$1,$F$1)))</f>
        <v>not controversial</v>
      </c>
      <c r="I225" s="1">
        <f>(1/380)*(D225^2+E225^2+F225^2-G225)</f>
        <v>0.64210526315789473</v>
      </c>
    </row>
    <row r="226" spans="1:9" x14ac:dyDescent="0.35">
      <c r="A226">
        <v>1511</v>
      </c>
      <c r="B226">
        <v>225</v>
      </c>
      <c r="C226" s="2" t="s">
        <v>252</v>
      </c>
      <c r="D226" s="1">
        <v>14</v>
      </c>
      <c r="E226" s="1">
        <v>4</v>
      </c>
      <c r="F226" s="1">
        <v>2</v>
      </c>
      <c r="G226" s="1">
        <f t="shared" si="3"/>
        <v>20</v>
      </c>
      <c r="H226" t="str">
        <f>IF(OR(AND(D226=MAX(D226:F226),E226=MAX(D226:F226)),AND(D226=MAX(D226:F226),F226=MAX(D226:F226)),AND(E226=MAX(D226:F226),F226=MAX(D226:F226))),"unknown",IF(MAX(D226:F226)=D226,$D$1,IF(MAX(D226:F226)=E226,$E$1,$F$1)))</f>
        <v>controversial</v>
      </c>
      <c r="I226" s="1">
        <f>(1/380)*(D226^2+E226^2+F226^2-G226)</f>
        <v>0.51578947368421046</v>
      </c>
    </row>
    <row r="227" spans="1:9" x14ac:dyDescent="0.35">
      <c r="A227">
        <v>2674</v>
      </c>
      <c r="B227">
        <v>226</v>
      </c>
      <c r="C227" s="2" t="s">
        <v>253</v>
      </c>
      <c r="D227" s="1">
        <v>2</v>
      </c>
      <c r="E227" s="1">
        <v>3</v>
      </c>
      <c r="F227" s="1">
        <v>15</v>
      </c>
      <c r="G227" s="1">
        <f t="shared" si="3"/>
        <v>20</v>
      </c>
      <c r="H227" t="str">
        <f>IF(OR(AND(D227=MAX(D227:F227),E227=MAX(D227:F227)),AND(D227=MAX(D227:F227),F227=MAX(D227:F227)),AND(E227=MAX(D227:F227),F227=MAX(D227:F227))),"unknown",IF(MAX(D227:F227)=D227,$D$1,IF(MAX(D227:F227)=E227,$E$1,$F$1)))</f>
        <v>not controversial</v>
      </c>
      <c r="I227" s="1">
        <f>(1/380)*(D227^2+E227^2+F227^2-G227)</f>
        <v>0.5736842105263158</v>
      </c>
    </row>
    <row r="228" spans="1:9" x14ac:dyDescent="0.35">
      <c r="A228">
        <v>114</v>
      </c>
      <c r="B228">
        <v>227</v>
      </c>
      <c r="C228" s="2" t="s">
        <v>254</v>
      </c>
      <c r="D228" s="1">
        <v>11</v>
      </c>
      <c r="E228" s="1">
        <v>4</v>
      </c>
      <c r="F228" s="1">
        <v>5</v>
      </c>
      <c r="G228" s="1">
        <f t="shared" si="3"/>
        <v>20</v>
      </c>
      <c r="H228" t="str">
        <f>IF(OR(AND(D228=MAX(D228:F228),E228=MAX(D228:F228)),AND(D228=MAX(D228:F228),F228=MAX(D228:F228)),AND(E228=MAX(D228:F228),F228=MAX(D228:F228))),"unknown",IF(MAX(D228:F228)=D228,$D$1,IF(MAX(D228:F228)=E228,$E$1,$F$1)))</f>
        <v>controversial</v>
      </c>
      <c r="I228" s="1">
        <f>(1/380)*(D228^2+E228^2+F228^2-G228)</f>
        <v>0.37368421052631579</v>
      </c>
    </row>
    <row r="229" spans="1:9" x14ac:dyDescent="0.35">
      <c r="A229">
        <v>4727</v>
      </c>
      <c r="B229">
        <v>228</v>
      </c>
      <c r="C229" s="2" t="s">
        <v>255</v>
      </c>
      <c r="D229" s="1">
        <v>0</v>
      </c>
      <c r="E229" s="1">
        <v>7</v>
      </c>
      <c r="F229" s="1">
        <v>13</v>
      </c>
      <c r="G229" s="1">
        <f t="shared" si="3"/>
        <v>20</v>
      </c>
      <c r="H229" t="str">
        <f>IF(OR(AND(D229=MAX(D229:F229),E229=MAX(D229:F229)),AND(D229=MAX(D229:F229),F229=MAX(D229:F229)),AND(E229=MAX(D229:F229),F229=MAX(D229:F229))),"unknown",IF(MAX(D229:F229)=D229,$D$1,IF(MAX(D229:F229)=E229,$E$1,$F$1)))</f>
        <v>not controversial</v>
      </c>
      <c r="I229" s="1">
        <f>(1/380)*(D229^2+E229^2+F229^2-G229)</f>
        <v>0.52105263157894732</v>
      </c>
    </row>
    <row r="230" spans="1:9" x14ac:dyDescent="0.35">
      <c r="A230">
        <v>908</v>
      </c>
      <c r="B230">
        <v>229</v>
      </c>
      <c r="C230" s="2" t="s">
        <v>256</v>
      </c>
      <c r="D230" s="1">
        <v>1</v>
      </c>
      <c r="E230" s="1">
        <v>2</v>
      </c>
      <c r="F230" s="1">
        <v>17</v>
      </c>
      <c r="G230" s="1">
        <f t="shared" si="3"/>
        <v>20</v>
      </c>
      <c r="H230" t="str">
        <f>IF(OR(AND(D230=MAX(D230:F230),E230=MAX(D230:F230)),AND(D230=MAX(D230:F230),F230=MAX(D230:F230)),AND(E230=MAX(D230:F230),F230=MAX(D230:F230))),"unknown",IF(MAX(D230:F230)=D230,$D$1,IF(MAX(D230:F230)=E230,$E$1,$F$1)))</f>
        <v>not controversial</v>
      </c>
      <c r="I230" s="1">
        <f>(1/380)*(D230^2+E230^2+F230^2-G230)</f>
        <v>0.72105263157894739</v>
      </c>
    </row>
    <row r="231" spans="1:9" x14ac:dyDescent="0.35">
      <c r="A231">
        <v>7293</v>
      </c>
      <c r="B231">
        <v>230</v>
      </c>
      <c r="C231" s="2" t="s">
        <v>257</v>
      </c>
      <c r="D231" s="1">
        <v>3</v>
      </c>
      <c r="E231" s="1">
        <v>2</v>
      </c>
      <c r="F231" s="1">
        <v>15</v>
      </c>
      <c r="G231" s="1">
        <f t="shared" si="3"/>
        <v>20</v>
      </c>
      <c r="H231" t="str">
        <f>IF(OR(AND(D231=MAX(D231:F231),E231=MAX(D231:F231)),AND(D231=MAX(D231:F231),F231=MAX(D231:F231)),AND(E231=MAX(D231:F231),F231=MAX(D231:F231))),"unknown",IF(MAX(D231:F231)=D231,$D$1,IF(MAX(D231:F231)=E231,$E$1,$F$1)))</f>
        <v>not controversial</v>
      </c>
      <c r="I231" s="1">
        <f>(1/380)*(D231^2+E231^2+F231^2-G231)</f>
        <v>0.5736842105263158</v>
      </c>
    </row>
    <row r="232" spans="1:9" x14ac:dyDescent="0.35">
      <c r="A232">
        <v>7209</v>
      </c>
      <c r="B232">
        <v>231</v>
      </c>
      <c r="C232" s="2" t="s">
        <v>258</v>
      </c>
      <c r="D232" s="1">
        <v>7</v>
      </c>
      <c r="E232" s="1">
        <v>5</v>
      </c>
      <c r="F232" s="1">
        <v>8</v>
      </c>
      <c r="G232" s="1">
        <f t="shared" si="3"/>
        <v>20</v>
      </c>
      <c r="H232" t="str">
        <f>IF(OR(AND(D232=MAX(D232:F232),E232=MAX(D232:F232)),AND(D232=MAX(D232:F232),F232=MAX(D232:F232)),AND(E232=MAX(D232:F232),F232=MAX(D232:F232))),"unknown",IF(MAX(D232:F232)=D232,$D$1,IF(MAX(D232:F232)=E232,$E$1,$F$1)))</f>
        <v>not controversial</v>
      </c>
      <c r="I232" s="1">
        <f>(1/380)*(D232^2+E232^2+F232^2-G232)</f>
        <v>0.31052631578947365</v>
      </c>
    </row>
    <row r="233" spans="1:9" x14ac:dyDescent="0.35">
      <c r="A233">
        <v>450</v>
      </c>
      <c r="B233">
        <v>232</v>
      </c>
      <c r="C233" s="2" t="s">
        <v>259</v>
      </c>
      <c r="D233" s="1">
        <v>1</v>
      </c>
      <c r="E233" s="1">
        <v>3</v>
      </c>
      <c r="F233" s="1">
        <v>16</v>
      </c>
      <c r="G233" s="1">
        <f t="shared" si="3"/>
        <v>20</v>
      </c>
      <c r="H233" t="str">
        <f>IF(OR(AND(D233=MAX(D233:F233),E233=MAX(D233:F233)),AND(D233=MAX(D233:F233),F233=MAX(D233:F233)),AND(E233=MAX(D233:F233),F233=MAX(D233:F233))),"unknown",IF(MAX(D233:F233)=D233,$D$1,IF(MAX(D233:F233)=E233,$E$1,$F$1)))</f>
        <v>not controversial</v>
      </c>
      <c r="I233" s="1">
        <f>(1/380)*(D233^2+E233^2+F233^2-G233)</f>
        <v>0.64736842105263159</v>
      </c>
    </row>
    <row r="234" spans="1:9" x14ac:dyDescent="0.35">
      <c r="A234">
        <v>2648</v>
      </c>
      <c r="B234">
        <v>233</v>
      </c>
      <c r="C234" s="2" t="s">
        <v>260</v>
      </c>
      <c r="D234" s="1">
        <v>6</v>
      </c>
      <c r="E234" s="1">
        <v>6</v>
      </c>
      <c r="F234" s="1">
        <v>8</v>
      </c>
      <c r="G234" s="1">
        <f t="shared" si="3"/>
        <v>20</v>
      </c>
      <c r="H234" t="str">
        <f>IF(OR(AND(D234=MAX(D234:F234),E234=MAX(D234:F234)),AND(D234=MAX(D234:F234),F234=MAX(D234:F234)),AND(E234=MAX(D234:F234),F234=MAX(D234:F234))),"unknown",IF(MAX(D234:F234)=D234,$D$1,IF(MAX(D234:F234)=E234,$E$1,$F$1)))</f>
        <v>not controversial</v>
      </c>
      <c r="I234" s="1">
        <f>(1/380)*(D234^2+E234^2+F234^2-G234)</f>
        <v>0.30526315789473685</v>
      </c>
    </row>
    <row r="235" spans="1:9" x14ac:dyDescent="0.35">
      <c r="A235">
        <v>5251</v>
      </c>
      <c r="B235">
        <v>234</v>
      </c>
      <c r="C235" s="2" t="s">
        <v>261</v>
      </c>
      <c r="D235" s="1">
        <v>1</v>
      </c>
      <c r="E235" s="1">
        <v>3</v>
      </c>
      <c r="F235" s="1">
        <v>16</v>
      </c>
      <c r="G235" s="1">
        <f t="shared" si="3"/>
        <v>20</v>
      </c>
      <c r="H235" t="str">
        <f>IF(OR(AND(D235=MAX(D235:F235),E235=MAX(D235:F235)),AND(D235=MAX(D235:F235),F235=MAX(D235:F235)),AND(E235=MAX(D235:F235),F235=MAX(D235:F235))),"unknown",IF(MAX(D235:F235)=D235,$D$1,IF(MAX(D235:F235)=E235,$E$1,$F$1)))</f>
        <v>not controversial</v>
      </c>
      <c r="I235" s="1">
        <f>(1/380)*(D235^2+E235^2+F235^2-G235)</f>
        <v>0.64736842105263159</v>
      </c>
    </row>
    <row r="236" spans="1:9" x14ac:dyDescent="0.35">
      <c r="A236">
        <v>6468</v>
      </c>
      <c r="B236">
        <v>235</v>
      </c>
      <c r="C236" s="2" t="s">
        <v>262</v>
      </c>
      <c r="D236" s="1">
        <v>5</v>
      </c>
      <c r="E236" s="1">
        <v>11</v>
      </c>
      <c r="F236" s="1">
        <v>4</v>
      </c>
      <c r="G236" s="1">
        <f t="shared" si="3"/>
        <v>20</v>
      </c>
      <c r="H236" t="str">
        <f>IF(OR(AND(D236=MAX(D236:F236),E236=MAX(D236:F236)),AND(D236=MAX(D236:F236),F236=MAX(D236:F236)),AND(E236=MAX(D236:F236),F236=MAX(D236:F236))),"unknown",IF(MAX(D236:F236)=D236,$D$1,IF(MAX(D236:F236)=E236,$E$1,$F$1)))</f>
        <v>somewhat controversial</v>
      </c>
      <c r="I236" s="1">
        <f>(1/380)*(D236^2+E236^2+F236^2-G236)</f>
        <v>0.37368421052631579</v>
      </c>
    </row>
    <row r="237" spans="1:9" x14ac:dyDescent="0.35">
      <c r="A237">
        <v>169</v>
      </c>
      <c r="B237">
        <v>236</v>
      </c>
      <c r="C237" s="2" t="s">
        <v>263</v>
      </c>
      <c r="D237" s="1">
        <v>5</v>
      </c>
      <c r="E237" s="1">
        <v>7</v>
      </c>
      <c r="F237" s="1">
        <v>8</v>
      </c>
      <c r="G237" s="1">
        <f t="shared" si="3"/>
        <v>20</v>
      </c>
      <c r="H237" t="str">
        <f>IF(OR(AND(D237=MAX(D237:F237),E237=MAX(D237:F237)),AND(D237=MAX(D237:F237),F237=MAX(D237:F237)),AND(E237=MAX(D237:F237),F237=MAX(D237:F237))),"unknown",IF(MAX(D237:F237)=D237,$D$1,IF(MAX(D237:F237)=E237,$E$1,$F$1)))</f>
        <v>not controversial</v>
      </c>
      <c r="I237" s="1">
        <f>(1/380)*(D237^2+E237^2+F237^2-G237)</f>
        <v>0.31052631578947365</v>
      </c>
    </row>
    <row r="238" spans="1:9" x14ac:dyDescent="0.35">
      <c r="A238">
        <v>1670</v>
      </c>
      <c r="B238">
        <v>237</v>
      </c>
      <c r="C238" s="2" t="s">
        <v>264</v>
      </c>
      <c r="D238" s="1">
        <v>3</v>
      </c>
      <c r="E238" s="1">
        <v>6</v>
      </c>
      <c r="F238" s="1">
        <v>11</v>
      </c>
      <c r="G238" s="1">
        <f t="shared" si="3"/>
        <v>20</v>
      </c>
      <c r="H238" t="str">
        <f>IF(OR(AND(D238=MAX(D238:F238),E238=MAX(D238:F238)),AND(D238=MAX(D238:F238),F238=MAX(D238:F238)),AND(E238=MAX(D238:F238),F238=MAX(D238:F238))),"unknown",IF(MAX(D238:F238)=D238,$D$1,IF(MAX(D238:F238)=E238,$E$1,$F$1)))</f>
        <v>not controversial</v>
      </c>
      <c r="I238" s="1">
        <f>(1/380)*(D238^2+E238^2+F238^2-G238)</f>
        <v>0.38421052631578945</v>
      </c>
    </row>
    <row r="239" spans="1:9" x14ac:dyDescent="0.35">
      <c r="A239">
        <v>2980</v>
      </c>
      <c r="B239">
        <v>238</v>
      </c>
      <c r="C239" s="2" t="s">
        <v>265</v>
      </c>
      <c r="D239" s="1">
        <v>7</v>
      </c>
      <c r="E239" s="1">
        <v>8</v>
      </c>
      <c r="F239" s="1">
        <v>5</v>
      </c>
      <c r="G239" s="1">
        <f t="shared" si="3"/>
        <v>20</v>
      </c>
      <c r="H239" t="str">
        <f>IF(OR(AND(D239=MAX(D239:F239),E239=MAX(D239:F239)),AND(D239=MAX(D239:F239),F239=MAX(D239:F239)),AND(E239=MAX(D239:F239),F239=MAX(D239:F239))),"unknown",IF(MAX(D239:F239)=D239,$D$1,IF(MAX(D239:F239)=E239,$E$1,$F$1)))</f>
        <v>somewhat controversial</v>
      </c>
      <c r="I239" s="1">
        <f>(1/380)*(D239^2+E239^2+F239^2-G239)</f>
        <v>0.31052631578947365</v>
      </c>
    </row>
    <row r="240" spans="1:9" x14ac:dyDescent="0.35">
      <c r="A240">
        <v>6911</v>
      </c>
      <c r="B240">
        <v>239</v>
      </c>
      <c r="C240" s="2" t="s">
        <v>266</v>
      </c>
      <c r="D240" s="1">
        <v>1</v>
      </c>
      <c r="E240" s="1">
        <v>5</v>
      </c>
      <c r="F240" s="1">
        <v>14</v>
      </c>
      <c r="G240" s="1">
        <f t="shared" si="3"/>
        <v>20</v>
      </c>
      <c r="H240" t="str">
        <f>IF(OR(AND(D240=MAX(D240:F240),E240=MAX(D240:F240)),AND(D240=MAX(D240:F240),F240=MAX(D240:F240)),AND(E240=MAX(D240:F240),F240=MAX(D240:F240))),"unknown",IF(MAX(D240:F240)=D240,$D$1,IF(MAX(D240:F240)=E240,$E$1,$F$1)))</f>
        <v>not controversial</v>
      </c>
      <c r="I240" s="1">
        <f>(1/380)*(D240^2+E240^2+F240^2-G240)</f>
        <v>0.53157894736842104</v>
      </c>
    </row>
    <row r="241" spans="1:9" x14ac:dyDescent="0.35">
      <c r="A241">
        <v>639</v>
      </c>
      <c r="B241">
        <v>240</v>
      </c>
      <c r="C241" s="2" t="s">
        <v>267</v>
      </c>
      <c r="D241" s="1">
        <v>0</v>
      </c>
      <c r="E241" s="1">
        <v>2</v>
      </c>
      <c r="F241" s="1">
        <v>18</v>
      </c>
      <c r="G241" s="1">
        <f t="shared" si="3"/>
        <v>20</v>
      </c>
      <c r="H241" t="str">
        <f>IF(OR(AND(D241=MAX(D241:F241),E241=MAX(D241:F241)),AND(D241=MAX(D241:F241),F241=MAX(D241:F241)),AND(E241=MAX(D241:F241),F241=MAX(D241:F241))),"unknown",IF(MAX(D241:F241)=D241,$D$1,IF(MAX(D241:F241)=E241,$E$1,$F$1)))</f>
        <v>not controversial</v>
      </c>
      <c r="I241" s="1">
        <f>(1/380)*(D241^2+E241^2+F241^2-G241)</f>
        <v>0.81052631578947365</v>
      </c>
    </row>
    <row r="242" spans="1:9" x14ac:dyDescent="0.35">
      <c r="A242">
        <v>2632</v>
      </c>
      <c r="B242">
        <v>241</v>
      </c>
      <c r="C242" s="2" t="s">
        <v>268</v>
      </c>
      <c r="D242" s="1">
        <v>1</v>
      </c>
      <c r="E242" s="1">
        <v>4</v>
      </c>
      <c r="F242" s="1">
        <v>15</v>
      </c>
      <c r="G242" s="1">
        <f t="shared" si="3"/>
        <v>20</v>
      </c>
      <c r="H242" t="str">
        <f>IF(OR(AND(D242=MAX(D242:F242),E242=MAX(D242:F242)),AND(D242=MAX(D242:F242),F242=MAX(D242:F242)),AND(E242=MAX(D242:F242),F242=MAX(D242:F242))),"unknown",IF(MAX(D242:F242)=D242,$D$1,IF(MAX(D242:F242)=E242,$E$1,$F$1)))</f>
        <v>not controversial</v>
      </c>
      <c r="I242" s="1">
        <f>(1/380)*(D242^2+E242^2+F242^2-G242)</f>
        <v>0.58421052631578951</v>
      </c>
    </row>
    <row r="243" spans="1:9" x14ac:dyDescent="0.35">
      <c r="A243">
        <v>4716</v>
      </c>
      <c r="B243">
        <v>242</v>
      </c>
      <c r="C243" s="2" t="s">
        <v>269</v>
      </c>
      <c r="D243" s="1">
        <v>5</v>
      </c>
      <c r="E243" s="1">
        <v>12</v>
      </c>
      <c r="F243" s="1">
        <v>3</v>
      </c>
      <c r="G243" s="1">
        <f t="shared" si="3"/>
        <v>20</v>
      </c>
      <c r="H243" t="str">
        <f>IF(OR(AND(D243=MAX(D243:F243),E243=MAX(D243:F243)),AND(D243=MAX(D243:F243),F243=MAX(D243:F243)),AND(E243=MAX(D243:F243),F243=MAX(D243:F243))),"unknown",IF(MAX(D243:F243)=D243,$D$1,IF(MAX(D243:F243)=E243,$E$1,$F$1)))</f>
        <v>somewhat controversial</v>
      </c>
      <c r="I243" s="1">
        <f>(1/380)*(D243^2+E243^2+F243^2-G243)</f>
        <v>0.41578947368421054</v>
      </c>
    </row>
    <row r="244" spans="1:9" x14ac:dyDescent="0.35">
      <c r="A244">
        <v>7329</v>
      </c>
      <c r="B244">
        <v>243</v>
      </c>
      <c r="C244" s="2" t="s">
        <v>270</v>
      </c>
      <c r="D244" s="1">
        <v>6</v>
      </c>
      <c r="E244" s="1">
        <v>6</v>
      </c>
      <c r="F244" s="1">
        <v>8</v>
      </c>
      <c r="G244" s="1">
        <f t="shared" si="3"/>
        <v>20</v>
      </c>
      <c r="H244" t="str">
        <f>IF(OR(AND(D244=MAX(D244:F244),E244=MAX(D244:F244)),AND(D244=MAX(D244:F244),F244=MAX(D244:F244)),AND(E244=MAX(D244:F244),F244=MAX(D244:F244))),"unknown",IF(MAX(D244:F244)=D244,$D$1,IF(MAX(D244:F244)=E244,$E$1,$F$1)))</f>
        <v>not controversial</v>
      </c>
      <c r="I244" s="1">
        <f>(1/380)*(D244^2+E244^2+F244^2-G244)</f>
        <v>0.30526315789473685</v>
      </c>
    </row>
    <row r="245" spans="1:9" x14ac:dyDescent="0.35">
      <c r="A245">
        <v>526</v>
      </c>
      <c r="B245">
        <v>244</v>
      </c>
      <c r="C245" s="2" t="s">
        <v>271</v>
      </c>
      <c r="D245" s="1">
        <v>3</v>
      </c>
      <c r="E245" s="1">
        <v>5</v>
      </c>
      <c r="F245" s="1">
        <v>12</v>
      </c>
      <c r="G245" s="1">
        <f t="shared" si="3"/>
        <v>20</v>
      </c>
      <c r="H245" t="str">
        <f>IF(OR(AND(D245=MAX(D245:F245),E245=MAX(D245:F245)),AND(D245=MAX(D245:F245),F245=MAX(D245:F245)),AND(E245=MAX(D245:F245),F245=MAX(D245:F245))),"unknown",IF(MAX(D245:F245)=D245,$D$1,IF(MAX(D245:F245)=E245,$E$1,$F$1)))</f>
        <v>not controversial</v>
      </c>
      <c r="I245" s="1">
        <f>(1/380)*(D245^2+E245^2+F245^2-G245)</f>
        <v>0.41578947368421054</v>
      </c>
    </row>
    <row r="246" spans="1:9" x14ac:dyDescent="0.35">
      <c r="A246">
        <v>4595</v>
      </c>
      <c r="B246">
        <v>245</v>
      </c>
      <c r="C246" s="2" t="s">
        <v>272</v>
      </c>
      <c r="D246" s="1">
        <v>3</v>
      </c>
      <c r="E246" s="1">
        <v>7</v>
      </c>
      <c r="F246" s="1">
        <v>10</v>
      </c>
      <c r="G246" s="1">
        <f t="shared" si="3"/>
        <v>20</v>
      </c>
      <c r="H246" t="str">
        <f>IF(OR(AND(D246=MAX(D246:F246),E246=MAX(D246:F246)),AND(D246=MAX(D246:F246),F246=MAX(D246:F246)),AND(E246=MAX(D246:F246),F246=MAX(D246:F246))),"unknown",IF(MAX(D246:F246)=D246,$D$1,IF(MAX(D246:F246)=E246,$E$1,$F$1)))</f>
        <v>not controversial</v>
      </c>
      <c r="I246" s="1">
        <f>(1/380)*(D246^2+E246^2+F246^2-G246)</f>
        <v>0.36315789473684212</v>
      </c>
    </row>
    <row r="247" spans="1:9" x14ac:dyDescent="0.35">
      <c r="A247">
        <v>5837</v>
      </c>
      <c r="B247">
        <v>246</v>
      </c>
      <c r="C247" s="2" t="s">
        <v>273</v>
      </c>
      <c r="D247" s="1">
        <v>10</v>
      </c>
      <c r="E247" s="1">
        <v>4</v>
      </c>
      <c r="F247" s="1">
        <v>6</v>
      </c>
      <c r="G247" s="1">
        <f t="shared" si="3"/>
        <v>20</v>
      </c>
      <c r="H247" t="str">
        <f>IF(OR(AND(D247=MAX(D247:F247),E247=MAX(D247:F247)),AND(D247=MAX(D247:F247),F247=MAX(D247:F247)),AND(E247=MAX(D247:F247),F247=MAX(D247:F247))),"unknown",IF(MAX(D247:F247)=D247,$D$1,IF(MAX(D247:F247)=E247,$E$1,$F$1)))</f>
        <v>controversial</v>
      </c>
      <c r="I247" s="1">
        <f>(1/380)*(D247^2+E247^2+F247^2-G247)</f>
        <v>0.34736842105263155</v>
      </c>
    </row>
    <row r="248" spans="1:9" x14ac:dyDescent="0.35">
      <c r="A248">
        <v>1829</v>
      </c>
      <c r="B248">
        <v>247</v>
      </c>
      <c r="C248" s="2" t="s">
        <v>274</v>
      </c>
      <c r="D248" s="1">
        <v>4</v>
      </c>
      <c r="E248" s="1">
        <v>6</v>
      </c>
      <c r="F248" s="1">
        <v>10</v>
      </c>
      <c r="G248" s="1">
        <f t="shared" si="3"/>
        <v>20</v>
      </c>
      <c r="H248" t="str">
        <f>IF(OR(AND(D248=MAX(D248:F248),E248=MAX(D248:F248)),AND(D248=MAX(D248:F248),F248=MAX(D248:F248)),AND(E248=MAX(D248:F248),F248=MAX(D248:F248))),"unknown",IF(MAX(D248:F248)=D248,$D$1,IF(MAX(D248:F248)=E248,$E$1,$F$1)))</f>
        <v>not controversial</v>
      </c>
      <c r="I248" s="1">
        <f>(1/380)*(D248^2+E248^2+F248^2-G248)</f>
        <v>0.34736842105263155</v>
      </c>
    </row>
    <row r="249" spans="1:9" x14ac:dyDescent="0.35">
      <c r="A249">
        <v>6051</v>
      </c>
      <c r="B249">
        <v>248</v>
      </c>
      <c r="C249" s="2" t="s">
        <v>275</v>
      </c>
      <c r="D249" s="1">
        <v>7</v>
      </c>
      <c r="E249" s="1">
        <v>9</v>
      </c>
      <c r="F249" s="1">
        <v>4</v>
      </c>
      <c r="G249" s="1">
        <f t="shared" si="3"/>
        <v>20</v>
      </c>
      <c r="H249" t="str">
        <f>IF(OR(AND(D249=MAX(D249:F249),E249=MAX(D249:F249)),AND(D249=MAX(D249:F249),F249=MAX(D249:F249)),AND(E249=MAX(D249:F249),F249=MAX(D249:F249))),"unknown",IF(MAX(D249:F249)=D249,$D$1,IF(MAX(D249:F249)=E249,$E$1,$F$1)))</f>
        <v>somewhat controversial</v>
      </c>
      <c r="I249" s="1">
        <f>(1/380)*(D249^2+E249^2+F249^2-G249)</f>
        <v>0.33157894736842103</v>
      </c>
    </row>
    <row r="250" spans="1:9" x14ac:dyDescent="0.35">
      <c r="A250">
        <v>1922</v>
      </c>
      <c r="B250">
        <v>249</v>
      </c>
      <c r="C250" s="2" t="s">
        <v>276</v>
      </c>
      <c r="D250" s="1">
        <v>5</v>
      </c>
      <c r="E250" s="1">
        <v>7</v>
      </c>
      <c r="F250" s="1">
        <v>8</v>
      </c>
      <c r="G250" s="1">
        <f t="shared" si="3"/>
        <v>20</v>
      </c>
      <c r="H250" t="str">
        <f>IF(OR(AND(D250=MAX(D250:F250),E250=MAX(D250:F250)),AND(D250=MAX(D250:F250),F250=MAX(D250:F250)),AND(E250=MAX(D250:F250),F250=MAX(D250:F250))),"unknown",IF(MAX(D250:F250)=D250,$D$1,IF(MAX(D250:F250)=E250,$E$1,$F$1)))</f>
        <v>not controversial</v>
      </c>
      <c r="I250" s="1">
        <f>(1/380)*(D250^2+E250^2+F250^2-G250)</f>
        <v>0.31052631578947365</v>
      </c>
    </row>
    <row r="251" spans="1:9" x14ac:dyDescent="0.35">
      <c r="A251">
        <v>787</v>
      </c>
      <c r="B251">
        <v>250</v>
      </c>
      <c r="C251" s="2" t="s">
        <v>277</v>
      </c>
      <c r="D251" s="1">
        <v>3</v>
      </c>
      <c r="E251" s="1">
        <v>4</v>
      </c>
      <c r="F251" s="1">
        <v>13</v>
      </c>
      <c r="G251" s="1">
        <f t="shared" si="3"/>
        <v>20</v>
      </c>
      <c r="H251" t="str">
        <f>IF(OR(AND(D251=MAX(D251:F251),E251=MAX(D251:F251)),AND(D251=MAX(D251:F251),F251=MAX(D251:F251)),AND(E251=MAX(D251:F251),F251=MAX(D251:F251))),"unknown",IF(MAX(D251:F251)=D251,$D$1,IF(MAX(D251:F251)=E251,$E$1,$F$1)))</f>
        <v>not controversial</v>
      </c>
      <c r="I251" s="1">
        <f>(1/380)*(D251^2+E251^2+F251^2-G251)</f>
        <v>0.45789473684210524</v>
      </c>
    </row>
    <row r="252" spans="1:9" x14ac:dyDescent="0.35">
      <c r="A252">
        <v>1710</v>
      </c>
      <c r="B252">
        <v>251</v>
      </c>
      <c r="C252" s="2" t="s">
        <v>278</v>
      </c>
      <c r="D252" s="1">
        <v>1</v>
      </c>
      <c r="E252" s="1">
        <v>8</v>
      </c>
      <c r="F252" s="1">
        <v>11</v>
      </c>
      <c r="G252" s="1">
        <f t="shared" si="3"/>
        <v>20</v>
      </c>
      <c r="H252" t="str">
        <f>IF(OR(AND(D252=MAX(D252:F252),E252=MAX(D252:F252)),AND(D252=MAX(D252:F252),F252=MAX(D252:F252)),AND(E252=MAX(D252:F252),F252=MAX(D252:F252))),"unknown",IF(MAX(D252:F252)=D252,$D$1,IF(MAX(D252:F252)=E252,$E$1,$F$1)))</f>
        <v>not controversial</v>
      </c>
      <c r="I252" s="1">
        <f>(1/380)*(D252^2+E252^2+F252^2-G252)</f>
        <v>0.43684210526315786</v>
      </c>
    </row>
    <row r="253" spans="1:9" x14ac:dyDescent="0.35">
      <c r="A253">
        <v>1647</v>
      </c>
      <c r="B253">
        <v>252</v>
      </c>
      <c r="C253" s="2" t="s">
        <v>279</v>
      </c>
      <c r="D253" s="1">
        <v>3</v>
      </c>
      <c r="E253" s="1">
        <v>4</v>
      </c>
      <c r="F253" s="1">
        <v>13</v>
      </c>
      <c r="G253" s="1">
        <f t="shared" si="3"/>
        <v>20</v>
      </c>
      <c r="H253" t="str">
        <f>IF(OR(AND(D253=MAX(D253:F253),E253=MAX(D253:F253)),AND(D253=MAX(D253:F253),F253=MAX(D253:F253)),AND(E253=MAX(D253:F253),F253=MAX(D253:F253))),"unknown",IF(MAX(D253:F253)=D253,$D$1,IF(MAX(D253:F253)=E253,$E$1,$F$1)))</f>
        <v>not controversial</v>
      </c>
      <c r="I253" s="1">
        <f>(1/380)*(D253^2+E253^2+F253^2-G253)</f>
        <v>0.45789473684210524</v>
      </c>
    </row>
    <row r="254" spans="1:9" x14ac:dyDescent="0.35">
      <c r="A254">
        <v>1634</v>
      </c>
      <c r="B254">
        <v>253</v>
      </c>
      <c r="C254" s="2" t="s">
        <v>280</v>
      </c>
      <c r="D254" s="1">
        <v>0</v>
      </c>
      <c r="E254" s="1">
        <v>7</v>
      </c>
      <c r="F254" s="1">
        <v>13</v>
      </c>
      <c r="G254" s="1">
        <f t="shared" si="3"/>
        <v>20</v>
      </c>
      <c r="H254" t="str">
        <f>IF(OR(AND(D254=MAX(D254:F254),E254=MAX(D254:F254)),AND(D254=MAX(D254:F254),F254=MAX(D254:F254)),AND(E254=MAX(D254:F254),F254=MAX(D254:F254))),"unknown",IF(MAX(D254:F254)=D254,$D$1,IF(MAX(D254:F254)=E254,$E$1,$F$1)))</f>
        <v>not controversial</v>
      </c>
      <c r="I254" s="1">
        <f>(1/380)*(D254^2+E254^2+F254^2-G254)</f>
        <v>0.52105263157894732</v>
      </c>
    </row>
    <row r="255" spans="1:9" x14ac:dyDescent="0.35">
      <c r="A255">
        <v>1679</v>
      </c>
      <c r="B255">
        <v>254</v>
      </c>
      <c r="C255" s="2" t="s">
        <v>281</v>
      </c>
      <c r="D255" s="1">
        <v>2</v>
      </c>
      <c r="E255" s="1">
        <v>8</v>
      </c>
      <c r="F255" s="1">
        <v>10</v>
      </c>
      <c r="G255" s="1">
        <f t="shared" si="3"/>
        <v>20</v>
      </c>
      <c r="H255" t="str">
        <f>IF(OR(AND(D255=MAX(D255:F255),E255=MAX(D255:F255)),AND(D255=MAX(D255:F255),F255=MAX(D255:F255)),AND(E255=MAX(D255:F255),F255=MAX(D255:F255))),"unknown",IF(MAX(D255:F255)=D255,$D$1,IF(MAX(D255:F255)=E255,$E$1,$F$1)))</f>
        <v>not controversial</v>
      </c>
      <c r="I255" s="1">
        <f>(1/380)*(D255^2+E255^2+F255^2-G255)</f>
        <v>0.38947368421052631</v>
      </c>
    </row>
    <row r="256" spans="1:9" x14ac:dyDescent="0.35">
      <c r="A256">
        <v>3998</v>
      </c>
      <c r="B256">
        <v>255</v>
      </c>
      <c r="C256" s="2" t="s">
        <v>282</v>
      </c>
      <c r="D256" s="1">
        <v>3</v>
      </c>
      <c r="E256" s="1">
        <v>9</v>
      </c>
      <c r="F256" s="1">
        <v>8</v>
      </c>
      <c r="G256" s="1">
        <f t="shared" si="3"/>
        <v>20</v>
      </c>
      <c r="H256" t="str">
        <f>IF(OR(AND(D256=MAX(D256:F256),E256=MAX(D256:F256)),AND(D256=MAX(D256:F256),F256=MAX(D256:F256)),AND(E256=MAX(D256:F256),F256=MAX(D256:F256))),"unknown",IF(MAX(D256:F256)=D256,$D$1,IF(MAX(D256:F256)=E256,$E$1,$F$1)))</f>
        <v>somewhat controversial</v>
      </c>
      <c r="I256" s="1">
        <f>(1/380)*(D256^2+E256^2+F256^2-G256)</f>
        <v>0.35263157894736841</v>
      </c>
    </row>
    <row r="257" spans="1:9" x14ac:dyDescent="0.35">
      <c r="A257">
        <v>4676</v>
      </c>
      <c r="B257">
        <v>256</v>
      </c>
      <c r="C257" s="2" t="s">
        <v>283</v>
      </c>
      <c r="D257" s="1">
        <v>1</v>
      </c>
      <c r="E257" s="1">
        <v>7</v>
      </c>
      <c r="F257" s="1">
        <v>12</v>
      </c>
      <c r="G257" s="1">
        <f t="shared" si="3"/>
        <v>20</v>
      </c>
      <c r="H257" t="str">
        <f>IF(OR(AND(D257=MAX(D257:F257),E257=MAX(D257:F257)),AND(D257=MAX(D257:F257),F257=MAX(D257:F257)),AND(E257=MAX(D257:F257),F257=MAX(D257:F257))),"unknown",IF(MAX(D257:F257)=D257,$D$1,IF(MAX(D257:F257)=E257,$E$1,$F$1)))</f>
        <v>not controversial</v>
      </c>
      <c r="I257" s="1">
        <f>(1/380)*(D257^2+E257^2+F257^2-G257)</f>
        <v>0.45789473684210524</v>
      </c>
    </row>
    <row r="258" spans="1:9" x14ac:dyDescent="0.35">
      <c r="A258">
        <v>5385</v>
      </c>
      <c r="B258">
        <v>257</v>
      </c>
      <c r="C258" s="2" t="s">
        <v>284</v>
      </c>
      <c r="D258" s="1">
        <v>2</v>
      </c>
      <c r="E258" s="1">
        <v>3</v>
      </c>
      <c r="F258" s="1">
        <v>15</v>
      </c>
      <c r="G258" s="1">
        <f t="shared" si="3"/>
        <v>20</v>
      </c>
      <c r="H258" t="str">
        <f>IF(OR(AND(D258=MAX(D258:F258),E258=MAX(D258:F258)),AND(D258=MAX(D258:F258),F258=MAX(D258:F258)),AND(E258=MAX(D258:F258),F258=MAX(D258:F258))),"unknown",IF(MAX(D258:F258)=D258,$D$1,IF(MAX(D258:F258)=E258,$E$1,$F$1)))</f>
        <v>not controversial</v>
      </c>
      <c r="I258" s="1">
        <f>(1/380)*(D258^2+E258^2+F258^2-G258)</f>
        <v>0.5736842105263158</v>
      </c>
    </row>
    <row r="259" spans="1:9" x14ac:dyDescent="0.35">
      <c r="A259">
        <v>4718</v>
      </c>
      <c r="B259">
        <v>258</v>
      </c>
      <c r="C259" s="2" t="s">
        <v>285</v>
      </c>
      <c r="D259" s="1">
        <v>4</v>
      </c>
      <c r="E259" s="1">
        <v>7</v>
      </c>
      <c r="F259" s="1">
        <v>9</v>
      </c>
      <c r="G259" s="1">
        <f t="shared" ref="G259:G322" si="4">SUM(D259:F259)</f>
        <v>20</v>
      </c>
      <c r="H259" t="str">
        <f>IF(OR(AND(D259=MAX(D259:F259),E259=MAX(D259:F259)),AND(D259=MAX(D259:F259),F259=MAX(D259:F259)),AND(E259=MAX(D259:F259),F259=MAX(D259:F259))),"unknown",IF(MAX(D259:F259)=D259,$D$1,IF(MAX(D259:F259)=E259,$E$1,$F$1)))</f>
        <v>not controversial</v>
      </c>
      <c r="I259" s="1">
        <f>(1/380)*(D259^2+E259^2+F259^2-G259)</f>
        <v>0.33157894736842103</v>
      </c>
    </row>
    <row r="260" spans="1:9" x14ac:dyDescent="0.35">
      <c r="A260">
        <v>6844</v>
      </c>
      <c r="B260">
        <v>259</v>
      </c>
      <c r="C260" s="2" t="s">
        <v>286</v>
      </c>
      <c r="D260" s="1">
        <v>3</v>
      </c>
      <c r="E260" s="1">
        <v>12</v>
      </c>
      <c r="F260" s="1">
        <v>5</v>
      </c>
      <c r="G260" s="1">
        <f t="shared" si="4"/>
        <v>20</v>
      </c>
      <c r="H260" t="str">
        <f>IF(OR(AND(D260=MAX(D260:F260),E260=MAX(D260:F260)),AND(D260=MAX(D260:F260),F260=MAX(D260:F260)),AND(E260=MAX(D260:F260),F260=MAX(D260:F260))),"unknown",IF(MAX(D260:F260)=D260,$D$1,IF(MAX(D260:F260)=E260,$E$1,$F$1)))</f>
        <v>somewhat controversial</v>
      </c>
      <c r="I260" s="1">
        <f>(1/380)*(D260^2+E260^2+F260^2-G260)</f>
        <v>0.41578947368421054</v>
      </c>
    </row>
    <row r="261" spans="1:9" x14ac:dyDescent="0.35">
      <c r="A261">
        <v>2537</v>
      </c>
      <c r="B261">
        <v>260</v>
      </c>
      <c r="C261" s="2" t="s">
        <v>287</v>
      </c>
      <c r="D261" s="1">
        <v>8</v>
      </c>
      <c r="E261" s="1">
        <v>8</v>
      </c>
      <c r="F261" s="1">
        <v>4</v>
      </c>
      <c r="G261" s="1">
        <f t="shared" si="4"/>
        <v>20</v>
      </c>
      <c r="H261" t="str">
        <f>IF(OR(AND(D261=MAX(D261:F261),E261=MAX(D261:F261)),AND(D261=MAX(D261:F261),F261=MAX(D261:F261)),AND(E261=MAX(D261:F261),F261=MAX(D261:F261))),"unknown",IF(MAX(D261:F261)=D261,$D$1,IF(MAX(D261:F261)=E261,$E$1,$F$1)))</f>
        <v>unknown</v>
      </c>
      <c r="I261" s="1">
        <f>(1/380)*(D261^2+E261^2+F261^2-G261)</f>
        <v>0.32631578947368423</v>
      </c>
    </row>
    <row r="262" spans="1:9" x14ac:dyDescent="0.35">
      <c r="A262">
        <v>1332</v>
      </c>
      <c r="B262">
        <v>261</v>
      </c>
      <c r="C262" s="2" t="s">
        <v>288</v>
      </c>
      <c r="D262" s="1">
        <v>2</v>
      </c>
      <c r="E262" s="1">
        <v>4</v>
      </c>
      <c r="F262" s="1">
        <v>14</v>
      </c>
      <c r="G262" s="1">
        <f t="shared" si="4"/>
        <v>20</v>
      </c>
      <c r="H262" t="str">
        <f>IF(OR(AND(D262=MAX(D262:F262),E262=MAX(D262:F262)),AND(D262=MAX(D262:F262),F262=MAX(D262:F262)),AND(E262=MAX(D262:F262),F262=MAX(D262:F262))),"unknown",IF(MAX(D262:F262)=D262,$D$1,IF(MAX(D262:F262)=E262,$E$1,$F$1)))</f>
        <v>not controversial</v>
      </c>
      <c r="I262" s="1">
        <f>(1/380)*(D262^2+E262^2+F262^2-G262)</f>
        <v>0.51578947368421046</v>
      </c>
    </row>
    <row r="263" spans="1:9" x14ac:dyDescent="0.35">
      <c r="A263">
        <v>1664</v>
      </c>
      <c r="B263">
        <v>262</v>
      </c>
      <c r="C263" s="2" t="s">
        <v>289</v>
      </c>
      <c r="D263" s="1">
        <v>9</v>
      </c>
      <c r="E263" s="1">
        <v>8</v>
      </c>
      <c r="F263" s="1">
        <v>3</v>
      </c>
      <c r="G263" s="1">
        <f t="shared" si="4"/>
        <v>20</v>
      </c>
      <c r="H263" t="str">
        <f>IF(OR(AND(D263=MAX(D263:F263),E263=MAX(D263:F263)),AND(D263=MAX(D263:F263),F263=MAX(D263:F263)),AND(E263=MAX(D263:F263),F263=MAX(D263:F263))),"unknown",IF(MAX(D263:F263)=D263,$D$1,IF(MAX(D263:F263)=E263,$E$1,$F$1)))</f>
        <v>controversial</v>
      </c>
      <c r="I263" s="1">
        <f>(1/380)*(D263^2+E263^2+F263^2-G263)</f>
        <v>0.35263157894736841</v>
      </c>
    </row>
    <row r="264" spans="1:9" x14ac:dyDescent="0.35">
      <c r="A264">
        <v>1257</v>
      </c>
      <c r="B264">
        <v>263</v>
      </c>
      <c r="C264" s="2" t="s">
        <v>290</v>
      </c>
      <c r="D264" s="1">
        <v>0</v>
      </c>
      <c r="E264" s="1">
        <v>5</v>
      </c>
      <c r="F264" s="1">
        <v>15</v>
      </c>
      <c r="G264" s="1">
        <f t="shared" si="4"/>
        <v>20</v>
      </c>
      <c r="H264" t="str">
        <f>IF(OR(AND(D264=MAX(D264:F264),E264=MAX(D264:F264)),AND(D264=MAX(D264:F264),F264=MAX(D264:F264)),AND(E264=MAX(D264:F264),F264=MAX(D264:F264))),"unknown",IF(MAX(D264:F264)=D264,$D$1,IF(MAX(D264:F264)=E264,$E$1,$F$1)))</f>
        <v>not controversial</v>
      </c>
      <c r="I264" s="1">
        <f>(1/380)*(D264^2+E264^2+F264^2-G264)</f>
        <v>0.60526315789473684</v>
      </c>
    </row>
    <row r="265" spans="1:9" x14ac:dyDescent="0.35">
      <c r="A265">
        <v>2578</v>
      </c>
      <c r="B265">
        <v>264</v>
      </c>
      <c r="C265" s="2" t="s">
        <v>291</v>
      </c>
      <c r="D265" s="1">
        <v>2</v>
      </c>
      <c r="E265" s="1">
        <v>9</v>
      </c>
      <c r="F265" s="1">
        <v>9</v>
      </c>
      <c r="G265" s="1">
        <f t="shared" si="4"/>
        <v>20</v>
      </c>
      <c r="H265" t="str">
        <f>IF(OR(AND(D265=MAX(D265:F265),E265=MAX(D265:F265)),AND(D265=MAX(D265:F265),F265=MAX(D265:F265)),AND(E265=MAX(D265:F265),F265=MAX(D265:F265))),"unknown",IF(MAX(D265:F265)=D265,$D$1,IF(MAX(D265:F265)=E265,$E$1,$F$1)))</f>
        <v>unknown</v>
      </c>
      <c r="I265" s="1">
        <f>(1/380)*(D265^2+E265^2+F265^2-G265)</f>
        <v>0.38421052631578945</v>
      </c>
    </row>
    <row r="266" spans="1:9" x14ac:dyDescent="0.35">
      <c r="A266">
        <v>3365</v>
      </c>
      <c r="B266">
        <v>265</v>
      </c>
      <c r="C266" s="2" t="s">
        <v>292</v>
      </c>
      <c r="D266" s="1">
        <v>3</v>
      </c>
      <c r="E266" s="1">
        <v>5</v>
      </c>
      <c r="F266" s="1">
        <v>12</v>
      </c>
      <c r="G266" s="1">
        <f t="shared" si="4"/>
        <v>20</v>
      </c>
      <c r="H266" t="str">
        <f>IF(OR(AND(D266=MAX(D266:F266),E266=MAX(D266:F266)),AND(D266=MAX(D266:F266),F266=MAX(D266:F266)),AND(E266=MAX(D266:F266),F266=MAX(D266:F266))),"unknown",IF(MAX(D266:F266)=D266,$D$1,IF(MAX(D266:F266)=E266,$E$1,$F$1)))</f>
        <v>not controversial</v>
      </c>
      <c r="I266" s="1">
        <f>(1/380)*(D266^2+E266^2+F266^2-G266)</f>
        <v>0.41578947368421054</v>
      </c>
    </row>
    <row r="267" spans="1:9" x14ac:dyDescent="0.35">
      <c r="A267">
        <v>4480</v>
      </c>
      <c r="B267">
        <v>266</v>
      </c>
      <c r="C267" s="2" t="s">
        <v>293</v>
      </c>
      <c r="D267" s="1">
        <v>3</v>
      </c>
      <c r="E267" s="1">
        <v>7</v>
      </c>
      <c r="F267" s="1">
        <v>10</v>
      </c>
      <c r="G267" s="1">
        <f t="shared" si="4"/>
        <v>20</v>
      </c>
      <c r="H267" t="str">
        <f>IF(OR(AND(D267=MAX(D267:F267),E267=MAX(D267:F267)),AND(D267=MAX(D267:F267),F267=MAX(D267:F267)),AND(E267=MAX(D267:F267),F267=MAX(D267:F267))),"unknown",IF(MAX(D267:F267)=D267,$D$1,IF(MAX(D267:F267)=E267,$E$1,$F$1)))</f>
        <v>not controversial</v>
      </c>
      <c r="I267" s="1">
        <f>(1/380)*(D267^2+E267^2+F267^2-G267)</f>
        <v>0.36315789473684212</v>
      </c>
    </row>
    <row r="268" spans="1:9" x14ac:dyDescent="0.35">
      <c r="A268">
        <v>1629</v>
      </c>
      <c r="B268">
        <v>267</v>
      </c>
      <c r="C268" s="2" t="s">
        <v>294</v>
      </c>
      <c r="D268" s="1">
        <v>1</v>
      </c>
      <c r="E268" s="1">
        <v>7</v>
      </c>
      <c r="F268" s="1">
        <v>12</v>
      </c>
      <c r="G268" s="1">
        <f t="shared" si="4"/>
        <v>20</v>
      </c>
      <c r="H268" t="str">
        <f>IF(OR(AND(D268=MAX(D268:F268),E268=MAX(D268:F268)),AND(D268=MAX(D268:F268),F268=MAX(D268:F268)),AND(E268=MAX(D268:F268),F268=MAX(D268:F268))),"unknown",IF(MAX(D268:F268)=D268,$D$1,IF(MAX(D268:F268)=E268,$E$1,$F$1)))</f>
        <v>not controversial</v>
      </c>
      <c r="I268" s="1">
        <f>(1/380)*(D268^2+E268^2+F268^2-G268)</f>
        <v>0.45789473684210524</v>
      </c>
    </row>
    <row r="269" spans="1:9" x14ac:dyDescent="0.35">
      <c r="A269">
        <v>1559</v>
      </c>
      <c r="B269">
        <v>268</v>
      </c>
      <c r="C269" s="2" t="s">
        <v>295</v>
      </c>
      <c r="D269" s="1">
        <v>8</v>
      </c>
      <c r="E269" s="1">
        <v>6</v>
      </c>
      <c r="F269" s="1">
        <v>6</v>
      </c>
      <c r="G269" s="1">
        <f t="shared" si="4"/>
        <v>20</v>
      </c>
      <c r="H269" t="str">
        <f>IF(OR(AND(D269=MAX(D269:F269),E269=MAX(D269:F269)),AND(D269=MAX(D269:F269),F269=MAX(D269:F269)),AND(E269=MAX(D269:F269),F269=MAX(D269:F269))),"unknown",IF(MAX(D269:F269)=D269,$D$1,IF(MAX(D269:F269)=E269,$E$1,$F$1)))</f>
        <v>controversial</v>
      </c>
      <c r="I269" s="1">
        <f>(1/380)*(D269^2+E269^2+F269^2-G269)</f>
        <v>0.30526315789473685</v>
      </c>
    </row>
    <row r="270" spans="1:9" x14ac:dyDescent="0.35">
      <c r="A270">
        <v>4625</v>
      </c>
      <c r="B270">
        <v>269</v>
      </c>
      <c r="C270" s="2" t="s">
        <v>296</v>
      </c>
      <c r="D270" s="1">
        <v>0</v>
      </c>
      <c r="E270" s="1">
        <v>2</v>
      </c>
      <c r="F270" s="1">
        <v>18</v>
      </c>
      <c r="G270" s="1">
        <f t="shared" si="4"/>
        <v>20</v>
      </c>
      <c r="H270" t="str">
        <f>IF(OR(AND(D270=MAX(D270:F270),E270=MAX(D270:F270)),AND(D270=MAX(D270:F270),F270=MAX(D270:F270)),AND(E270=MAX(D270:F270),F270=MAX(D270:F270))),"unknown",IF(MAX(D270:F270)=D270,$D$1,IF(MAX(D270:F270)=E270,$E$1,$F$1)))</f>
        <v>not controversial</v>
      </c>
      <c r="I270" s="1">
        <f>(1/380)*(D270^2+E270^2+F270^2-G270)</f>
        <v>0.81052631578947365</v>
      </c>
    </row>
    <row r="271" spans="1:9" x14ac:dyDescent="0.35">
      <c r="A271">
        <v>224</v>
      </c>
      <c r="B271">
        <v>270</v>
      </c>
      <c r="C271" s="2" t="s">
        <v>297</v>
      </c>
      <c r="D271" s="1">
        <v>2</v>
      </c>
      <c r="E271" s="1">
        <v>8</v>
      </c>
      <c r="F271" s="1">
        <v>10</v>
      </c>
      <c r="G271" s="1">
        <f t="shared" si="4"/>
        <v>20</v>
      </c>
      <c r="H271" t="str">
        <f>IF(OR(AND(D271=MAX(D271:F271),E271=MAX(D271:F271)),AND(D271=MAX(D271:F271),F271=MAX(D271:F271)),AND(E271=MAX(D271:F271),F271=MAX(D271:F271))),"unknown",IF(MAX(D271:F271)=D271,$D$1,IF(MAX(D271:F271)=E271,$E$1,$F$1)))</f>
        <v>not controversial</v>
      </c>
      <c r="I271" s="1">
        <f>(1/380)*(D271^2+E271^2+F271^2-G271)</f>
        <v>0.38947368421052631</v>
      </c>
    </row>
    <row r="272" spans="1:9" x14ac:dyDescent="0.35">
      <c r="A272">
        <v>782</v>
      </c>
      <c r="B272">
        <v>271</v>
      </c>
      <c r="C272" s="2" t="s">
        <v>298</v>
      </c>
      <c r="D272" s="1">
        <v>0</v>
      </c>
      <c r="E272" s="1">
        <v>4</v>
      </c>
      <c r="F272" s="1">
        <v>16</v>
      </c>
      <c r="G272" s="1">
        <f t="shared" si="4"/>
        <v>20</v>
      </c>
      <c r="H272" t="str">
        <f>IF(OR(AND(D272=MAX(D272:F272),E272=MAX(D272:F272)),AND(D272=MAX(D272:F272),F272=MAX(D272:F272)),AND(E272=MAX(D272:F272),F272=MAX(D272:F272))),"unknown",IF(MAX(D272:F272)=D272,$D$1,IF(MAX(D272:F272)=E272,$E$1,$F$1)))</f>
        <v>not controversial</v>
      </c>
      <c r="I272" s="1">
        <f>(1/380)*(D272^2+E272^2+F272^2-G272)</f>
        <v>0.66315789473684206</v>
      </c>
    </row>
    <row r="273" spans="1:9" x14ac:dyDescent="0.35">
      <c r="A273">
        <v>6073</v>
      </c>
      <c r="B273">
        <v>272</v>
      </c>
      <c r="C273" s="2" t="s">
        <v>299</v>
      </c>
      <c r="D273" s="1">
        <v>2</v>
      </c>
      <c r="E273" s="1">
        <v>8</v>
      </c>
      <c r="F273" s="1">
        <v>10</v>
      </c>
      <c r="G273" s="1">
        <f t="shared" si="4"/>
        <v>20</v>
      </c>
      <c r="H273" t="str">
        <f>IF(OR(AND(D273=MAX(D273:F273),E273=MAX(D273:F273)),AND(D273=MAX(D273:F273),F273=MAX(D273:F273)),AND(E273=MAX(D273:F273),F273=MAX(D273:F273))),"unknown",IF(MAX(D273:F273)=D273,$D$1,IF(MAX(D273:F273)=E273,$E$1,$F$1)))</f>
        <v>not controversial</v>
      </c>
      <c r="I273" s="1">
        <f>(1/380)*(D273^2+E273^2+F273^2-G273)</f>
        <v>0.38947368421052631</v>
      </c>
    </row>
    <row r="274" spans="1:9" x14ac:dyDescent="0.35">
      <c r="A274">
        <v>4544</v>
      </c>
      <c r="B274">
        <v>273</v>
      </c>
      <c r="C274" s="2" t="s">
        <v>300</v>
      </c>
      <c r="D274" s="1">
        <v>7</v>
      </c>
      <c r="E274" s="1">
        <v>7</v>
      </c>
      <c r="F274" s="1">
        <v>6</v>
      </c>
      <c r="G274" s="1">
        <f t="shared" si="4"/>
        <v>20</v>
      </c>
      <c r="H274" t="str">
        <f>IF(OR(AND(D274=MAX(D274:F274),E274=MAX(D274:F274)),AND(D274=MAX(D274:F274),F274=MAX(D274:F274)),AND(E274=MAX(D274:F274),F274=MAX(D274:F274))),"unknown",IF(MAX(D274:F274)=D274,$D$1,IF(MAX(D274:F274)=E274,$E$1,$F$1)))</f>
        <v>unknown</v>
      </c>
      <c r="I274" s="1">
        <f>(1/380)*(D274^2+E274^2+F274^2-G274)</f>
        <v>0.3</v>
      </c>
    </row>
    <row r="275" spans="1:9" x14ac:dyDescent="0.35">
      <c r="A275">
        <v>2644</v>
      </c>
      <c r="B275">
        <v>274</v>
      </c>
      <c r="C275" s="2" t="s">
        <v>301</v>
      </c>
      <c r="D275" s="1">
        <v>6</v>
      </c>
      <c r="E275" s="1">
        <v>6</v>
      </c>
      <c r="F275" s="1">
        <v>8</v>
      </c>
      <c r="G275" s="1">
        <f t="shared" si="4"/>
        <v>20</v>
      </c>
      <c r="H275" t="str">
        <f>IF(OR(AND(D275=MAX(D275:F275),E275=MAX(D275:F275)),AND(D275=MAX(D275:F275),F275=MAX(D275:F275)),AND(E275=MAX(D275:F275),F275=MAX(D275:F275))),"unknown",IF(MAX(D275:F275)=D275,$D$1,IF(MAX(D275:F275)=E275,$E$1,$F$1)))</f>
        <v>not controversial</v>
      </c>
      <c r="I275" s="1">
        <f>(1/380)*(D275^2+E275^2+F275^2-G275)</f>
        <v>0.30526315789473685</v>
      </c>
    </row>
    <row r="276" spans="1:9" x14ac:dyDescent="0.35">
      <c r="A276">
        <v>3967</v>
      </c>
      <c r="B276">
        <v>275</v>
      </c>
      <c r="C276" s="2" t="s">
        <v>302</v>
      </c>
      <c r="D276" s="1">
        <v>0</v>
      </c>
      <c r="E276" s="1">
        <v>5</v>
      </c>
      <c r="F276" s="1">
        <v>15</v>
      </c>
      <c r="G276" s="1">
        <f t="shared" si="4"/>
        <v>20</v>
      </c>
      <c r="H276" t="str">
        <f>IF(OR(AND(D276=MAX(D276:F276),E276=MAX(D276:F276)),AND(D276=MAX(D276:F276),F276=MAX(D276:F276)),AND(E276=MAX(D276:F276),F276=MAX(D276:F276))),"unknown",IF(MAX(D276:F276)=D276,$D$1,IF(MAX(D276:F276)=E276,$E$1,$F$1)))</f>
        <v>not controversial</v>
      </c>
      <c r="I276" s="1">
        <f>(1/380)*(D276^2+E276^2+F276^2-G276)</f>
        <v>0.60526315789473684</v>
      </c>
    </row>
    <row r="277" spans="1:9" x14ac:dyDescent="0.35">
      <c r="A277">
        <v>2684</v>
      </c>
      <c r="B277">
        <v>276</v>
      </c>
      <c r="C277" s="2" t="s">
        <v>303</v>
      </c>
      <c r="D277" s="1">
        <v>2</v>
      </c>
      <c r="E277" s="1">
        <v>3</v>
      </c>
      <c r="F277" s="1">
        <v>15</v>
      </c>
      <c r="G277" s="1">
        <f t="shared" si="4"/>
        <v>20</v>
      </c>
      <c r="H277" t="str">
        <f>IF(OR(AND(D277=MAX(D277:F277),E277=MAX(D277:F277)),AND(D277=MAX(D277:F277),F277=MAX(D277:F277)),AND(E277=MAX(D277:F277),F277=MAX(D277:F277))),"unknown",IF(MAX(D277:F277)=D277,$D$1,IF(MAX(D277:F277)=E277,$E$1,$F$1)))</f>
        <v>not controversial</v>
      </c>
      <c r="I277" s="1">
        <f>(1/380)*(D277^2+E277^2+F277^2-G277)</f>
        <v>0.5736842105263158</v>
      </c>
    </row>
    <row r="278" spans="1:9" x14ac:dyDescent="0.35">
      <c r="A278">
        <v>521</v>
      </c>
      <c r="B278">
        <v>277</v>
      </c>
      <c r="C278" s="2" t="s">
        <v>18</v>
      </c>
      <c r="D278" s="1">
        <v>0</v>
      </c>
      <c r="E278" s="1">
        <v>6</v>
      </c>
      <c r="F278" s="1">
        <v>14</v>
      </c>
      <c r="G278" s="1">
        <f t="shared" si="4"/>
        <v>20</v>
      </c>
      <c r="H278" t="str">
        <f>IF(OR(AND(D278=MAX(D278:F278),E278=MAX(D278:F278)),AND(D278=MAX(D278:F278),F278=MAX(D278:F278)),AND(E278=MAX(D278:F278),F278=MAX(D278:F278))),"unknown",IF(MAX(D278:F278)=D278,$D$1,IF(MAX(D278:F278)=E278,$E$1,$F$1)))</f>
        <v>not controversial</v>
      </c>
      <c r="I278" s="1">
        <f>(1/380)*(D278^2+E278^2+F278^2-G278)</f>
        <v>0.55789473684210522</v>
      </c>
    </row>
    <row r="279" spans="1:9" x14ac:dyDescent="0.35">
      <c r="A279">
        <v>7742</v>
      </c>
      <c r="B279">
        <v>278</v>
      </c>
      <c r="C279" s="2" t="s">
        <v>304</v>
      </c>
      <c r="D279" s="1">
        <v>9</v>
      </c>
      <c r="E279" s="1">
        <v>6</v>
      </c>
      <c r="F279" s="1">
        <v>5</v>
      </c>
      <c r="G279" s="1">
        <f t="shared" si="4"/>
        <v>20</v>
      </c>
      <c r="H279" t="str">
        <f>IF(OR(AND(D279=MAX(D279:F279),E279=MAX(D279:F279)),AND(D279=MAX(D279:F279),F279=MAX(D279:F279)),AND(E279=MAX(D279:F279),F279=MAX(D279:F279))),"unknown",IF(MAX(D279:F279)=D279,$D$1,IF(MAX(D279:F279)=E279,$E$1,$F$1)))</f>
        <v>controversial</v>
      </c>
      <c r="I279" s="1">
        <f>(1/380)*(D279^2+E279^2+F279^2-G279)</f>
        <v>0.32105263157894737</v>
      </c>
    </row>
    <row r="280" spans="1:9" x14ac:dyDescent="0.35">
      <c r="A280">
        <v>3061</v>
      </c>
      <c r="B280">
        <v>279</v>
      </c>
      <c r="C280" s="2" t="s">
        <v>305</v>
      </c>
      <c r="D280" s="1">
        <v>2</v>
      </c>
      <c r="E280" s="1">
        <v>5</v>
      </c>
      <c r="F280" s="1">
        <v>13</v>
      </c>
      <c r="G280" s="1">
        <f t="shared" si="4"/>
        <v>20</v>
      </c>
      <c r="H280" t="str">
        <f>IF(OR(AND(D280=MAX(D280:F280),E280=MAX(D280:F280)),AND(D280=MAX(D280:F280),F280=MAX(D280:F280)),AND(E280=MAX(D280:F280),F280=MAX(D280:F280))),"unknown",IF(MAX(D280:F280)=D280,$D$1,IF(MAX(D280:F280)=E280,$E$1,$F$1)))</f>
        <v>not controversial</v>
      </c>
      <c r="I280" s="1">
        <f>(1/380)*(D280^2+E280^2+F280^2-G280)</f>
        <v>0.46842105263157896</v>
      </c>
    </row>
    <row r="281" spans="1:9" x14ac:dyDescent="0.35">
      <c r="A281">
        <v>73</v>
      </c>
      <c r="B281">
        <v>280</v>
      </c>
      <c r="C281" s="2" t="s">
        <v>306</v>
      </c>
      <c r="D281" s="1">
        <v>3</v>
      </c>
      <c r="E281" s="1">
        <v>6</v>
      </c>
      <c r="F281" s="1">
        <v>11</v>
      </c>
      <c r="G281" s="1">
        <f t="shared" si="4"/>
        <v>20</v>
      </c>
      <c r="H281" t="str">
        <f>IF(OR(AND(D281=MAX(D281:F281),E281=MAX(D281:F281)),AND(D281=MAX(D281:F281),F281=MAX(D281:F281)),AND(E281=MAX(D281:F281),F281=MAX(D281:F281))),"unknown",IF(MAX(D281:F281)=D281,$D$1,IF(MAX(D281:F281)=E281,$E$1,$F$1)))</f>
        <v>not controversial</v>
      </c>
      <c r="I281" s="1">
        <f>(1/380)*(D281^2+E281^2+F281^2-G281)</f>
        <v>0.38421052631578945</v>
      </c>
    </row>
    <row r="282" spans="1:9" x14ac:dyDescent="0.35">
      <c r="A282">
        <v>5938</v>
      </c>
      <c r="B282">
        <v>281</v>
      </c>
      <c r="C282" s="2" t="s">
        <v>307</v>
      </c>
      <c r="D282" s="1">
        <v>4</v>
      </c>
      <c r="E282" s="1">
        <v>3</v>
      </c>
      <c r="F282" s="1">
        <v>13</v>
      </c>
      <c r="G282" s="1">
        <f t="shared" si="4"/>
        <v>20</v>
      </c>
      <c r="H282" t="str">
        <f>IF(OR(AND(D282=MAX(D282:F282),E282=MAX(D282:F282)),AND(D282=MAX(D282:F282),F282=MAX(D282:F282)),AND(E282=MAX(D282:F282),F282=MAX(D282:F282))),"unknown",IF(MAX(D282:F282)=D282,$D$1,IF(MAX(D282:F282)=E282,$E$1,$F$1)))</f>
        <v>not controversial</v>
      </c>
      <c r="I282" s="1">
        <f>(1/380)*(D282^2+E282^2+F282^2-G282)</f>
        <v>0.45789473684210524</v>
      </c>
    </row>
    <row r="283" spans="1:9" x14ac:dyDescent="0.35">
      <c r="A283">
        <v>6336</v>
      </c>
      <c r="B283">
        <v>282</v>
      </c>
      <c r="C283" s="2" t="s">
        <v>308</v>
      </c>
      <c r="D283" s="1">
        <v>3</v>
      </c>
      <c r="E283" s="1">
        <v>10</v>
      </c>
      <c r="F283" s="1">
        <v>7</v>
      </c>
      <c r="G283" s="1">
        <f t="shared" si="4"/>
        <v>20</v>
      </c>
      <c r="H283" t="str">
        <f>IF(OR(AND(D283=MAX(D283:F283),E283=MAX(D283:F283)),AND(D283=MAX(D283:F283),F283=MAX(D283:F283)),AND(E283=MAX(D283:F283),F283=MAX(D283:F283))),"unknown",IF(MAX(D283:F283)=D283,$D$1,IF(MAX(D283:F283)=E283,$E$1,$F$1)))</f>
        <v>somewhat controversial</v>
      </c>
      <c r="I283" s="1">
        <f>(1/380)*(D283^2+E283^2+F283^2-G283)</f>
        <v>0.36315789473684212</v>
      </c>
    </row>
    <row r="284" spans="1:9" x14ac:dyDescent="0.35">
      <c r="A284">
        <v>5901</v>
      </c>
      <c r="B284">
        <v>283</v>
      </c>
      <c r="C284" s="2" t="s">
        <v>309</v>
      </c>
      <c r="D284" s="1">
        <v>7</v>
      </c>
      <c r="E284" s="1">
        <v>5</v>
      </c>
      <c r="F284" s="1">
        <v>8</v>
      </c>
      <c r="G284" s="1">
        <f t="shared" si="4"/>
        <v>20</v>
      </c>
      <c r="H284" t="str">
        <f>IF(OR(AND(D284=MAX(D284:F284),E284=MAX(D284:F284)),AND(D284=MAX(D284:F284),F284=MAX(D284:F284)),AND(E284=MAX(D284:F284),F284=MAX(D284:F284))),"unknown",IF(MAX(D284:F284)=D284,$D$1,IF(MAX(D284:F284)=E284,$E$1,$F$1)))</f>
        <v>not controversial</v>
      </c>
      <c r="I284" s="1">
        <f>(1/380)*(D284^2+E284^2+F284^2-G284)</f>
        <v>0.31052631578947365</v>
      </c>
    </row>
    <row r="285" spans="1:9" x14ac:dyDescent="0.35">
      <c r="A285">
        <v>855</v>
      </c>
      <c r="B285">
        <v>284</v>
      </c>
      <c r="C285" s="2" t="s">
        <v>310</v>
      </c>
      <c r="D285" s="1">
        <v>0</v>
      </c>
      <c r="E285" s="1">
        <v>6</v>
      </c>
      <c r="F285" s="1">
        <v>14</v>
      </c>
      <c r="G285" s="1">
        <f t="shared" si="4"/>
        <v>20</v>
      </c>
      <c r="H285" t="str">
        <f>IF(OR(AND(D285=MAX(D285:F285),E285=MAX(D285:F285)),AND(D285=MAX(D285:F285),F285=MAX(D285:F285)),AND(E285=MAX(D285:F285),F285=MAX(D285:F285))),"unknown",IF(MAX(D285:F285)=D285,$D$1,IF(MAX(D285:F285)=E285,$E$1,$F$1)))</f>
        <v>not controversial</v>
      </c>
      <c r="I285" s="1">
        <f>(1/380)*(D285^2+E285^2+F285^2-G285)</f>
        <v>0.55789473684210522</v>
      </c>
    </row>
    <row r="286" spans="1:9" x14ac:dyDescent="0.35">
      <c r="A286">
        <v>279</v>
      </c>
      <c r="B286">
        <v>285</v>
      </c>
      <c r="C286" s="2" t="s">
        <v>311</v>
      </c>
      <c r="D286" s="1">
        <v>8</v>
      </c>
      <c r="E286" s="1">
        <v>3</v>
      </c>
      <c r="F286" s="1">
        <v>9</v>
      </c>
      <c r="G286" s="1">
        <f t="shared" si="4"/>
        <v>20</v>
      </c>
      <c r="H286" t="str">
        <f>IF(OR(AND(D286=MAX(D286:F286),E286=MAX(D286:F286)),AND(D286=MAX(D286:F286),F286=MAX(D286:F286)),AND(E286=MAX(D286:F286),F286=MAX(D286:F286))),"unknown",IF(MAX(D286:F286)=D286,$D$1,IF(MAX(D286:F286)=E286,$E$1,$F$1)))</f>
        <v>not controversial</v>
      </c>
      <c r="I286" s="1">
        <f>(1/380)*(D286^2+E286^2+F286^2-G286)</f>
        <v>0.35263157894736841</v>
      </c>
    </row>
    <row r="287" spans="1:9" x14ac:dyDescent="0.35">
      <c r="A287">
        <v>3500</v>
      </c>
      <c r="B287">
        <v>286</v>
      </c>
      <c r="C287" s="2" t="s">
        <v>312</v>
      </c>
      <c r="D287" s="1">
        <v>3</v>
      </c>
      <c r="E287" s="1">
        <v>9</v>
      </c>
      <c r="F287" s="1">
        <v>8</v>
      </c>
      <c r="G287" s="1">
        <f t="shared" si="4"/>
        <v>20</v>
      </c>
      <c r="H287" t="str">
        <f>IF(OR(AND(D287=MAX(D287:F287),E287=MAX(D287:F287)),AND(D287=MAX(D287:F287),F287=MAX(D287:F287)),AND(E287=MAX(D287:F287),F287=MAX(D287:F287))),"unknown",IF(MAX(D287:F287)=D287,$D$1,IF(MAX(D287:F287)=E287,$E$1,$F$1)))</f>
        <v>somewhat controversial</v>
      </c>
      <c r="I287" s="1">
        <f>(1/380)*(D287^2+E287^2+F287^2-G287)</f>
        <v>0.35263157894736841</v>
      </c>
    </row>
    <row r="288" spans="1:9" x14ac:dyDescent="0.35">
      <c r="A288">
        <v>3934</v>
      </c>
      <c r="B288">
        <v>287</v>
      </c>
      <c r="C288" s="2" t="s">
        <v>313</v>
      </c>
      <c r="D288" s="1">
        <v>7</v>
      </c>
      <c r="E288" s="1">
        <v>8</v>
      </c>
      <c r="F288" s="1">
        <v>5</v>
      </c>
      <c r="G288" s="1">
        <f t="shared" si="4"/>
        <v>20</v>
      </c>
      <c r="H288" t="str">
        <f>IF(OR(AND(D288=MAX(D288:F288),E288=MAX(D288:F288)),AND(D288=MAX(D288:F288),F288=MAX(D288:F288)),AND(E288=MAX(D288:F288),F288=MAX(D288:F288))),"unknown",IF(MAX(D288:F288)=D288,$D$1,IF(MAX(D288:F288)=E288,$E$1,$F$1)))</f>
        <v>somewhat controversial</v>
      </c>
      <c r="I288" s="1">
        <f>(1/380)*(D288^2+E288^2+F288^2-G288)</f>
        <v>0.31052631578947365</v>
      </c>
    </row>
    <row r="289" spans="1:9" x14ac:dyDescent="0.35">
      <c r="A289">
        <v>2609</v>
      </c>
      <c r="B289">
        <v>288</v>
      </c>
      <c r="C289" s="2" t="s">
        <v>314</v>
      </c>
      <c r="D289" s="1">
        <v>2</v>
      </c>
      <c r="E289" s="1">
        <v>7</v>
      </c>
      <c r="F289" s="1">
        <v>11</v>
      </c>
      <c r="G289" s="1">
        <f t="shared" si="4"/>
        <v>20</v>
      </c>
      <c r="H289" t="str">
        <f>IF(OR(AND(D289=MAX(D289:F289),E289=MAX(D289:F289)),AND(D289=MAX(D289:F289),F289=MAX(D289:F289)),AND(E289=MAX(D289:F289),F289=MAX(D289:F289))),"unknown",IF(MAX(D289:F289)=D289,$D$1,IF(MAX(D289:F289)=E289,$E$1,$F$1)))</f>
        <v>not controversial</v>
      </c>
      <c r="I289" s="1">
        <f>(1/380)*(D289^2+E289^2+F289^2-G289)</f>
        <v>0.40526315789473683</v>
      </c>
    </row>
    <row r="290" spans="1:9" x14ac:dyDescent="0.35">
      <c r="A290">
        <v>1876</v>
      </c>
      <c r="B290">
        <v>289</v>
      </c>
      <c r="C290" s="2" t="s">
        <v>315</v>
      </c>
      <c r="D290" s="1">
        <v>4</v>
      </c>
      <c r="E290" s="1">
        <v>1</v>
      </c>
      <c r="F290" s="1">
        <v>15</v>
      </c>
      <c r="G290" s="1">
        <f t="shared" si="4"/>
        <v>20</v>
      </c>
      <c r="H290" t="str">
        <f>IF(OR(AND(D290=MAX(D290:F290),E290=MAX(D290:F290)),AND(D290=MAX(D290:F290),F290=MAX(D290:F290)),AND(E290=MAX(D290:F290),F290=MAX(D290:F290))),"unknown",IF(MAX(D290:F290)=D290,$D$1,IF(MAX(D290:F290)=E290,$E$1,$F$1)))</f>
        <v>not controversial</v>
      </c>
      <c r="I290" s="1">
        <f>(1/380)*(D290^2+E290^2+F290^2-G290)</f>
        <v>0.58421052631578951</v>
      </c>
    </row>
    <row r="291" spans="1:9" x14ac:dyDescent="0.35">
      <c r="A291">
        <v>945</v>
      </c>
      <c r="B291">
        <v>290</v>
      </c>
      <c r="C291" s="2" t="s">
        <v>316</v>
      </c>
      <c r="D291" s="1">
        <v>2</v>
      </c>
      <c r="E291" s="1">
        <v>2</v>
      </c>
      <c r="F291" s="1">
        <v>16</v>
      </c>
      <c r="G291" s="1">
        <f t="shared" si="4"/>
        <v>20</v>
      </c>
      <c r="H291" t="str">
        <f>IF(OR(AND(D291=MAX(D291:F291),E291=MAX(D291:F291)),AND(D291=MAX(D291:F291),F291=MAX(D291:F291)),AND(E291=MAX(D291:F291),F291=MAX(D291:F291))),"unknown",IF(MAX(D291:F291)=D291,$D$1,IF(MAX(D291:F291)=E291,$E$1,$F$1)))</f>
        <v>not controversial</v>
      </c>
      <c r="I291" s="1">
        <f>(1/380)*(D291^2+E291^2+F291^2-G291)</f>
        <v>0.64210526315789473</v>
      </c>
    </row>
    <row r="292" spans="1:9" x14ac:dyDescent="0.35">
      <c r="A292">
        <v>859</v>
      </c>
      <c r="B292">
        <v>291</v>
      </c>
      <c r="C292" s="2" t="s">
        <v>317</v>
      </c>
      <c r="D292" s="1">
        <v>3</v>
      </c>
      <c r="E292" s="1">
        <v>7</v>
      </c>
      <c r="F292" s="1">
        <v>10</v>
      </c>
      <c r="G292" s="1">
        <f t="shared" si="4"/>
        <v>20</v>
      </c>
      <c r="H292" t="str">
        <f>IF(OR(AND(D292=MAX(D292:F292),E292=MAX(D292:F292)),AND(D292=MAX(D292:F292),F292=MAX(D292:F292)),AND(E292=MAX(D292:F292),F292=MAX(D292:F292))),"unknown",IF(MAX(D292:F292)=D292,$D$1,IF(MAX(D292:F292)=E292,$E$1,$F$1)))</f>
        <v>not controversial</v>
      </c>
      <c r="I292" s="1">
        <f>(1/380)*(D292^2+E292^2+F292^2-G292)</f>
        <v>0.36315789473684212</v>
      </c>
    </row>
    <row r="293" spans="1:9" x14ac:dyDescent="0.35">
      <c r="A293">
        <v>231</v>
      </c>
      <c r="B293">
        <v>292</v>
      </c>
      <c r="C293" s="2" t="s">
        <v>318</v>
      </c>
      <c r="D293" s="1">
        <v>9</v>
      </c>
      <c r="E293" s="1">
        <v>7</v>
      </c>
      <c r="F293" s="1">
        <v>4</v>
      </c>
      <c r="G293" s="1">
        <f t="shared" si="4"/>
        <v>20</v>
      </c>
      <c r="H293" t="str">
        <f>IF(OR(AND(D293=MAX(D293:F293),E293=MAX(D293:F293)),AND(D293=MAX(D293:F293),F293=MAX(D293:F293)),AND(E293=MAX(D293:F293),F293=MAX(D293:F293))),"unknown",IF(MAX(D293:F293)=D293,$D$1,IF(MAX(D293:F293)=E293,$E$1,$F$1)))</f>
        <v>controversial</v>
      </c>
      <c r="I293" s="1">
        <f>(1/380)*(D293^2+E293^2+F293^2-G293)</f>
        <v>0.33157894736842103</v>
      </c>
    </row>
    <row r="294" spans="1:9" x14ac:dyDescent="0.35">
      <c r="A294">
        <v>1735</v>
      </c>
      <c r="B294">
        <v>293</v>
      </c>
      <c r="C294" s="2" t="s">
        <v>319</v>
      </c>
      <c r="D294" s="1">
        <v>12</v>
      </c>
      <c r="E294" s="1">
        <v>2</v>
      </c>
      <c r="F294" s="1">
        <v>6</v>
      </c>
      <c r="G294" s="1">
        <f t="shared" si="4"/>
        <v>20</v>
      </c>
      <c r="H294" t="str">
        <f>IF(OR(AND(D294=MAX(D294:F294),E294=MAX(D294:F294)),AND(D294=MAX(D294:F294),F294=MAX(D294:F294)),AND(E294=MAX(D294:F294),F294=MAX(D294:F294))),"unknown",IF(MAX(D294:F294)=D294,$D$1,IF(MAX(D294:F294)=E294,$E$1,$F$1)))</f>
        <v>controversial</v>
      </c>
      <c r="I294" s="1">
        <f>(1/380)*(D294^2+E294^2+F294^2-G294)</f>
        <v>0.43157894736842106</v>
      </c>
    </row>
    <row r="295" spans="1:9" x14ac:dyDescent="0.35">
      <c r="A295">
        <v>1776</v>
      </c>
      <c r="B295">
        <v>294</v>
      </c>
      <c r="C295" s="2" t="s">
        <v>320</v>
      </c>
      <c r="D295" s="1">
        <v>1</v>
      </c>
      <c r="E295" s="1">
        <v>3</v>
      </c>
      <c r="F295" s="1">
        <v>16</v>
      </c>
      <c r="G295" s="1">
        <f t="shared" si="4"/>
        <v>20</v>
      </c>
      <c r="H295" t="str">
        <f>IF(OR(AND(D295=MAX(D295:F295),E295=MAX(D295:F295)),AND(D295=MAX(D295:F295),F295=MAX(D295:F295)),AND(E295=MAX(D295:F295),F295=MAX(D295:F295))),"unknown",IF(MAX(D295:F295)=D295,$D$1,IF(MAX(D295:F295)=E295,$E$1,$F$1)))</f>
        <v>not controversial</v>
      </c>
      <c r="I295" s="1">
        <f>(1/380)*(D295^2+E295^2+F295^2-G295)</f>
        <v>0.64736842105263159</v>
      </c>
    </row>
    <row r="296" spans="1:9" x14ac:dyDescent="0.35">
      <c r="A296">
        <v>6455</v>
      </c>
      <c r="B296">
        <v>295</v>
      </c>
      <c r="C296" s="2" t="s">
        <v>321</v>
      </c>
      <c r="D296" s="1">
        <v>3</v>
      </c>
      <c r="E296" s="1">
        <v>5</v>
      </c>
      <c r="F296" s="1">
        <v>12</v>
      </c>
      <c r="G296" s="1">
        <f t="shared" si="4"/>
        <v>20</v>
      </c>
      <c r="H296" t="str">
        <f>IF(OR(AND(D296=MAX(D296:F296),E296=MAX(D296:F296)),AND(D296=MAX(D296:F296),F296=MAX(D296:F296)),AND(E296=MAX(D296:F296),F296=MAX(D296:F296))),"unknown",IF(MAX(D296:F296)=D296,$D$1,IF(MAX(D296:F296)=E296,$E$1,$F$1)))</f>
        <v>not controversial</v>
      </c>
      <c r="I296" s="1">
        <f>(1/380)*(D296^2+E296^2+F296^2-G296)</f>
        <v>0.41578947368421054</v>
      </c>
    </row>
    <row r="297" spans="1:9" x14ac:dyDescent="0.35">
      <c r="A297">
        <v>624</v>
      </c>
      <c r="B297">
        <v>296</v>
      </c>
      <c r="C297" s="2" t="s">
        <v>322</v>
      </c>
      <c r="D297" s="1">
        <v>0</v>
      </c>
      <c r="E297" s="1">
        <v>5</v>
      </c>
      <c r="F297" s="1">
        <v>15</v>
      </c>
      <c r="G297" s="1">
        <f t="shared" si="4"/>
        <v>20</v>
      </c>
      <c r="H297" t="str">
        <f>IF(OR(AND(D297=MAX(D297:F297),E297=MAX(D297:F297)),AND(D297=MAX(D297:F297),F297=MAX(D297:F297)),AND(E297=MAX(D297:F297),F297=MAX(D297:F297))),"unknown",IF(MAX(D297:F297)=D297,$D$1,IF(MAX(D297:F297)=E297,$E$1,$F$1)))</f>
        <v>not controversial</v>
      </c>
      <c r="I297" s="1">
        <f>(1/380)*(D297^2+E297^2+F297^2-G297)</f>
        <v>0.60526315789473684</v>
      </c>
    </row>
    <row r="298" spans="1:9" x14ac:dyDescent="0.35">
      <c r="A298">
        <v>747</v>
      </c>
      <c r="B298">
        <v>297</v>
      </c>
      <c r="C298" s="2" t="s">
        <v>323</v>
      </c>
      <c r="D298" s="1">
        <v>0</v>
      </c>
      <c r="E298" s="1">
        <v>2</v>
      </c>
      <c r="F298" s="1">
        <v>18</v>
      </c>
      <c r="G298" s="1">
        <f t="shared" si="4"/>
        <v>20</v>
      </c>
      <c r="H298" t="str">
        <f>IF(OR(AND(D298=MAX(D298:F298),E298=MAX(D298:F298)),AND(D298=MAX(D298:F298),F298=MAX(D298:F298)),AND(E298=MAX(D298:F298),F298=MAX(D298:F298))),"unknown",IF(MAX(D298:F298)=D298,$D$1,IF(MAX(D298:F298)=E298,$E$1,$F$1)))</f>
        <v>not controversial</v>
      </c>
      <c r="I298" s="1">
        <f>(1/380)*(D298^2+E298^2+F298^2-G298)</f>
        <v>0.81052631578947365</v>
      </c>
    </row>
    <row r="299" spans="1:9" x14ac:dyDescent="0.35">
      <c r="A299">
        <v>916</v>
      </c>
      <c r="B299">
        <v>298</v>
      </c>
      <c r="C299" s="2" t="s">
        <v>324</v>
      </c>
      <c r="D299" s="1">
        <v>0</v>
      </c>
      <c r="E299" s="1">
        <v>4</v>
      </c>
      <c r="F299" s="1">
        <v>16</v>
      </c>
      <c r="G299" s="1">
        <f t="shared" si="4"/>
        <v>20</v>
      </c>
      <c r="H299" t="str">
        <f>IF(OR(AND(D299=MAX(D299:F299),E299=MAX(D299:F299)),AND(D299=MAX(D299:F299),F299=MAX(D299:F299)),AND(E299=MAX(D299:F299),F299=MAX(D299:F299))),"unknown",IF(MAX(D299:F299)=D299,$D$1,IF(MAX(D299:F299)=E299,$E$1,$F$1)))</f>
        <v>not controversial</v>
      </c>
      <c r="I299" s="1">
        <f>(1/380)*(D299^2+E299^2+F299^2-G299)</f>
        <v>0.66315789473684206</v>
      </c>
    </row>
    <row r="300" spans="1:9" x14ac:dyDescent="0.35">
      <c r="A300">
        <v>3071</v>
      </c>
      <c r="B300">
        <v>299</v>
      </c>
      <c r="C300" s="2" t="s">
        <v>325</v>
      </c>
      <c r="D300" s="1">
        <v>4</v>
      </c>
      <c r="E300" s="1">
        <v>6</v>
      </c>
      <c r="F300" s="1">
        <v>10</v>
      </c>
      <c r="G300" s="1">
        <f t="shared" si="4"/>
        <v>20</v>
      </c>
      <c r="H300" t="str">
        <f>IF(OR(AND(D300=MAX(D300:F300),E300=MAX(D300:F300)),AND(D300=MAX(D300:F300),F300=MAX(D300:F300)),AND(E300=MAX(D300:F300),F300=MAX(D300:F300))),"unknown",IF(MAX(D300:F300)=D300,$D$1,IF(MAX(D300:F300)=E300,$E$1,$F$1)))</f>
        <v>not controversial</v>
      </c>
      <c r="I300" s="1">
        <f>(1/380)*(D300^2+E300^2+F300^2-G300)</f>
        <v>0.34736842105263155</v>
      </c>
    </row>
    <row r="301" spans="1:9" x14ac:dyDescent="0.35">
      <c r="A301">
        <v>301</v>
      </c>
      <c r="B301">
        <v>300</v>
      </c>
      <c r="C301" s="2" t="s">
        <v>326</v>
      </c>
      <c r="D301" s="1">
        <v>2</v>
      </c>
      <c r="E301" s="1">
        <v>2</v>
      </c>
      <c r="F301" s="1">
        <v>16</v>
      </c>
      <c r="G301" s="1">
        <f t="shared" si="4"/>
        <v>20</v>
      </c>
      <c r="H301" t="str">
        <f>IF(OR(AND(D301=MAX(D301:F301),E301=MAX(D301:F301)),AND(D301=MAX(D301:F301),F301=MAX(D301:F301)),AND(E301=MAX(D301:F301),F301=MAX(D301:F301))),"unknown",IF(MAX(D301:F301)=D301,$D$1,IF(MAX(D301:F301)=E301,$E$1,$F$1)))</f>
        <v>not controversial</v>
      </c>
      <c r="I301" s="1">
        <f>(1/380)*(D301^2+E301^2+F301^2-G301)</f>
        <v>0.64210526315789473</v>
      </c>
    </row>
    <row r="302" spans="1:9" x14ac:dyDescent="0.35">
      <c r="A302">
        <v>781</v>
      </c>
      <c r="B302">
        <v>301</v>
      </c>
      <c r="C302" s="2" t="s">
        <v>327</v>
      </c>
      <c r="D302" s="1">
        <v>2</v>
      </c>
      <c r="E302" s="1">
        <v>4</v>
      </c>
      <c r="F302" s="1">
        <v>14</v>
      </c>
      <c r="G302" s="1">
        <f t="shared" si="4"/>
        <v>20</v>
      </c>
      <c r="H302" t="str">
        <f>IF(OR(AND(D302=MAX(D302:F302),E302=MAX(D302:F302)),AND(D302=MAX(D302:F302),F302=MAX(D302:F302)),AND(E302=MAX(D302:F302),F302=MAX(D302:F302))),"unknown",IF(MAX(D302:F302)=D302,$D$1,IF(MAX(D302:F302)=E302,$E$1,$F$1)))</f>
        <v>not controversial</v>
      </c>
      <c r="I302" s="1">
        <f>(1/380)*(D302^2+E302^2+F302^2-G302)</f>
        <v>0.51578947368421046</v>
      </c>
    </row>
    <row r="303" spans="1:9" x14ac:dyDescent="0.35">
      <c r="A303">
        <v>49</v>
      </c>
      <c r="B303">
        <v>302</v>
      </c>
      <c r="C303" s="2" t="s">
        <v>328</v>
      </c>
      <c r="D303" s="1">
        <v>5</v>
      </c>
      <c r="E303" s="1">
        <v>5</v>
      </c>
      <c r="F303" s="1">
        <v>10</v>
      </c>
      <c r="G303" s="1">
        <f t="shared" si="4"/>
        <v>20</v>
      </c>
      <c r="H303" t="str">
        <f>IF(OR(AND(D303=MAX(D303:F303),E303=MAX(D303:F303)),AND(D303=MAX(D303:F303),F303=MAX(D303:F303)),AND(E303=MAX(D303:F303),F303=MAX(D303:F303))),"unknown",IF(MAX(D303:F303)=D303,$D$1,IF(MAX(D303:F303)=E303,$E$1,$F$1)))</f>
        <v>not controversial</v>
      </c>
      <c r="I303" s="1">
        <f>(1/380)*(D303^2+E303^2+F303^2-G303)</f>
        <v>0.34210526315789475</v>
      </c>
    </row>
    <row r="304" spans="1:9" x14ac:dyDescent="0.35">
      <c r="A304">
        <v>3943</v>
      </c>
      <c r="B304">
        <v>303</v>
      </c>
      <c r="C304" s="2" t="s">
        <v>329</v>
      </c>
      <c r="D304" s="1">
        <v>4</v>
      </c>
      <c r="E304" s="1">
        <v>4</v>
      </c>
      <c r="F304" s="1">
        <v>12</v>
      </c>
      <c r="G304" s="1">
        <f t="shared" si="4"/>
        <v>20</v>
      </c>
      <c r="H304" t="str">
        <f>IF(OR(AND(D304=MAX(D304:F304),E304=MAX(D304:F304)),AND(D304=MAX(D304:F304),F304=MAX(D304:F304)),AND(E304=MAX(D304:F304),F304=MAX(D304:F304))),"unknown",IF(MAX(D304:F304)=D304,$D$1,IF(MAX(D304:F304)=E304,$E$1,$F$1)))</f>
        <v>not controversial</v>
      </c>
      <c r="I304" s="1">
        <f>(1/380)*(D304^2+E304^2+F304^2-G304)</f>
        <v>0.41052631578947368</v>
      </c>
    </row>
    <row r="305" spans="1:9" x14ac:dyDescent="0.35">
      <c r="A305">
        <v>4013</v>
      </c>
      <c r="B305">
        <v>304</v>
      </c>
      <c r="C305" s="2" t="s">
        <v>330</v>
      </c>
      <c r="D305" s="1">
        <v>6</v>
      </c>
      <c r="E305" s="1">
        <v>5</v>
      </c>
      <c r="F305" s="1">
        <v>9</v>
      </c>
      <c r="G305" s="1">
        <f t="shared" si="4"/>
        <v>20</v>
      </c>
      <c r="H305" t="str">
        <f>IF(OR(AND(D305=MAX(D305:F305),E305=MAX(D305:F305)),AND(D305=MAX(D305:F305),F305=MAX(D305:F305)),AND(E305=MAX(D305:F305),F305=MAX(D305:F305))),"unknown",IF(MAX(D305:F305)=D305,$D$1,IF(MAX(D305:F305)=E305,$E$1,$F$1)))</f>
        <v>not controversial</v>
      </c>
      <c r="I305" s="1">
        <f>(1/380)*(D305^2+E305^2+F305^2-G305)</f>
        <v>0.32105263157894737</v>
      </c>
    </row>
    <row r="306" spans="1:9" x14ac:dyDescent="0.35">
      <c r="A306">
        <v>894</v>
      </c>
      <c r="B306">
        <v>305</v>
      </c>
      <c r="C306" s="2" t="s">
        <v>331</v>
      </c>
      <c r="D306" s="1">
        <v>0</v>
      </c>
      <c r="E306" s="1">
        <v>5</v>
      </c>
      <c r="F306" s="1">
        <v>15</v>
      </c>
      <c r="G306" s="1">
        <f t="shared" si="4"/>
        <v>20</v>
      </c>
      <c r="H306" t="str">
        <f>IF(OR(AND(D306=MAX(D306:F306),E306=MAX(D306:F306)),AND(D306=MAX(D306:F306),F306=MAX(D306:F306)),AND(E306=MAX(D306:F306),F306=MAX(D306:F306))),"unknown",IF(MAX(D306:F306)=D306,$D$1,IF(MAX(D306:F306)=E306,$E$1,$F$1)))</f>
        <v>not controversial</v>
      </c>
      <c r="I306" s="1">
        <f>(1/380)*(D306^2+E306^2+F306^2-G306)</f>
        <v>0.60526315789473684</v>
      </c>
    </row>
    <row r="307" spans="1:9" x14ac:dyDescent="0.35">
      <c r="A307">
        <v>2713</v>
      </c>
      <c r="B307">
        <v>306</v>
      </c>
      <c r="C307" s="2" t="s">
        <v>332</v>
      </c>
      <c r="D307" s="1">
        <v>3</v>
      </c>
      <c r="E307" s="1">
        <v>4</v>
      </c>
      <c r="F307" s="1">
        <v>13</v>
      </c>
      <c r="G307" s="1">
        <f t="shared" si="4"/>
        <v>20</v>
      </c>
      <c r="H307" t="str">
        <f>IF(OR(AND(D307=MAX(D307:F307),E307=MAX(D307:F307)),AND(D307=MAX(D307:F307),F307=MAX(D307:F307)),AND(E307=MAX(D307:F307),F307=MAX(D307:F307))),"unknown",IF(MAX(D307:F307)=D307,$D$1,IF(MAX(D307:F307)=E307,$E$1,$F$1)))</f>
        <v>not controversial</v>
      </c>
      <c r="I307" s="1">
        <f>(1/380)*(D307^2+E307^2+F307^2-G307)</f>
        <v>0.45789473684210524</v>
      </c>
    </row>
    <row r="308" spans="1:9" x14ac:dyDescent="0.35">
      <c r="A308">
        <v>74</v>
      </c>
      <c r="B308">
        <v>307</v>
      </c>
      <c r="C308" s="2" t="s">
        <v>333</v>
      </c>
      <c r="D308" s="1">
        <v>5</v>
      </c>
      <c r="E308" s="1">
        <v>5</v>
      </c>
      <c r="F308" s="1">
        <v>10</v>
      </c>
      <c r="G308" s="1">
        <f t="shared" si="4"/>
        <v>20</v>
      </c>
      <c r="H308" t="str">
        <f>IF(OR(AND(D308=MAX(D308:F308),E308=MAX(D308:F308)),AND(D308=MAX(D308:F308),F308=MAX(D308:F308)),AND(E308=MAX(D308:F308),F308=MAX(D308:F308))),"unknown",IF(MAX(D308:F308)=D308,$D$1,IF(MAX(D308:F308)=E308,$E$1,$F$1)))</f>
        <v>not controversial</v>
      </c>
      <c r="I308" s="1">
        <f>(1/380)*(D308^2+E308^2+F308^2-G308)</f>
        <v>0.34210526315789475</v>
      </c>
    </row>
    <row r="309" spans="1:9" x14ac:dyDescent="0.35">
      <c r="A309">
        <v>373</v>
      </c>
      <c r="B309">
        <v>308</v>
      </c>
      <c r="C309" s="2" t="s">
        <v>334</v>
      </c>
      <c r="D309" s="1">
        <v>3</v>
      </c>
      <c r="E309" s="1">
        <v>12</v>
      </c>
      <c r="F309" s="1">
        <v>5</v>
      </c>
      <c r="G309" s="1">
        <f t="shared" si="4"/>
        <v>20</v>
      </c>
      <c r="H309" t="str">
        <f>IF(OR(AND(D309=MAX(D309:F309),E309=MAX(D309:F309)),AND(D309=MAX(D309:F309),F309=MAX(D309:F309)),AND(E309=MAX(D309:F309),F309=MAX(D309:F309))),"unknown",IF(MAX(D309:F309)=D309,$D$1,IF(MAX(D309:F309)=E309,$E$1,$F$1)))</f>
        <v>somewhat controversial</v>
      </c>
      <c r="I309" s="1">
        <f>(1/380)*(D309^2+E309^2+F309^2-G309)</f>
        <v>0.41578947368421054</v>
      </c>
    </row>
    <row r="310" spans="1:9" x14ac:dyDescent="0.35">
      <c r="A310">
        <v>7369</v>
      </c>
      <c r="B310">
        <v>309</v>
      </c>
      <c r="C310" s="2" t="s">
        <v>335</v>
      </c>
      <c r="D310" s="1">
        <v>4</v>
      </c>
      <c r="E310" s="1">
        <v>5</v>
      </c>
      <c r="F310" s="1">
        <v>11</v>
      </c>
      <c r="G310" s="1">
        <f t="shared" si="4"/>
        <v>20</v>
      </c>
      <c r="H310" t="str">
        <f>IF(OR(AND(D310=MAX(D310:F310),E310=MAX(D310:F310)),AND(D310=MAX(D310:F310),F310=MAX(D310:F310)),AND(E310=MAX(D310:F310),F310=MAX(D310:F310))),"unknown",IF(MAX(D310:F310)=D310,$D$1,IF(MAX(D310:F310)=E310,$E$1,$F$1)))</f>
        <v>not controversial</v>
      </c>
      <c r="I310" s="1">
        <f>(1/380)*(D310^2+E310^2+F310^2-G310)</f>
        <v>0.37368421052631579</v>
      </c>
    </row>
    <row r="311" spans="1:9" x14ac:dyDescent="0.35">
      <c r="A311">
        <v>2715</v>
      </c>
      <c r="B311">
        <v>310</v>
      </c>
      <c r="C311" s="2" t="s">
        <v>336</v>
      </c>
      <c r="D311" s="1">
        <v>2</v>
      </c>
      <c r="E311" s="1">
        <v>10</v>
      </c>
      <c r="F311" s="1">
        <v>8</v>
      </c>
      <c r="G311" s="1">
        <f t="shared" si="4"/>
        <v>20</v>
      </c>
      <c r="H311" t="str">
        <f>IF(OR(AND(D311=MAX(D311:F311),E311=MAX(D311:F311)),AND(D311=MAX(D311:F311),F311=MAX(D311:F311)),AND(E311=MAX(D311:F311),F311=MAX(D311:F311))),"unknown",IF(MAX(D311:F311)=D311,$D$1,IF(MAX(D311:F311)=E311,$E$1,$F$1)))</f>
        <v>somewhat controversial</v>
      </c>
      <c r="I311" s="1">
        <f>(1/380)*(D311^2+E311^2+F311^2-G311)</f>
        <v>0.38947368421052631</v>
      </c>
    </row>
    <row r="312" spans="1:9" x14ac:dyDescent="0.35">
      <c r="A312">
        <v>1446</v>
      </c>
      <c r="B312">
        <v>311</v>
      </c>
      <c r="C312" s="2" t="s">
        <v>337</v>
      </c>
      <c r="D312" s="1">
        <v>2</v>
      </c>
      <c r="E312" s="1">
        <v>3</v>
      </c>
      <c r="F312" s="1">
        <v>15</v>
      </c>
      <c r="G312" s="1">
        <f t="shared" si="4"/>
        <v>20</v>
      </c>
      <c r="H312" t="str">
        <f>IF(OR(AND(D312=MAX(D312:F312),E312=MAX(D312:F312)),AND(D312=MAX(D312:F312),F312=MAX(D312:F312)),AND(E312=MAX(D312:F312),F312=MAX(D312:F312))),"unknown",IF(MAX(D312:F312)=D312,$D$1,IF(MAX(D312:F312)=E312,$E$1,$F$1)))</f>
        <v>not controversial</v>
      </c>
      <c r="I312" s="1">
        <f>(1/380)*(D312^2+E312^2+F312^2-G312)</f>
        <v>0.5736842105263158</v>
      </c>
    </row>
    <row r="313" spans="1:9" x14ac:dyDescent="0.35">
      <c r="A313">
        <v>1902</v>
      </c>
      <c r="B313">
        <v>312</v>
      </c>
      <c r="C313" s="2" t="s">
        <v>338</v>
      </c>
      <c r="D313" s="1">
        <v>3</v>
      </c>
      <c r="E313" s="1">
        <v>8</v>
      </c>
      <c r="F313" s="1">
        <v>9</v>
      </c>
      <c r="G313" s="1">
        <f t="shared" si="4"/>
        <v>20</v>
      </c>
      <c r="H313" t="str">
        <f>IF(OR(AND(D313=MAX(D313:F313),E313=MAX(D313:F313)),AND(D313=MAX(D313:F313),F313=MAX(D313:F313)),AND(E313=MAX(D313:F313),F313=MAX(D313:F313))),"unknown",IF(MAX(D313:F313)=D313,$D$1,IF(MAX(D313:F313)=E313,$E$1,$F$1)))</f>
        <v>not controversial</v>
      </c>
      <c r="I313" s="1">
        <f>(1/380)*(D313^2+E313^2+F313^2-G313)</f>
        <v>0.35263157894736841</v>
      </c>
    </row>
    <row r="314" spans="1:9" x14ac:dyDescent="0.35">
      <c r="A314">
        <v>2655</v>
      </c>
      <c r="B314">
        <v>313</v>
      </c>
      <c r="C314" s="2" t="s">
        <v>339</v>
      </c>
      <c r="D314" s="1">
        <v>5</v>
      </c>
      <c r="E314" s="1">
        <v>9</v>
      </c>
      <c r="F314" s="1">
        <v>6</v>
      </c>
      <c r="G314" s="1">
        <f t="shared" si="4"/>
        <v>20</v>
      </c>
      <c r="H314" t="str">
        <f>IF(OR(AND(D314=MAX(D314:F314),E314=MAX(D314:F314)),AND(D314=MAX(D314:F314),F314=MAX(D314:F314)),AND(E314=MAX(D314:F314),F314=MAX(D314:F314))),"unknown",IF(MAX(D314:F314)=D314,$D$1,IF(MAX(D314:F314)=E314,$E$1,$F$1)))</f>
        <v>somewhat controversial</v>
      </c>
      <c r="I314" s="1">
        <f>(1/380)*(D314^2+E314^2+F314^2-G314)</f>
        <v>0.32105263157894737</v>
      </c>
    </row>
    <row r="315" spans="1:9" x14ac:dyDescent="0.35">
      <c r="A315">
        <v>1905</v>
      </c>
      <c r="B315">
        <v>314</v>
      </c>
      <c r="C315" s="2" t="s">
        <v>340</v>
      </c>
      <c r="D315" s="1">
        <v>3</v>
      </c>
      <c r="E315" s="1">
        <v>7</v>
      </c>
      <c r="F315" s="1">
        <v>10</v>
      </c>
      <c r="G315" s="1">
        <f t="shared" si="4"/>
        <v>20</v>
      </c>
      <c r="H315" t="str">
        <f>IF(OR(AND(D315=MAX(D315:F315),E315=MAX(D315:F315)),AND(D315=MAX(D315:F315),F315=MAX(D315:F315)),AND(E315=MAX(D315:F315),F315=MAX(D315:F315))),"unknown",IF(MAX(D315:F315)=D315,$D$1,IF(MAX(D315:F315)=E315,$E$1,$F$1)))</f>
        <v>not controversial</v>
      </c>
      <c r="I315" s="1">
        <f>(1/380)*(D315^2+E315^2+F315^2-G315)</f>
        <v>0.36315789473684212</v>
      </c>
    </row>
    <row r="316" spans="1:9" x14ac:dyDescent="0.35">
      <c r="A316">
        <v>220</v>
      </c>
      <c r="B316">
        <v>315</v>
      </c>
      <c r="C316" s="2" t="s">
        <v>341</v>
      </c>
      <c r="D316" s="1">
        <v>3</v>
      </c>
      <c r="E316" s="1">
        <v>10</v>
      </c>
      <c r="F316" s="1">
        <v>7</v>
      </c>
      <c r="G316" s="1">
        <f t="shared" si="4"/>
        <v>20</v>
      </c>
      <c r="H316" t="str">
        <f>IF(OR(AND(D316=MAX(D316:F316),E316=MAX(D316:F316)),AND(D316=MAX(D316:F316),F316=MAX(D316:F316)),AND(E316=MAX(D316:F316),F316=MAX(D316:F316))),"unknown",IF(MAX(D316:F316)=D316,$D$1,IF(MAX(D316:F316)=E316,$E$1,$F$1)))</f>
        <v>somewhat controversial</v>
      </c>
      <c r="I316" s="1">
        <f>(1/380)*(D316^2+E316^2+F316^2-G316)</f>
        <v>0.36315789473684212</v>
      </c>
    </row>
    <row r="317" spans="1:9" x14ac:dyDescent="0.35">
      <c r="A317">
        <v>788</v>
      </c>
      <c r="B317">
        <v>316</v>
      </c>
      <c r="C317" s="2" t="s">
        <v>342</v>
      </c>
      <c r="D317" s="1">
        <v>2</v>
      </c>
      <c r="E317" s="1">
        <v>3</v>
      </c>
      <c r="F317" s="1">
        <v>15</v>
      </c>
      <c r="G317" s="1">
        <f t="shared" si="4"/>
        <v>20</v>
      </c>
      <c r="H317" t="str">
        <f>IF(OR(AND(D317=MAX(D317:F317),E317=MAX(D317:F317)),AND(D317=MAX(D317:F317),F317=MAX(D317:F317)),AND(E317=MAX(D317:F317),F317=MAX(D317:F317))),"unknown",IF(MAX(D317:F317)=D317,$D$1,IF(MAX(D317:F317)=E317,$E$1,$F$1)))</f>
        <v>not controversial</v>
      </c>
      <c r="I317" s="1">
        <f>(1/380)*(D317^2+E317^2+F317^2-G317)</f>
        <v>0.5736842105263158</v>
      </c>
    </row>
    <row r="318" spans="1:9" x14ac:dyDescent="0.35">
      <c r="A318">
        <v>445</v>
      </c>
      <c r="B318">
        <v>317</v>
      </c>
      <c r="C318" s="2" t="s">
        <v>343</v>
      </c>
      <c r="D318" s="1">
        <v>1</v>
      </c>
      <c r="E318" s="1">
        <v>5</v>
      </c>
      <c r="F318" s="1">
        <v>14</v>
      </c>
      <c r="G318" s="1">
        <f t="shared" si="4"/>
        <v>20</v>
      </c>
      <c r="H318" t="str">
        <f>IF(OR(AND(D318=MAX(D318:F318),E318=MAX(D318:F318)),AND(D318=MAX(D318:F318),F318=MAX(D318:F318)),AND(E318=MAX(D318:F318),F318=MAX(D318:F318))),"unknown",IF(MAX(D318:F318)=D318,$D$1,IF(MAX(D318:F318)=E318,$E$1,$F$1)))</f>
        <v>not controversial</v>
      </c>
      <c r="I318" s="1">
        <f>(1/380)*(D318^2+E318^2+F318^2-G318)</f>
        <v>0.53157894736842104</v>
      </c>
    </row>
    <row r="319" spans="1:9" x14ac:dyDescent="0.35">
      <c r="A319">
        <v>800</v>
      </c>
      <c r="B319">
        <v>318</v>
      </c>
      <c r="C319" s="2" t="s">
        <v>344</v>
      </c>
      <c r="D319" s="1">
        <v>1</v>
      </c>
      <c r="E319" s="1">
        <v>6</v>
      </c>
      <c r="F319" s="1">
        <v>13</v>
      </c>
      <c r="G319" s="1">
        <f t="shared" si="4"/>
        <v>20</v>
      </c>
      <c r="H319" t="str">
        <f>IF(OR(AND(D319=MAX(D319:F319),E319=MAX(D319:F319)),AND(D319=MAX(D319:F319),F319=MAX(D319:F319)),AND(E319=MAX(D319:F319),F319=MAX(D319:F319))),"unknown",IF(MAX(D319:F319)=D319,$D$1,IF(MAX(D319:F319)=E319,$E$1,$F$1)))</f>
        <v>not controversial</v>
      </c>
      <c r="I319" s="1">
        <f>(1/380)*(D319^2+E319^2+F319^2-G319)</f>
        <v>0.48947368421052628</v>
      </c>
    </row>
    <row r="320" spans="1:9" x14ac:dyDescent="0.35">
      <c r="A320">
        <v>6923</v>
      </c>
      <c r="B320">
        <v>319</v>
      </c>
      <c r="C320" s="2" t="s">
        <v>345</v>
      </c>
      <c r="D320" s="1">
        <v>1</v>
      </c>
      <c r="E320" s="1">
        <v>9</v>
      </c>
      <c r="F320" s="1">
        <v>10</v>
      </c>
      <c r="G320" s="1">
        <f t="shared" si="4"/>
        <v>20</v>
      </c>
      <c r="H320" t="str">
        <f>IF(OR(AND(D320=MAX(D320:F320),E320=MAX(D320:F320)),AND(D320=MAX(D320:F320),F320=MAX(D320:F320)),AND(E320=MAX(D320:F320),F320=MAX(D320:F320))),"unknown",IF(MAX(D320:F320)=D320,$D$1,IF(MAX(D320:F320)=E320,$E$1,$F$1)))</f>
        <v>not controversial</v>
      </c>
      <c r="I320" s="1">
        <f>(1/380)*(D320^2+E320^2+F320^2-G320)</f>
        <v>0.4263157894736842</v>
      </c>
    </row>
    <row r="321" spans="1:9" x14ac:dyDescent="0.35">
      <c r="A321">
        <v>1572</v>
      </c>
      <c r="B321">
        <v>320</v>
      </c>
      <c r="C321" s="2" t="s">
        <v>346</v>
      </c>
      <c r="D321" s="1">
        <v>4</v>
      </c>
      <c r="E321" s="1">
        <v>5</v>
      </c>
      <c r="F321" s="1">
        <v>11</v>
      </c>
      <c r="G321" s="1">
        <f t="shared" si="4"/>
        <v>20</v>
      </c>
      <c r="H321" t="str">
        <f>IF(OR(AND(D321=MAX(D321:F321),E321=MAX(D321:F321)),AND(D321=MAX(D321:F321),F321=MAX(D321:F321)),AND(E321=MAX(D321:F321),F321=MAX(D321:F321))),"unknown",IF(MAX(D321:F321)=D321,$D$1,IF(MAX(D321:F321)=E321,$E$1,$F$1)))</f>
        <v>not controversial</v>
      </c>
      <c r="I321" s="1">
        <f>(1/380)*(D321^2+E321^2+F321^2-G321)</f>
        <v>0.37368421052631579</v>
      </c>
    </row>
    <row r="322" spans="1:9" x14ac:dyDescent="0.35">
      <c r="A322">
        <v>1899</v>
      </c>
      <c r="B322">
        <v>321</v>
      </c>
      <c r="C322" s="2" t="s">
        <v>347</v>
      </c>
      <c r="D322" s="1">
        <v>3</v>
      </c>
      <c r="E322" s="1">
        <v>7</v>
      </c>
      <c r="F322" s="1">
        <v>10</v>
      </c>
      <c r="G322" s="1">
        <f t="shared" si="4"/>
        <v>20</v>
      </c>
      <c r="H322" t="str">
        <f>IF(OR(AND(D322=MAX(D322:F322),E322=MAX(D322:F322)),AND(D322=MAX(D322:F322),F322=MAX(D322:F322)),AND(E322=MAX(D322:F322),F322=MAX(D322:F322))),"unknown",IF(MAX(D322:F322)=D322,$D$1,IF(MAX(D322:F322)=E322,$E$1,$F$1)))</f>
        <v>not controversial</v>
      </c>
      <c r="I322" s="1">
        <f>(1/380)*(D322^2+E322^2+F322^2-G322)</f>
        <v>0.36315789473684212</v>
      </c>
    </row>
    <row r="323" spans="1:9" x14ac:dyDescent="0.35">
      <c r="A323">
        <v>7785</v>
      </c>
      <c r="B323">
        <v>322</v>
      </c>
      <c r="C323" s="2" t="s">
        <v>348</v>
      </c>
      <c r="D323" s="1">
        <v>9</v>
      </c>
      <c r="E323" s="1">
        <v>6</v>
      </c>
      <c r="F323" s="1">
        <v>5</v>
      </c>
      <c r="G323" s="1">
        <f t="shared" ref="G323:G386" si="5">SUM(D323:F323)</f>
        <v>20</v>
      </c>
      <c r="H323" t="str">
        <f>IF(OR(AND(D323=MAX(D323:F323),E323=MAX(D323:F323)),AND(D323=MAX(D323:F323),F323=MAX(D323:F323)),AND(E323=MAX(D323:F323),F323=MAX(D323:F323))),"unknown",IF(MAX(D323:F323)=D323,$D$1,IF(MAX(D323:F323)=E323,$E$1,$F$1)))</f>
        <v>controversial</v>
      </c>
      <c r="I323" s="1">
        <f>(1/380)*(D323^2+E323^2+F323^2-G323)</f>
        <v>0.32105263157894737</v>
      </c>
    </row>
    <row r="324" spans="1:9" x14ac:dyDescent="0.35">
      <c r="A324">
        <v>2656</v>
      </c>
      <c r="B324">
        <v>323</v>
      </c>
      <c r="C324" s="2" t="s">
        <v>349</v>
      </c>
      <c r="D324" s="1">
        <v>10</v>
      </c>
      <c r="E324" s="1">
        <v>7</v>
      </c>
      <c r="F324" s="1">
        <v>3</v>
      </c>
      <c r="G324" s="1">
        <f t="shared" si="5"/>
        <v>20</v>
      </c>
      <c r="H324" t="str">
        <f>IF(OR(AND(D324=MAX(D324:F324),E324=MAX(D324:F324)),AND(D324=MAX(D324:F324),F324=MAX(D324:F324)),AND(E324=MAX(D324:F324),F324=MAX(D324:F324))),"unknown",IF(MAX(D324:F324)=D324,$D$1,IF(MAX(D324:F324)=E324,$E$1,$F$1)))</f>
        <v>controversial</v>
      </c>
      <c r="I324" s="1">
        <f>(1/380)*(D324^2+E324^2+F324^2-G324)</f>
        <v>0.36315789473684212</v>
      </c>
    </row>
    <row r="325" spans="1:9" x14ac:dyDescent="0.35">
      <c r="A325">
        <v>3498</v>
      </c>
      <c r="B325">
        <v>324</v>
      </c>
      <c r="C325" s="2" t="s">
        <v>350</v>
      </c>
      <c r="D325" s="1">
        <v>2</v>
      </c>
      <c r="E325" s="1">
        <v>5</v>
      </c>
      <c r="F325" s="1">
        <v>13</v>
      </c>
      <c r="G325" s="1">
        <f t="shared" si="5"/>
        <v>20</v>
      </c>
      <c r="H325" t="str">
        <f>IF(OR(AND(D325=MAX(D325:F325),E325=MAX(D325:F325)),AND(D325=MAX(D325:F325),F325=MAX(D325:F325)),AND(E325=MAX(D325:F325),F325=MAX(D325:F325))),"unknown",IF(MAX(D325:F325)=D325,$D$1,IF(MAX(D325:F325)=E325,$E$1,$F$1)))</f>
        <v>not controversial</v>
      </c>
      <c r="I325" s="1">
        <f>(1/380)*(D325^2+E325^2+F325^2-G325)</f>
        <v>0.46842105263157896</v>
      </c>
    </row>
    <row r="326" spans="1:9" x14ac:dyDescent="0.35">
      <c r="A326">
        <v>334</v>
      </c>
      <c r="B326">
        <v>325</v>
      </c>
      <c r="C326" s="2" t="s">
        <v>351</v>
      </c>
      <c r="D326" s="1">
        <v>3</v>
      </c>
      <c r="E326" s="1">
        <v>7</v>
      </c>
      <c r="F326" s="1">
        <v>10</v>
      </c>
      <c r="G326" s="1">
        <f t="shared" si="5"/>
        <v>20</v>
      </c>
      <c r="H326" t="str">
        <f>IF(OR(AND(D326=MAX(D326:F326),E326=MAX(D326:F326)),AND(D326=MAX(D326:F326),F326=MAX(D326:F326)),AND(E326=MAX(D326:F326),F326=MAX(D326:F326))),"unknown",IF(MAX(D326:F326)=D326,$D$1,IF(MAX(D326:F326)=E326,$E$1,$F$1)))</f>
        <v>not controversial</v>
      </c>
      <c r="I326" s="1">
        <f>(1/380)*(D326^2+E326^2+F326^2-G326)</f>
        <v>0.36315789473684212</v>
      </c>
    </row>
    <row r="327" spans="1:9" x14ac:dyDescent="0.35">
      <c r="A327">
        <v>4522</v>
      </c>
      <c r="B327">
        <v>326</v>
      </c>
      <c r="C327" s="2" t="s">
        <v>352</v>
      </c>
      <c r="D327" s="1">
        <v>2</v>
      </c>
      <c r="E327" s="1">
        <v>6</v>
      </c>
      <c r="F327" s="1">
        <v>12</v>
      </c>
      <c r="G327" s="1">
        <f t="shared" si="5"/>
        <v>20</v>
      </c>
      <c r="H327" t="str">
        <f>IF(OR(AND(D327=MAX(D327:F327),E327=MAX(D327:F327)),AND(D327=MAX(D327:F327),F327=MAX(D327:F327)),AND(E327=MAX(D327:F327),F327=MAX(D327:F327))),"unknown",IF(MAX(D327:F327)=D327,$D$1,IF(MAX(D327:F327)=E327,$E$1,$F$1)))</f>
        <v>not controversial</v>
      </c>
      <c r="I327" s="1">
        <f>(1/380)*(D327^2+E327^2+F327^2-G327)</f>
        <v>0.43157894736842106</v>
      </c>
    </row>
    <row r="328" spans="1:9" x14ac:dyDescent="0.35">
      <c r="A328">
        <v>7290</v>
      </c>
      <c r="B328">
        <v>327</v>
      </c>
      <c r="C328" s="2" t="s">
        <v>353</v>
      </c>
      <c r="D328" s="1">
        <v>4</v>
      </c>
      <c r="E328" s="1">
        <v>5</v>
      </c>
      <c r="F328" s="1">
        <v>11</v>
      </c>
      <c r="G328" s="1">
        <f t="shared" si="5"/>
        <v>20</v>
      </c>
      <c r="H328" t="str">
        <f>IF(OR(AND(D328=MAX(D328:F328),E328=MAX(D328:F328)),AND(D328=MAX(D328:F328),F328=MAX(D328:F328)),AND(E328=MAX(D328:F328),F328=MAX(D328:F328))),"unknown",IF(MAX(D328:F328)=D328,$D$1,IF(MAX(D328:F328)=E328,$E$1,$F$1)))</f>
        <v>not controversial</v>
      </c>
      <c r="I328" s="1">
        <f>(1/380)*(D328^2+E328^2+F328^2-G328)</f>
        <v>0.37368421052631579</v>
      </c>
    </row>
    <row r="329" spans="1:9" x14ac:dyDescent="0.35">
      <c r="A329">
        <v>1502</v>
      </c>
      <c r="B329">
        <v>328</v>
      </c>
      <c r="C329" s="2" t="s">
        <v>354</v>
      </c>
      <c r="D329" s="1">
        <v>1</v>
      </c>
      <c r="E329" s="1">
        <v>8</v>
      </c>
      <c r="F329" s="1">
        <v>11</v>
      </c>
      <c r="G329" s="1">
        <f t="shared" si="5"/>
        <v>20</v>
      </c>
      <c r="H329" t="str">
        <f>IF(OR(AND(D329=MAX(D329:F329),E329=MAX(D329:F329)),AND(D329=MAX(D329:F329),F329=MAX(D329:F329)),AND(E329=MAX(D329:F329),F329=MAX(D329:F329))),"unknown",IF(MAX(D329:F329)=D329,$D$1,IF(MAX(D329:F329)=E329,$E$1,$F$1)))</f>
        <v>not controversial</v>
      </c>
      <c r="I329" s="1">
        <f>(1/380)*(D329^2+E329^2+F329^2-G329)</f>
        <v>0.43684210526315786</v>
      </c>
    </row>
    <row r="330" spans="1:9" x14ac:dyDescent="0.35">
      <c r="A330">
        <v>954</v>
      </c>
      <c r="B330">
        <v>329</v>
      </c>
      <c r="C330" s="2" t="s">
        <v>355</v>
      </c>
      <c r="D330" s="1">
        <v>2</v>
      </c>
      <c r="E330" s="1">
        <v>5</v>
      </c>
      <c r="F330" s="1">
        <v>13</v>
      </c>
      <c r="G330" s="1">
        <f t="shared" si="5"/>
        <v>20</v>
      </c>
      <c r="H330" t="str">
        <f>IF(OR(AND(D330=MAX(D330:F330),E330=MAX(D330:F330)),AND(D330=MAX(D330:F330),F330=MAX(D330:F330)),AND(E330=MAX(D330:F330),F330=MAX(D330:F330))),"unknown",IF(MAX(D330:F330)=D330,$D$1,IF(MAX(D330:F330)=E330,$E$1,$F$1)))</f>
        <v>not controversial</v>
      </c>
      <c r="I330" s="1">
        <f>(1/380)*(D330^2+E330^2+F330^2-G330)</f>
        <v>0.46842105263157896</v>
      </c>
    </row>
    <row r="331" spans="1:9" x14ac:dyDescent="0.35">
      <c r="A331">
        <v>51</v>
      </c>
      <c r="B331">
        <v>330</v>
      </c>
      <c r="C331" s="2" t="s">
        <v>356</v>
      </c>
      <c r="D331" s="1">
        <v>4</v>
      </c>
      <c r="E331" s="1">
        <v>9</v>
      </c>
      <c r="F331" s="1">
        <v>7</v>
      </c>
      <c r="G331" s="1">
        <f t="shared" si="5"/>
        <v>20</v>
      </c>
      <c r="H331" t="str">
        <f>IF(OR(AND(D331=MAX(D331:F331),E331=MAX(D331:F331)),AND(D331=MAX(D331:F331),F331=MAX(D331:F331)),AND(E331=MAX(D331:F331),F331=MAX(D331:F331))),"unknown",IF(MAX(D331:F331)=D331,$D$1,IF(MAX(D331:F331)=E331,$E$1,$F$1)))</f>
        <v>somewhat controversial</v>
      </c>
      <c r="I331" s="1">
        <f>(1/380)*(D331^2+E331^2+F331^2-G331)</f>
        <v>0.33157894736842103</v>
      </c>
    </row>
    <row r="332" spans="1:9" x14ac:dyDescent="0.35">
      <c r="A332">
        <v>5558</v>
      </c>
      <c r="B332">
        <v>331</v>
      </c>
      <c r="C332" s="2" t="s">
        <v>357</v>
      </c>
      <c r="D332" s="1">
        <v>9</v>
      </c>
      <c r="E332" s="1">
        <v>8</v>
      </c>
      <c r="F332" s="1">
        <v>3</v>
      </c>
      <c r="G332" s="1">
        <f t="shared" si="5"/>
        <v>20</v>
      </c>
      <c r="H332" t="str">
        <f>IF(OR(AND(D332=MAX(D332:F332),E332=MAX(D332:F332)),AND(D332=MAX(D332:F332),F332=MAX(D332:F332)),AND(E332=MAX(D332:F332),F332=MAX(D332:F332))),"unknown",IF(MAX(D332:F332)=D332,$D$1,IF(MAX(D332:F332)=E332,$E$1,$F$1)))</f>
        <v>controversial</v>
      </c>
      <c r="I332" s="1">
        <f>(1/380)*(D332^2+E332^2+F332^2-G332)</f>
        <v>0.35263157894736841</v>
      </c>
    </row>
    <row r="333" spans="1:9" x14ac:dyDescent="0.35">
      <c r="A333">
        <v>1314</v>
      </c>
      <c r="B333">
        <v>332</v>
      </c>
      <c r="C333" s="2" t="s">
        <v>358</v>
      </c>
      <c r="D333" s="1">
        <v>6</v>
      </c>
      <c r="E333" s="1">
        <v>5</v>
      </c>
      <c r="F333" s="1">
        <v>9</v>
      </c>
      <c r="G333" s="1">
        <f t="shared" si="5"/>
        <v>20</v>
      </c>
      <c r="H333" t="str">
        <f>IF(OR(AND(D333=MAX(D333:F333),E333=MAX(D333:F333)),AND(D333=MAX(D333:F333),F333=MAX(D333:F333)),AND(E333=MAX(D333:F333),F333=MAX(D333:F333))),"unknown",IF(MAX(D333:F333)=D333,$D$1,IF(MAX(D333:F333)=E333,$E$1,$F$1)))</f>
        <v>not controversial</v>
      </c>
      <c r="I333" s="1">
        <f>(1/380)*(D333^2+E333^2+F333^2-G333)</f>
        <v>0.32105263157894737</v>
      </c>
    </row>
    <row r="334" spans="1:9" x14ac:dyDescent="0.35">
      <c r="A334">
        <v>1533</v>
      </c>
      <c r="B334">
        <v>333</v>
      </c>
      <c r="C334" s="2" t="s">
        <v>359</v>
      </c>
      <c r="D334" s="1">
        <v>1</v>
      </c>
      <c r="E334" s="1">
        <v>7</v>
      </c>
      <c r="F334" s="1">
        <v>12</v>
      </c>
      <c r="G334" s="1">
        <f t="shared" si="5"/>
        <v>20</v>
      </c>
      <c r="H334" t="str">
        <f>IF(OR(AND(D334=MAX(D334:F334),E334=MAX(D334:F334)),AND(D334=MAX(D334:F334),F334=MAX(D334:F334)),AND(E334=MAX(D334:F334),F334=MAX(D334:F334))),"unknown",IF(MAX(D334:F334)=D334,$D$1,IF(MAX(D334:F334)=E334,$E$1,$F$1)))</f>
        <v>not controversial</v>
      </c>
      <c r="I334" s="1">
        <f>(1/380)*(D334^2+E334^2+F334^2-G334)</f>
        <v>0.45789473684210524</v>
      </c>
    </row>
    <row r="335" spans="1:9" x14ac:dyDescent="0.35">
      <c r="A335">
        <v>1605</v>
      </c>
      <c r="B335">
        <v>334</v>
      </c>
      <c r="C335" s="2" t="s">
        <v>360</v>
      </c>
      <c r="D335" s="1">
        <v>8</v>
      </c>
      <c r="E335" s="1">
        <v>10</v>
      </c>
      <c r="F335" s="1">
        <v>2</v>
      </c>
      <c r="G335" s="1">
        <f t="shared" si="5"/>
        <v>20</v>
      </c>
      <c r="H335" t="str">
        <f>IF(OR(AND(D335=MAX(D335:F335),E335=MAX(D335:F335)),AND(D335=MAX(D335:F335),F335=MAX(D335:F335)),AND(E335=MAX(D335:F335),F335=MAX(D335:F335))),"unknown",IF(MAX(D335:F335)=D335,$D$1,IF(MAX(D335:F335)=E335,$E$1,$F$1)))</f>
        <v>somewhat controversial</v>
      </c>
      <c r="I335" s="1">
        <f>(1/380)*(D335^2+E335^2+F335^2-G335)</f>
        <v>0.38947368421052631</v>
      </c>
    </row>
    <row r="336" spans="1:9" x14ac:dyDescent="0.35">
      <c r="A336">
        <v>170</v>
      </c>
      <c r="B336">
        <v>335</v>
      </c>
      <c r="C336" s="2" t="s">
        <v>361</v>
      </c>
      <c r="D336" s="1">
        <v>2</v>
      </c>
      <c r="E336" s="1">
        <v>5</v>
      </c>
      <c r="F336" s="1">
        <v>13</v>
      </c>
      <c r="G336" s="1">
        <f t="shared" si="5"/>
        <v>20</v>
      </c>
      <c r="H336" t="str">
        <f>IF(OR(AND(D336=MAX(D336:F336),E336=MAX(D336:F336)),AND(D336=MAX(D336:F336),F336=MAX(D336:F336)),AND(E336=MAX(D336:F336),F336=MAX(D336:F336))),"unknown",IF(MAX(D336:F336)=D336,$D$1,IF(MAX(D336:F336)=E336,$E$1,$F$1)))</f>
        <v>not controversial</v>
      </c>
      <c r="I336" s="1">
        <f>(1/380)*(D336^2+E336^2+F336^2-G336)</f>
        <v>0.46842105263157896</v>
      </c>
    </row>
    <row r="337" spans="1:9" x14ac:dyDescent="0.35">
      <c r="A337">
        <v>5884</v>
      </c>
      <c r="B337">
        <v>336</v>
      </c>
      <c r="C337" s="2" t="s">
        <v>362</v>
      </c>
      <c r="D337" s="1">
        <v>1</v>
      </c>
      <c r="E337" s="1">
        <v>4</v>
      </c>
      <c r="F337" s="1">
        <v>15</v>
      </c>
      <c r="G337" s="1">
        <f t="shared" si="5"/>
        <v>20</v>
      </c>
      <c r="H337" t="str">
        <f>IF(OR(AND(D337=MAX(D337:F337),E337=MAX(D337:F337)),AND(D337=MAX(D337:F337),F337=MAX(D337:F337)),AND(E337=MAX(D337:F337),F337=MAX(D337:F337))),"unknown",IF(MAX(D337:F337)=D337,$D$1,IF(MAX(D337:F337)=E337,$E$1,$F$1)))</f>
        <v>not controversial</v>
      </c>
      <c r="I337" s="1">
        <f>(1/380)*(D337^2+E337^2+F337^2-G337)</f>
        <v>0.58421052631578951</v>
      </c>
    </row>
    <row r="338" spans="1:9" x14ac:dyDescent="0.35">
      <c r="A338">
        <v>3987</v>
      </c>
      <c r="B338">
        <v>337</v>
      </c>
      <c r="C338" s="2" t="s">
        <v>363</v>
      </c>
      <c r="D338" s="1">
        <v>1</v>
      </c>
      <c r="E338" s="1">
        <v>8</v>
      </c>
      <c r="F338" s="1">
        <v>11</v>
      </c>
      <c r="G338" s="1">
        <f t="shared" si="5"/>
        <v>20</v>
      </c>
      <c r="H338" t="str">
        <f>IF(OR(AND(D338=MAX(D338:F338),E338=MAX(D338:F338)),AND(D338=MAX(D338:F338),F338=MAX(D338:F338)),AND(E338=MAX(D338:F338),F338=MAX(D338:F338))),"unknown",IF(MAX(D338:F338)=D338,$D$1,IF(MAX(D338:F338)=E338,$E$1,$F$1)))</f>
        <v>not controversial</v>
      </c>
      <c r="I338" s="1">
        <f>(1/380)*(D338^2+E338^2+F338^2-G338)</f>
        <v>0.43684210526315786</v>
      </c>
    </row>
    <row r="339" spans="1:9" x14ac:dyDescent="0.35">
      <c r="A339">
        <v>1680</v>
      </c>
      <c r="B339">
        <v>338</v>
      </c>
      <c r="C339" s="2" t="s">
        <v>364</v>
      </c>
      <c r="D339" s="1">
        <v>3</v>
      </c>
      <c r="E339" s="1">
        <v>9</v>
      </c>
      <c r="F339" s="1">
        <v>8</v>
      </c>
      <c r="G339" s="1">
        <f t="shared" si="5"/>
        <v>20</v>
      </c>
      <c r="H339" t="str">
        <f>IF(OR(AND(D339=MAX(D339:F339),E339=MAX(D339:F339)),AND(D339=MAX(D339:F339),F339=MAX(D339:F339)),AND(E339=MAX(D339:F339),F339=MAX(D339:F339))),"unknown",IF(MAX(D339:F339)=D339,$D$1,IF(MAX(D339:F339)=E339,$E$1,$F$1)))</f>
        <v>somewhat controversial</v>
      </c>
      <c r="I339" s="1">
        <f>(1/380)*(D339^2+E339^2+F339^2-G339)</f>
        <v>0.35263157894736841</v>
      </c>
    </row>
    <row r="340" spans="1:9" x14ac:dyDescent="0.35">
      <c r="A340">
        <v>5918</v>
      </c>
      <c r="B340">
        <v>339</v>
      </c>
      <c r="C340" s="2" t="s">
        <v>365</v>
      </c>
      <c r="D340" s="1">
        <v>4</v>
      </c>
      <c r="E340" s="1">
        <v>12</v>
      </c>
      <c r="F340" s="1">
        <v>4</v>
      </c>
      <c r="G340" s="1">
        <f t="shared" si="5"/>
        <v>20</v>
      </c>
      <c r="H340" t="str">
        <f>IF(OR(AND(D340=MAX(D340:F340),E340=MAX(D340:F340)),AND(D340=MAX(D340:F340),F340=MAX(D340:F340)),AND(E340=MAX(D340:F340),F340=MAX(D340:F340))),"unknown",IF(MAX(D340:F340)=D340,$D$1,IF(MAX(D340:F340)=E340,$E$1,$F$1)))</f>
        <v>somewhat controversial</v>
      </c>
      <c r="I340" s="1">
        <f>(1/380)*(D340^2+E340^2+F340^2-G340)</f>
        <v>0.41052631578947368</v>
      </c>
    </row>
    <row r="341" spans="1:9" x14ac:dyDescent="0.35">
      <c r="A341">
        <v>2699</v>
      </c>
      <c r="B341">
        <v>340</v>
      </c>
      <c r="C341" s="2" t="s">
        <v>366</v>
      </c>
      <c r="D341" s="1">
        <v>8</v>
      </c>
      <c r="E341" s="1">
        <v>8</v>
      </c>
      <c r="F341" s="1">
        <v>4</v>
      </c>
      <c r="G341" s="1">
        <f t="shared" si="5"/>
        <v>20</v>
      </c>
      <c r="H341" t="str">
        <f>IF(OR(AND(D341=MAX(D341:F341),E341=MAX(D341:F341)),AND(D341=MAX(D341:F341),F341=MAX(D341:F341)),AND(E341=MAX(D341:F341),F341=MAX(D341:F341))),"unknown",IF(MAX(D341:F341)=D341,$D$1,IF(MAX(D341:F341)=E341,$E$1,$F$1)))</f>
        <v>unknown</v>
      </c>
      <c r="I341" s="1">
        <f>(1/380)*(D341^2+E341^2+F341^2-G341)</f>
        <v>0.32631578947368423</v>
      </c>
    </row>
    <row r="342" spans="1:9" x14ac:dyDescent="0.35">
      <c r="A342">
        <v>1797</v>
      </c>
      <c r="B342">
        <v>341</v>
      </c>
      <c r="C342" s="2" t="s">
        <v>367</v>
      </c>
      <c r="D342" s="1">
        <v>4</v>
      </c>
      <c r="E342" s="1">
        <v>11</v>
      </c>
      <c r="F342" s="1">
        <v>5</v>
      </c>
      <c r="G342" s="1">
        <f t="shared" si="5"/>
        <v>20</v>
      </c>
      <c r="H342" t="str">
        <f>IF(OR(AND(D342=MAX(D342:F342),E342=MAX(D342:F342)),AND(D342=MAX(D342:F342),F342=MAX(D342:F342)),AND(E342=MAX(D342:F342),F342=MAX(D342:F342))),"unknown",IF(MAX(D342:F342)=D342,$D$1,IF(MAX(D342:F342)=E342,$E$1,$F$1)))</f>
        <v>somewhat controversial</v>
      </c>
      <c r="I342" s="1">
        <f>(1/380)*(D342^2+E342^2+F342^2-G342)</f>
        <v>0.37368421052631579</v>
      </c>
    </row>
    <row r="343" spans="1:9" x14ac:dyDescent="0.35">
      <c r="A343">
        <v>2666</v>
      </c>
      <c r="B343">
        <v>342</v>
      </c>
      <c r="C343" s="2" t="s">
        <v>368</v>
      </c>
      <c r="D343" s="1">
        <v>2</v>
      </c>
      <c r="E343" s="1">
        <v>4</v>
      </c>
      <c r="F343" s="1">
        <v>14</v>
      </c>
      <c r="G343" s="1">
        <f t="shared" si="5"/>
        <v>20</v>
      </c>
      <c r="H343" t="str">
        <f>IF(OR(AND(D343=MAX(D343:F343),E343=MAX(D343:F343)),AND(D343=MAX(D343:F343),F343=MAX(D343:F343)),AND(E343=MAX(D343:F343),F343=MAX(D343:F343))),"unknown",IF(MAX(D343:F343)=D343,$D$1,IF(MAX(D343:F343)=E343,$E$1,$F$1)))</f>
        <v>not controversial</v>
      </c>
      <c r="I343" s="1">
        <f>(1/380)*(D343^2+E343^2+F343^2-G343)</f>
        <v>0.51578947368421046</v>
      </c>
    </row>
    <row r="344" spans="1:9" x14ac:dyDescent="0.35">
      <c r="A344">
        <v>5955</v>
      </c>
      <c r="B344">
        <v>343</v>
      </c>
      <c r="C344" s="2" t="s">
        <v>369</v>
      </c>
      <c r="D344" s="1">
        <v>5</v>
      </c>
      <c r="E344" s="1">
        <v>5</v>
      </c>
      <c r="F344" s="1">
        <v>10</v>
      </c>
      <c r="G344" s="1">
        <f t="shared" si="5"/>
        <v>20</v>
      </c>
      <c r="H344" t="str">
        <f>IF(OR(AND(D344=MAX(D344:F344),E344=MAX(D344:F344)),AND(D344=MAX(D344:F344),F344=MAX(D344:F344)),AND(E344=MAX(D344:F344),F344=MAX(D344:F344))),"unknown",IF(MAX(D344:F344)=D344,$D$1,IF(MAX(D344:F344)=E344,$E$1,$F$1)))</f>
        <v>not controversial</v>
      </c>
      <c r="I344" s="1">
        <f>(1/380)*(D344^2+E344^2+F344^2-G344)</f>
        <v>0.34210526315789475</v>
      </c>
    </row>
    <row r="345" spans="1:9" x14ac:dyDescent="0.35">
      <c r="A345">
        <v>3112</v>
      </c>
      <c r="B345">
        <v>344</v>
      </c>
      <c r="C345" s="2" t="s">
        <v>370</v>
      </c>
      <c r="D345" s="1">
        <v>6</v>
      </c>
      <c r="E345" s="1">
        <v>5</v>
      </c>
      <c r="F345" s="1">
        <v>9</v>
      </c>
      <c r="G345" s="1">
        <f t="shared" si="5"/>
        <v>20</v>
      </c>
      <c r="H345" t="str">
        <f>IF(OR(AND(D345=MAX(D345:F345),E345=MAX(D345:F345)),AND(D345=MAX(D345:F345),F345=MAX(D345:F345)),AND(E345=MAX(D345:F345),F345=MAX(D345:F345))),"unknown",IF(MAX(D345:F345)=D345,$D$1,IF(MAX(D345:F345)=E345,$E$1,$F$1)))</f>
        <v>not controversial</v>
      </c>
      <c r="I345" s="1">
        <f>(1/380)*(D345^2+E345^2+F345^2-G345)</f>
        <v>0.32105263157894737</v>
      </c>
    </row>
    <row r="346" spans="1:9" x14ac:dyDescent="0.35">
      <c r="A346">
        <v>313</v>
      </c>
      <c r="B346">
        <v>345</v>
      </c>
      <c r="C346" s="2" t="s">
        <v>371</v>
      </c>
      <c r="D346" s="1">
        <v>5</v>
      </c>
      <c r="E346" s="1">
        <v>10</v>
      </c>
      <c r="F346" s="1">
        <v>5</v>
      </c>
      <c r="G346" s="1">
        <f t="shared" si="5"/>
        <v>20</v>
      </c>
      <c r="H346" t="str">
        <f>IF(OR(AND(D346=MAX(D346:F346),E346=MAX(D346:F346)),AND(D346=MAX(D346:F346),F346=MAX(D346:F346)),AND(E346=MAX(D346:F346),F346=MAX(D346:F346))),"unknown",IF(MAX(D346:F346)=D346,$D$1,IF(MAX(D346:F346)=E346,$E$1,$F$1)))</f>
        <v>somewhat controversial</v>
      </c>
      <c r="I346" s="1">
        <f>(1/380)*(D346^2+E346^2+F346^2-G346)</f>
        <v>0.34210526315789475</v>
      </c>
    </row>
    <row r="347" spans="1:9" x14ac:dyDescent="0.35">
      <c r="A347">
        <v>802</v>
      </c>
      <c r="B347">
        <v>346</v>
      </c>
      <c r="C347" s="2" t="s">
        <v>372</v>
      </c>
      <c r="D347" s="1">
        <v>2</v>
      </c>
      <c r="E347" s="1">
        <v>4</v>
      </c>
      <c r="F347" s="1">
        <v>14</v>
      </c>
      <c r="G347" s="1">
        <f t="shared" si="5"/>
        <v>20</v>
      </c>
      <c r="H347" t="str">
        <f>IF(OR(AND(D347=MAX(D347:F347),E347=MAX(D347:F347)),AND(D347=MAX(D347:F347),F347=MAX(D347:F347)),AND(E347=MAX(D347:F347),F347=MAX(D347:F347))),"unknown",IF(MAX(D347:F347)=D347,$D$1,IF(MAX(D347:F347)=E347,$E$1,$F$1)))</f>
        <v>not controversial</v>
      </c>
      <c r="I347" s="1">
        <f>(1/380)*(D347^2+E347^2+F347^2-G347)</f>
        <v>0.51578947368421046</v>
      </c>
    </row>
    <row r="348" spans="1:9" x14ac:dyDescent="0.35">
      <c r="A348">
        <v>4583</v>
      </c>
      <c r="B348">
        <v>347</v>
      </c>
      <c r="C348" s="2" t="s">
        <v>373</v>
      </c>
      <c r="D348" s="1">
        <v>2</v>
      </c>
      <c r="E348" s="1">
        <v>3</v>
      </c>
      <c r="F348" s="1">
        <v>15</v>
      </c>
      <c r="G348" s="1">
        <f t="shared" si="5"/>
        <v>20</v>
      </c>
      <c r="H348" t="str">
        <f>IF(OR(AND(D348=MAX(D348:F348),E348=MAX(D348:F348)),AND(D348=MAX(D348:F348),F348=MAX(D348:F348)),AND(E348=MAX(D348:F348),F348=MAX(D348:F348))),"unknown",IF(MAX(D348:F348)=D348,$D$1,IF(MAX(D348:F348)=E348,$E$1,$F$1)))</f>
        <v>not controversial</v>
      </c>
      <c r="I348" s="1">
        <f>(1/380)*(D348^2+E348^2+F348^2-G348)</f>
        <v>0.5736842105263158</v>
      </c>
    </row>
    <row r="349" spans="1:9" x14ac:dyDescent="0.35">
      <c r="A349">
        <v>1882</v>
      </c>
      <c r="B349">
        <v>348</v>
      </c>
      <c r="C349" s="2" t="s">
        <v>374</v>
      </c>
      <c r="D349" s="1">
        <v>3</v>
      </c>
      <c r="E349" s="1">
        <v>6</v>
      </c>
      <c r="F349" s="1">
        <v>11</v>
      </c>
      <c r="G349" s="1">
        <f t="shared" si="5"/>
        <v>20</v>
      </c>
      <c r="H349" t="str">
        <f>IF(OR(AND(D349=MAX(D349:F349),E349=MAX(D349:F349)),AND(D349=MAX(D349:F349),F349=MAX(D349:F349)),AND(E349=MAX(D349:F349),F349=MAX(D349:F349))),"unknown",IF(MAX(D349:F349)=D349,$D$1,IF(MAX(D349:F349)=E349,$E$1,$F$1)))</f>
        <v>not controversial</v>
      </c>
      <c r="I349" s="1">
        <f>(1/380)*(D349^2+E349^2+F349^2-G349)</f>
        <v>0.38421052631578945</v>
      </c>
    </row>
    <row r="350" spans="1:9" x14ac:dyDescent="0.35">
      <c r="A350">
        <v>3502</v>
      </c>
      <c r="B350">
        <v>349</v>
      </c>
      <c r="C350" s="2" t="s">
        <v>375</v>
      </c>
      <c r="D350" s="1">
        <v>2</v>
      </c>
      <c r="E350" s="1">
        <v>6</v>
      </c>
      <c r="F350" s="1">
        <v>12</v>
      </c>
      <c r="G350" s="1">
        <f t="shared" si="5"/>
        <v>20</v>
      </c>
      <c r="H350" t="str">
        <f>IF(OR(AND(D350=MAX(D350:F350),E350=MAX(D350:F350)),AND(D350=MAX(D350:F350),F350=MAX(D350:F350)),AND(E350=MAX(D350:F350),F350=MAX(D350:F350))),"unknown",IF(MAX(D350:F350)=D350,$D$1,IF(MAX(D350:F350)=E350,$E$1,$F$1)))</f>
        <v>not controversial</v>
      </c>
      <c r="I350" s="1">
        <f>(1/380)*(D350^2+E350^2+F350^2-G350)</f>
        <v>0.43157894736842106</v>
      </c>
    </row>
    <row r="351" spans="1:9" x14ac:dyDescent="0.35">
      <c r="A351">
        <v>158</v>
      </c>
      <c r="B351">
        <v>350</v>
      </c>
      <c r="C351" s="2" t="s">
        <v>376</v>
      </c>
      <c r="D351" s="1">
        <v>2</v>
      </c>
      <c r="E351" s="1">
        <v>5</v>
      </c>
      <c r="F351" s="1">
        <v>13</v>
      </c>
      <c r="G351" s="1">
        <f t="shared" si="5"/>
        <v>20</v>
      </c>
      <c r="H351" t="str">
        <f>IF(OR(AND(D351=MAX(D351:F351),E351=MAX(D351:F351)),AND(D351=MAX(D351:F351),F351=MAX(D351:F351)),AND(E351=MAX(D351:F351),F351=MAX(D351:F351))),"unknown",IF(MAX(D351:F351)=D351,$D$1,IF(MAX(D351:F351)=E351,$E$1,$F$1)))</f>
        <v>not controversial</v>
      </c>
      <c r="I351" s="1">
        <f>(1/380)*(D351^2+E351^2+F351^2-G351)</f>
        <v>0.46842105263157896</v>
      </c>
    </row>
    <row r="352" spans="1:9" x14ac:dyDescent="0.35">
      <c r="A352">
        <v>1886</v>
      </c>
      <c r="B352">
        <v>351</v>
      </c>
      <c r="C352" s="2" t="s">
        <v>377</v>
      </c>
      <c r="D352" s="1">
        <v>5</v>
      </c>
      <c r="E352" s="1">
        <v>6</v>
      </c>
      <c r="F352" s="1">
        <v>9</v>
      </c>
      <c r="G352" s="1">
        <f t="shared" si="5"/>
        <v>20</v>
      </c>
      <c r="H352" t="str">
        <f>IF(OR(AND(D352=MAX(D352:F352),E352=MAX(D352:F352)),AND(D352=MAX(D352:F352),F352=MAX(D352:F352)),AND(E352=MAX(D352:F352),F352=MAX(D352:F352))),"unknown",IF(MAX(D352:F352)=D352,$D$1,IF(MAX(D352:F352)=E352,$E$1,$F$1)))</f>
        <v>not controversial</v>
      </c>
      <c r="I352" s="1">
        <f>(1/380)*(D352^2+E352^2+F352^2-G352)</f>
        <v>0.32105263157894737</v>
      </c>
    </row>
    <row r="353" spans="1:9" x14ac:dyDescent="0.35">
      <c r="A353">
        <v>4451</v>
      </c>
      <c r="B353">
        <v>352</v>
      </c>
      <c r="C353" s="2" t="s">
        <v>378</v>
      </c>
      <c r="D353" s="1">
        <v>7</v>
      </c>
      <c r="E353" s="1">
        <v>5</v>
      </c>
      <c r="F353" s="1">
        <v>8</v>
      </c>
      <c r="G353" s="1">
        <f t="shared" si="5"/>
        <v>20</v>
      </c>
      <c r="H353" t="str">
        <f>IF(OR(AND(D353=MAX(D353:F353),E353=MAX(D353:F353)),AND(D353=MAX(D353:F353),F353=MAX(D353:F353)),AND(E353=MAX(D353:F353),F353=MAX(D353:F353))),"unknown",IF(MAX(D353:F353)=D353,$D$1,IF(MAX(D353:F353)=E353,$E$1,$F$1)))</f>
        <v>not controversial</v>
      </c>
      <c r="I353" s="1">
        <f>(1/380)*(D353^2+E353^2+F353^2-G353)</f>
        <v>0.31052631578947365</v>
      </c>
    </row>
    <row r="354" spans="1:9" x14ac:dyDescent="0.35">
      <c r="A354">
        <v>310</v>
      </c>
      <c r="B354">
        <v>353</v>
      </c>
      <c r="C354" s="2" t="s">
        <v>379</v>
      </c>
      <c r="D354" s="1">
        <v>5</v>
      </c>
      <c r="E354" s="1">
        <v>9</v>
      </c>
      <c r="F354" s="1">
        <v>6</v>
      </c>
      <c r="G354" s="1">
        <f t="shared" si="5"/>
        <v>20</v>
      </c>
      <c r="H354" t="str">
        <f>IF(OR(AND(D354=MAX(D354:F354),E354=MAX(D354:F354)),AND(D354=MAX(D354:F354),F354=MAX(D354:F354)),AND(E354=MAX(D354:F354),F354=MAX(D354:F354))),"unknown",IF(MAX(D354:F354)=D354,$D$1,IF(MAX(D354:F354)=E354,$E$1,$F$1)))</f>
        <v>somewhat controversial</v>
      </c>
      <c r="I354" s="1">
        <f>(1/380)*(D354^2+E354^2+F354^2-G354)</f>
        <v>0.32105263157894737</v>
      </c>
    </row>
    <row r="355" spans="1:9" x14ac:dyDescent="0.35">
      <c r="A355">
        <v>1571</v>
      </c>
      <c r="B355">
        <v>354</v>
      </c>
      <c r="C355" s="2" t="s">
        <v>380</v>
      </c>
      <c r="D355" s="1">
        <v>4</v>
      </c>
      <c r="E355" s="1">
        <v>6</v>
      </c>
      <c r="F355" s="1">
        <v>10</v>
      </c>
      <c r="G355" s="1">
        <f t="shared" si="5"/>
        <v>20</v>
      </c>
      <c r="H355" t="str">
        <f>IF(OR(AND(D355=MAX(D355:F355),E355=MAX(D355:F355)),AND(D355=MAX(D355:F355),F355=MAX(D355:F355)),AND(E355=MAX(D355:F355),F355=MAX(D355:F355))),"unknown",IF(MAX(D355:F355)=D355,$D$1,IF(MAX(D355:F355)=E355,$E$1,$F$1)))</f>
        <v>not controversial</v>
      </c>
      <c r="I355" s="1">
        <f>(1/380)*(D355^2+E355^2+F355^2-G355)</f>
        <v>0.34736842105263155</v>
      </c>
    </row>
    <row r="356" spans="1:9" x14ac:dyDescent="0.35">
      <c r="A356">
        <v>630</v>
      </c>
      <c r="B356">
        <v>355</v>
      </c>
      <c r="C356" s="2" t="s">
        <v>381</v>
      </c>
      <c r="D356" s="1">
        <v>0</v>
      </c>
      <c r="E356" s="1">
        <v>3</v>
      </c>
      <c r="F356" s="1">
        <v>17</v>
      </c>
      <c r="G356" s="1">
        <f t="shared" si="5"/>
        <v>20</v>
      </c>
      <c r="H356" t="str">
        <f>IF(OR(AND(D356=MAX(D356:F356),E356=MAX(D356:F356)),AND(D356=MAX(D356:F356),F356=MAX(D356:F356)),AND(E356=MAX(D356:F356),F356=MAX(D356:F356))),"unknown",IF(MAX(D356:F356)=D356,$D$1,IF(MAX(D356:F356)=E356,$E$1,$F$1)))</f>
        <v>not controversial</v>
      </c>
      <c r="I356" s="1">
        <f>(1/380)*(D356^2+E356^2+F356^2-G356)</f>
        <v>0.731578947368421</v>
      </c>
    </row>
    <row r="357" spans="1:9" x14ac:dyDescent="0.35">
      <c r="A357">
        <v>731</v>
      </c>
      <c r="B357">
        <v>356</v>
      </c>
      <c r="C357" s="2" t="s">
        <v>382</v>
      </c>
      <c r="D357" s="1">
        <v>2</v>
      </c>
      <c r="E357" s="1">
        <v>2</v>
      </c>
      <c r="F357" s="1">
        <v>16</v>
      </c>
      <c r="G357" s="1">
        <f t="shared" si="5"/>
        <v>20</v>
      </c>
      <c r="H357" t="str">
        <f>IF(OR(AND(D357=MAX(D357:F357),E357=MAX(D357:F357)),AND(D357=MAX(D357:F357),F357=MAX(D357:F357)),AND(E357=MAX(D357:F357),F357=MAX(D357:F357))),"unknown",IF(MAX(D357:F357)=D357,$D$1,IF(MAX(D357:F357)=E357,$E$1,$F$1)))</f>
        <v>not controversial</v>
      </c>
      <c r="I357" s="1">
        <f>(1/380)*(D357^2+E357^2+F357^2-G357)</f>
        <v>0.64210526315789473</v>
      </c>
    </row>
    <row r="358" spans="1:9" x14ac:dyDescent="0.35">
      <c r="A358">
        <v>6873</v>
      </c>
      <c r="B358">
        <v>357</v>
      </c>
      <c r="C358" s="2" t="s">
        <v>383</v>
      </c>
      <c r="D358" s="1">
        <v>4</v>
      </c>
      <c r="E358" s="1">
        <v>6</v>
      </c>
      <c r="F358" s="1">
        <v>10</v>
      </c>
      <c r="G358" s="1">
        <f t="shared" si="5"/>
        <v>20</v>
      </c>
      <c r="H358" t="str">
        <f>IF(OR(AND(D358=MAX(D358:F358),E358=MAX(D358:F358)),AND(D358=MAX(D358:F358),F358=MAX(D358:F358)),AND(E358=MAX(D358:F358),F358=MAX(D358:F358))),"unknown",IF(MAX(D358:F358)=D358,$D$1,IF(MAX(D358:F358)=E358,$E$1,$F$1)))</f>
        <v>not controversial</v>
      </c>
      <c r="I358" s="1">
        <f>(1/380)*(D358^2+E358^2+F358^2-G358)</f>
        <v>0.34736842105263155</v>
      </c>
    </row>
    <row r="359" spans="1:9" x14ac:dyDescent="0.35">
      <c r="A359">
        <v>1726</v>
      </c>
      <c r="B359">
        <v>358</v>
      </c>
      <c r="C359" s="2" t="s">
        <v>384</v>
      </c>
      <c r="D359" s="1">
        <v>3</v>
      </c>
      <c r="E359" s="1">
        <v>5</v>
      </c>
      <c r="F359" s="1">
        <v>12</v>
      </c>
      <c r="G359" s="1">
        <f t="shared" si="5"/>
        <v>20</v>
      </c>
      <c r="H359" t="str">
        <f>IF(OR(AND(D359=MAX(D359:F359),E359=MAX(D359:F359)),AND(D359=MAX(D359:F359),F359=MAX(D359:F359)),AND(E359=MAX(D359:F359),F359=MAX(D359:F359))),"unknown",IF(MAX(D359:F359)=D359,$D$1,IF(MAX(D359:F359)=E359,$E$1,$F$1)))</f>
        <v>not controversial</v>
      </c>
      <c r="I359" s="1">
        <f>(1/380)*(D359^2+E359^2+F359^2-G359)</f>
        <v>0.41578947368421054</v>
      </c>
    </row>
    <row r="360" spans="1:9" x14ac:dyDescent="0.35">
      <c r="A360">
        <v>716</v>
      </c>
      <c r="B360">
        <v>359</v>
      </c>
      <c r="C360" s="2" t="s">
        <v>385</v>
      </c>
      <c r="D360" s="1">
        <v>1</v>
      </c>
      <c r="E360" s="1">
        <v>4</v>
      </c>
      <c r="F360" s="1">
        <v>15</v>
      </c>
      <c r="G360" s="1">
        <f t="shared" si="5"/>
        <v>20</v>
      </c>
      <c r="H360" t="str">
        <f>IF(OR(AND(D360=MAX(D360:F360),E360=MAX(D360:F360)),AND(D360=MAX(D360:F360),F360=MAX(D360:F360)),AND(E360=MAX(D360:F360),F360=MAX(D360:F360))),"unknown",IF(MAX(D360:F360)=D360,$D$1,IF(MAX(D360:F360)=E360,$E$1,$F$1)))</f>
        <v>not controversial</v>
      </c>
      <c r="I360" s="1">
        <f>(1/380)*(D360^2+E360^2+F360^2-G360)</f>
        <v>0.58421052631578951</v>
      </c>
    </row>
    <row r="361" spans="1:9" x14ac:dyDescent="0.35">
      <c r="A361">
        <v>3041</v>
      </c>
      <c r="B361">
        <v>360</v>
      </c>
      <c r="C361" s="2" t="s">
        <v>386</v>
      </c>
      <c r="D361" s="1">
        <v>3</v>
      </c>
      <c r="E361" s="1">
        <v>2</v>
      </c>
      <c r="F361" s="1">
        <v>15</v>
      </c>
      <c r="G361" s="1">
        <f t="shared" si="5"/>
        <v>20</v>
      </c>
      <c r="H361" t="str">
        <f>IF(OR(AND(D361=MAX(D361:F361),E361=MAX(D361:F361)),AND(D361=MAX(D361:F361),F361=MAX(D361:F361)),AND(E361=MAX(D361:F361),F361=MAX(D361:F361))),"unknown",IF(MAX(D361:F361)=D361,$D$1,IF(MAX(D361:F361)=E361,$E$1,$F$1)))</f>
        <v>not controversial</v>
      </c>
      <c r="I361" s="1">
        <f>(1/380)*(D361^2+E361^2+F361^2-G361)</f>
        <v>0.5736842105263158</v>
      </c>
    </row>
    <row r="362" spans="1:9" x14ac:dyDescent="0.35">
      <c r="A362">
        <v>1639</v>
      </c>
      <c r="B362">
        <v>361</v>
      </c>
      <c r="C362" s="2" t="s">
        <v>387</v>
      </c>
      <c r="D362" s="1">
        <v>1</v>
      </c>
      <c r="E362" s="1">
        <v>9</v>
      </c>
      <c r="F362" s="1">
        <v>10</v>
      </c>
      <c r="G362" s="1">
        <f t="shared" si="5"/>
        <v>20</v>
      </c>
      <c r="H362" t="str">
        <f>IF(OR(AND(D362=MAX(D362:F362),E362=MAX(D362:F362)),AND(D362=MAX(D362:F362),F362=MAX(D362:F362)),AND(E362=MAX(D362:F362),F362=MAX(D362:F362))),"unknown",IF(MAX(D362:F362)=D362,$D$1,IF(MAX(D362:F362)=E362,$E$1,$F$1)))</f>
        <v>not controversial</v>
      </c>
      <c r="I362" s="1">
        <f>(1/380)*(D362^2+E362^2+F362^2-G362)</f>
        <v>0.4263157894736842</v>
      </c>
    </row>
    <row r="363" spans="1:9" x14ac:dyDescent="0.35">
      <c r="A363">
        <v>123</v>
      </c>
      <c r="B363">
        <v>362</v>
      </c>
      <c r="C363" s="2" t="s">
        <v>388</v>
      </c>
      <c r="D363" s="1">
        <v>3</v>
      </c>
      <c r="E363" s="1">
        <v>6</v>
      </c>
      <c r="F363" s="1">
        <v>11</v>
      </c>
      <c r="G363" s="1">
        <f t="shared" si="5"/>
        <v>20</v>
      </c>
      <c r="H363" t="str">
        <f>IF(OR(AND(D363=MAX(D363:F363),E363=MAX(D363:F363)),AND(D363=MAX(D363:F363),F363=MAX(D363:F363)),AND(E363=MAX(D363:F363),F363=MAX(D363:F363))),"unknown",IF(MAX(D363:F363)=D363,$D$1,IF(MAX(D363:F363)=E363,$E$1,$F$1)))</f>
        <v>not controversial</v>
      </c>
      <c r="I363" s="1">
        <f>(1/380)*(D363^2+E363^2+F363^2-G363)</f>
        <v>0.38421052631578945</v>
      </c>
    </row>
    <row r="364" spans="1:9" x14ac:dyDescent="0.35">
      <c r="A364">
        <v>317</v>
      </c>
      <c r="B364">
        <v>363</v>
      </c>
      <c r="C364" s="2" t="s">
        <v>389</v>
      </c>
      <c r="D364" s="1">
        <v>3</v>
      </c>
      <c r="E364" s="1">
        <v>5</v>
      </c>
      <c r="F364" s="1">
        <v>12</v>
      </c>
      <c r="G364" s="1">
        <f t="shared" si="5"/>
        <v>20</v>
      </c>
      <c r="H364" t="str">
        <f>IF(OR(AND(D364=MAX(D364:F364),E364=MAX(D364:F364)),AND(D364=MAX(D364:F364),F364=MAX(D364:F364)),AND(E364=MAX(D364:F364),F364=MAX(D364:F364))),"unknown",IF(MAX(D364:F364)=D364,$D$1,IF(MAX(D364:F364)=E364,$E$1,$F$1)))</f>
        <v>not controversial</v>
      </c>
      <c r="I364" s="1">
        <f>(1/380)*(D364^2+E364^2+F364^2-G364)</f>
        <v>0.41578947368421054</v>
      </c>
    </row>
    <row r="365" spans="1:9" x14ac:dyDescent="0.35">
      <c r="A365">
        <v>4463</v>
      </c>
      <c r="B365">
        <v>364</v>
      </c>
      <c r="C365" s="2" t="s">
        <v>390</v>
      </c>
      <c r="D365" s="1">
        <v>2</v>
      </c>
      <c r="E365" s="1">
        <v>4</v>
      </c>
      <c r="F365" s="1">
        <v>14</v>
      </c>
      <c r="G365" s="1">
        <f t="shared" si="5"/>
        <v>20</v>
      </c>
      <c r="H365" t="str">
        <f>IF(OR(AND(D365=MAX(D365:F365),E365=MAX(D365:F365)),AND(D365=MAX(D365:F365),F365=MAX(D365:F365)),AND(E365=MAX(D365:F365),F365=MAX(D365:F365))),"unknown",IF(MAX(D365:F365)=D365,$D$1,IF(MAX(D365:F365)=E365,$E$1,$F$1)))</f>
        <v>not controversial</v>
      </c>
      <c r="I365" s="1">
        <f>(1/380)*(D365^2+E365^2+F365^2-G365)</f>
        <v>0.51578947368421046</v>
      </c>
    </row>
    <row r="366" spans="1:9" x14ac:dyDescent="0.35">
      <c r="A366">
        <v>1313</v>
      </c>
      <c r="B366">
        <v>365</v>
      </c>
      <c r="C366" s="2" t="s">
        <v>391</v>
      </c>
      <c r="D366" s="1">
        <v>4</v>
      </c>
      <c r="E366" s="1">
        <v>8</v>
      </c>
      <c r="F366" s="1">
        <v>8</v>
      </c>
      <c r="G366" s="1">
        <f t="shared" si="5"/>
        <v>20</v>
      </c>
      <c r="H366" t="str">
        <f>IF(OR(AND(D366=MAX(D366:F366),E366=MAX(D366:F366)),AND(D366=MAX(D366:F366),F366=MAX(D366:F366)),AND(E366=MAX(D366:F366),F366=MAX(D366:F366))),"unknown",IF(MAX(D366:F366)=D366,$D$1,IF(MAX(D366:F366)=E366,$E$1,$F$1)))</f>
        <v>unknown</v>
      </c>
      <c r="I366" s="1">
        <f>(1/380)*(D366^2+E366^2+F366^2-G366)</f>
        <v>0.32631578947368423</v>
      </c>
    </row>
    <row r="367" spans="1:9" x14ac:dyDescent="0.35">
      <c r="A367">
        <v>3080</v>
      </c>
      <c r="B367">
        <v>366</v>
      </c>
      <c r="C367" s="2" t="s">
        <v>392</v>
      </c>
      <c r="D367" s="1">
        <v>3</v>
      </c>
      <c r="E367" s="1">
        <v>5</v>
      </c>
      <c r="F367" s="1">
        <v>12</v>
      </c>
      <c r="G367" s="1">
        <f t="shared" si="5"/>
        <v>20</v>
      </c>
      <c r="H367" t="str">
        <f>IF(OR(AND(D367=MAX(D367:F367),E367=MAX(D367:F367)),AND(D367=MAX(D367:F367),F367=MAX(D367:F367)),AND(E367=MAX(D367:F367),F367=MAX(D367:F367))),"unknown",IF(MAX(D367:F367)=D367,$D$1,IF(MAX(D367:F367)=E367,$E$1,$F$1)))</f>
        <v>not controversial</v>
      </c>
      <c r="I367" s="1">
        <f>(1/380)*(D367^2+E367^2+F367^2-G367)</f>
        <v>0.41578947368421054</v>
      </c>
    </row>
    <row r="368" spans="1:9" x14ac:dyDescent="0.35">
      <c r="A368">
        <v>150</v>
      </c>
      <c r="B368">
        <v>367</v>
      </c>
      <c r="C368" s="2" t="s">
        <v>393</v>
      </c>
      <c r="D368" s="1">
        <v>6</v>
      </c>
      <c r="E368" s="1">
        <v>7</v>
      </c>
      <c r="F368" s="1">
        <v>7</v>
      </c>
      <c r="G368" s="1">
        <f t="shared" si="5"/>
        <v>20</v>
      </c>
      <c r="H368" t="str">
        <f>IF(OR(AND(D368=MAX(D368:F368),E368=MAX(D368:F368)),AND(D368=MAX(D368:F368),F368=MAX(D368:F368)),AND(E368=MAX(D368:F368),F368=MAX(D368:F368))),"unknown",IF(MAX(D368:F368)=D368,$D$1,IF(MAX(D368:F368)=E368,$E$1,$F$1)))</f>
        <v>unknown</v>
      </c>
      <c r="I368" s="1">
        <f>(1/380)*(D368^2+E368^2+F368^2-G368)</f>
        <v>0.3</v>
      </c>
    </row>
    <row r="369" spans="1:9" x14ac:dyDescent="0.35">
      <c r="A369">
        <v>6500</v>
      </c>
      <c r="B369">
        <v>368</v>
      </c>
      <c r="C369" s="2" t="s">
        <v>394</v>
      </c>
      <c r="D369" s="1">
        <v>1</v>
      </c>
      <c r="E369" s="1">
        <v>10</v>
      </c>
      <c r="F369" s="1">
        <v>9</v>
      </c>
      <c r="G369" s="1">
        <f t="shared" si="5"/>
        <v>20</v>
      </c>
      <c r="H369" t="str">
        <f>IF(OR(AND(D369=MAX(D369:F369),E369=MAX(D369:F369)),AND(D369=MAX(D369:F369),F369=MAX(D369:F369)),AND(E369=MAX(D369:F369),F369=MAX(D369:F369))),"unknown",IF(MAX(D369:F369)=D369,$D$1,IF(MAX(D369:F369)=E369,$E$1,$F$1)))</f>
        <v>somewhat controversial</v>
      </c>
      <c r="I369" s="1">
        <f>(1/380)*(D369^2+E369^2+F369^2-G369)</f>
        <v>0.4263157894736842</v>
      </c>
    </row>
    <row r="370" spans="1:9" x14ac:dyDescent="0.35">
      <c r="A370">
        <v>4608</v>
      </c>
      <c r="B370">
        <v>369</v>
      </c>
      <c r="C370" s="2" t="s">
        <v>395</v>
      </c>
      <c r="D370" s="1">
        <v>5</v>
      </c>
      <c r="E370" s="1">
        <v>10</v>
      </c>
      <c r="F370" s="1">
        <v>5</v>
      </c>
      <c r="G370" s="1">
        <f t="shared" si="5"/>
        <v>20</v>
      </c>
      <c r="H370" t="str">
        <f>IF(OR(AND(D370=MAX(D370:F370),E370=MAX(D370:F370)),AND(D370=MAX(D370:F370),F370=MAX(D370:F370)),AND(E370=MAX(D370:F370),F370=MAX(D370:F370))),"unknown",IF(MAX(D370:F370)=D370,$D$1,IF(MAX(D370:F370)=E370,$E$1,$F$1)))</f>
        <v>somewhat controversial</v>
      </c>
      <c r="I370" s="1">
        <f>(1/380)*(D370^2+E370^2+F370^2-G370)</f>
        <v>0.34210526315789475</v>
      </c>
    </row>
    <row r="371" spans="1:9" x14ac:dyDescent="0.35">
      <c r="A371">
        <v>1380</v>
      </c>
      <c r="B371">
        <v>370</v>
      </c>
      <c r="C371" s="2" t="s">
        <v>396</v>
      </c>
      <c r="D371" s="1">
        <v>3</v>
      </c>
      <c r="E371" s="1">
        <v>7</v>
      </c>
      <c r="F371" s="1">
        <v>10</v>
      </c>
      <c r="G371" s="1">
        <f t="shared" si="5"/>
        <v>20</v>
      </c>
      <c r="H371" t="str">
        <f>IF(OR(AND(D371=MAX(D371:F371),E371=MAX(D371:F371)),AND(D371=MAX(D371:F371),F371=MAX(D371:F371)),AND(E371=MAX(D371:F371),F371=MAX(D371:F371))),"unknown",IF(MAX(D371:F371)=D371,$D$1,IF(MAX(D371:F371)=E371,$E$1,$F$1)))</f>
        <v>not controversial</v>
      </c>
      <c r="I371" s="1">
        <f>(1/380)*(D371^2+E371^2+F371^2-G371)</f>
        <v>0.36315789473684212</v>
      </c>
    </row>
    <row r="372" spans="1:9" x14ac:dyDescent="0.35">
      <c r="A372">
        <v>1895</v>
      </c>
      <c r="B372">
        <v>371</v>
      </c>
      <c r="C372" s="2" t="s">
        <v>397</v>
      </c>
      <c r="D372" s="1">
        <v>2</v>
      </c>
      <c r="E372" s="1">
        <v>5</v>
      </c>
      <c r="F372" s="1">
        <v>13</v>
      </c>
      <c r="G372" s="1">
        <f t="shared" si="5"/>
        <v>20</v>
      </c>
      <c r="H372" t="str">
        <f>IF(OR(AND(D372=MAX(D372:F372),E372=MAX(D372:F372)),AND(D372=MAX(D372:F372),F372=MAX(D372:F372)),AND(E372=MAX(D372:F372),F372=MAX(D372:F372))),"unknown",IF(MAX(D372:F372)=D372,$D$1,IF(MAX(D372:F372)=E372,$E$1,$F$1)))</f>
        <v>not controversial</v>
      </c>
      <c r="I372" s="1">
        <f>(1/380)*(D372^2+E372^2+F372^2-G372)</f>
        <v>0.46842105263157896</v>
      </c>
    </row>
    <row r="373" spans="1:9" x14ac:dyDescent="0.35">
      <c r="A373">
        <v>564</v>
      </c>
      <c r="B373">
        <v>372</v>
      </c>
      <c r="C373" s="2" t="s">
        <v>398</v>
      </c>
      <c r="D373" s="1">
        <v>1</v>
      </c>
      <c r="E373" s="1">
        <v>6</v>
      </c>
      <c r="F373" s="1">
        <v>13</v>
      </c>
      <c r="G373" s="1">
        <f t="shared" si="5"/>
        <v>20</v>
      </c>
      <c r="H373" t="str">
        <f>IF(OR(AND(D373=MAX(D373:F373),E373=MAX(D373:F373)),AND(D373=MAX(D373:F373),F373=MAX(D373:F373)),AND(E373=MAX(D373:F373),F373=MAX(D373:F373))),"unknown",IF(MAX(D373:F373)=D373,$D$1,IF(MAX(D373:F373)=E373,$E$1,$F$1)))</f>
        <v>not controversial</v>
      </c>
      <c r="I373" s="1">
        <f>(1/380)*(D373^2+E373^2+F373^2-G373)</f>
        <v>0.48947368421052628</v>
      </c>
    </row>
    <row r="374" spans="1:9" x14ac:dyDescent="0.35">
      <c r="A374">
        <v>4541</v>
      </c>
      <c r="B374">
        <v>373</v>
      </c>
      <c r="C374" s="2" t="s">
        <v>399</v>
      </c>
      <c r="D374" s="1">
        <v>5</v>
      </c>
      <c r="E374" s="1">
        <v>3</v>
      </c>
      <c r="F374" s="1">
        <v>12</v>
      </c>
      <c r="G374" s="1">
        <f t="shared" si="5"/>
        <v>20</v>
      </c>
      <c r="H374" t="str">
        <f>IF(OR(AND(D374=MAX(D374:F374),E374=MAX(D374:F374)),AND(D374=MAX(D374:F374),F374=MAX(D374:F374)),AND(E374=MAX(D374:F374),F374=MAX(D374:F374))),"unknown",IF(MAX(D374:F374)=D374,$D$1,IF(MAX(D374:F374)=E374,$E$1,$F$1)))</f>
        <v>not controversial</v>
      </c>
      <c r="I374" s="1">
        <f>(1/380)*(D374^2+E374^2+F374^2-G374)</f>
        <v>0.41578947368421054</v>
      </c>
    </row>
    <row r="375" spans="1:9" x14ac:dyDescent="0.35">
      <c r="A375">
        <v>693</v>
      </c>
      <c r="B375">
        <v>374</v>
      </c>
      <c r="C375" s="2" t="s">
        <v>400</v>
      </c>
      <c r="D375" s="1">
        <v>0</v>
      </c>
      <c r="E375" s="1">
        <v>8</v>
      </c>
      <c r="F375" s="1">
        <v>12</v>
      </c>
      <c r="G375" s="1">
        <f t="shared" si="5"/>
        <v>20</v>
      </c>
      <c r="H375" t="str">
        <f>IF(OR(AND(D375=MAX(D375:F375),E375=MAX(D375:F375)),AND(D375=MAX(D375:F375),F375=MAX(D375:F375)),AND(E375=MAX(D375:F375),F375=MAX(D375:F375))),"unknown",IF(MAX(D375:F375)=D375,$D$1,IF(MAX(D375:F375)=E375,$E$1,$F$1)))</f>
        <v>not controversial</v>
      </c>
      <c r="I375" s="1">
        <f>(1/380)*(D375^2+E375^2+F375^2-G375)</f>
        <v>0.49473684210526314</v>
      </c>
    </row>
    <row r="376" spans="1:9" x14ac:dyDescent="0.35">
      <c r="A376">
        <v>4579</v>
      </c>
      <c r="B376">
        <v>375</v>
      </c>
      <c r="C376" s="2" t="s">
        <v>401</v>
      </c>
      <c r="D376" s="1">
        <v>3</v>
      </c>
      <c r="E376" s="1">
        <v>2</v>
      </c>
      <c r="F376" s="1">
        <v>15</v>
      </c>
      <c r="G376" s="1">
        <f t="shared" si="5"/>
        <v>20</v>
      </c>
      <c r="H376" t="str">
        <f>IF(OR(AND(D376=MAX(D376:F376),E376=MAX(D376:F376)),AND(D376=MAX(D376:F376),F376=MAX(D376:F376)),AND(E376=MAX(D376:F376),F376=MAX(D376:F376))),"unknown",IF(MAX(D376:F376)=D376,$D$1,IF(MAX(D376:F376)=E376,$E$1,$F$1)))</f>
        <v>not controversial</v>
      </c>
      <c r="I376" s="1">
        <f>(1/380)*(D376^2+E376^2+F376^2-G376)</f>
        <v>0.5736842105263158</v>
      </c>
    </row>
    <row r="377" spans="1:9" x14ac:dyDescent="0.35">
      <c r="A377">
        <v>30</v>
      </c>
      <c r="B377">
        <v>376</v>
      </c>
      <c r="C377" s="2" t="s">
        <v>402</v>
      </c>
      <c r="D377" s="1">
        <v>2</v>
      </c>
      <c r="E377" s="1">
        <v>4</v>
      </c>
      <c r="F377" s="1">
        <v>14</v>
      </c>
      <c r="G377" s="1">
        <f t="shared" si="5"/>
        <v>20</v>
      </c>
      <c r="H377" t="str">
        <f>IF(OR(AND(D377=MAX(D377:F377),E377=MAX(D377:F377)),AND(D377=MAX(D377:F377),F377=MAX(D377:F377)),AND(E377=MAX(D377:F377),F377=MAX(D377:F377))),"unknown",IF(MAX(D377:F377)=D377,$D$1,IF(MAX(D377:F377)=E377,$E$1,$F$1)))</f>
        <v>not controversial</v>
      </c>
      <c r="I377" s="1">
        <f>(1/380)*(D377^2+E377^2+F377^2-G377)</f>
        <v>0.51578947368421046</v>
      </c>
    </row>
    <row r="378" spans="1:9" x14ac:dyDescent="0.35">
      <c r="A378">
        <v>3120</v>
      </c>
      <c r="B378">
        <v>377</v>
      </c>
      <c r="C378" s="2" t="s">
        <v>403</v>
      </c>
      <c r="D378" s="1">
        <v>5</v>
      </c>
      <c r="E378" s="1">
        <v>8</v>
      </c>
      <c r="F378" s="1">
        <v>7</v>
      </c>
      <c r="G378" s="1">
        <f t="shared" si="5"/>
        <v>20</v>
      </c>
      <c r="H378" t="str">
        <f>IF(OR(AND(D378=MAX(D378:F378),E378=MAX(D378:F378)),AND(D378=MAX(D378:F378),F378=MAX(D378:F378)),AND(E378=MAX(D378:F378),F378=MAX(D378:F378))),"unknown",IF(MAX(D378:F378)=D378,$D$1,IF(MAX(D378:F378)=E378,$E$1,$F$1)))</f>
        <v>somewhat controversial</v>
      </c>
      <c r="I378" s="1">
        <f>(1/380)*(D378^2+E378^2+F378^2-G378)</f>
        <v>0.31052631578947365</v>
      </c>
    </row>
    <row r="379" spans="1:9" x14ac:dyDescent="0.35">
      <c r="A379">
        <v>251</v>
      </c>
      <c r="B379">
        <v>378</v>
      </c>
      <c r="C379" s="2" t="s">
        <v>404</v>
      </c>
      <c r="D379" s="1">
        <v>2</v>
      </c>
      <c r="E379" s="1">
        <v>11</v>
      </c>
      <c r="F379" s="1">
        <v>7</v>
      </c>
      <c r="G379" s="1">
        <f t="shared" si="5"/>
        <v>20</v>
      </c>
      <c r="H379" t="str">
        <f>IF(OR(AND(D379=MAX(D379:F379),E379=MAX(D379:F379)),AND(D379=MAX(D379:F379),F379=MAX(D379:F379)),AND(E379=MAX(D379:F379),F379=MAX(D379:F379))),"unknown",IF(MAX(D379:F379)=D379,$D$1,IF(MAX(D379:F379)=E379,$E$1,$F$1)))</f>
        <v>somewhat controversial</v>
      </c>
      <c r="I379" s="1">
        <f>(1/380)*(D379^2+E379^2+F379^2-G379)</f>
        <v>0.40526315789473683</v>
      </c>
    </row>
    <row r="380" spans="1:9" x14ac:dyDescent="0.35">
      <c r="A380">
        <v>1386</v>
      </c>
      <c r="B380">
        <v>379</v>
      </c>
      <c r="C380" s="2" t="s">
        <v>405</v>
      </c>
      <c r="D380" s="1">
        <v>4</v>
      </c>
      <c r="E380" s="1">
        <v>2</v>
      </c>
      <c r="F380" s="1">
        <v>14</v>
      </c>
      <c r="G380" s="1">
        <f t="shared" si="5"/>
        <v>20</v>
      </c>
      <c r="H380" t="str">
        <f>IF(OR(AND(D380=MAX(D380:F380),E380=MAX(D380:F380)),AND(D380=MAX(D380:F380),F380=MAX(D380:F380)),AND(E380=MAX(D380:F380),F380=MAX(D380:F380))),"unknown",IF(MAX(D380:F380)=D380,$D$1,IF(MAX(D380:F380)=E380,$E$1,$F$1)))</f>
        <v>not controversial</v>
      </c>
      <c r="I380" s="1">
        <f>(1/380)*(D380^2+E380^2+F380^2-G380)</f>
        <v>0.51578947368421046</v>
      </c>
    </row>
    <row r="381" spans="1:9" x14ac:dyDescent="0.35">
      <c r="A381">
        <v>3495</v>
      </c>
      <c r="B381">
        <v>380</v>
      </c>
      <c r="C381" s="2" t="s">
        <v>406</v>
      </c>
      <c r="D381" s="1">
        <v>2</v>
      </c>
      <c r="E381" s="1">
        <v>5</v>
      </c>
      <c r="F381" s="1">
        <v>13</v>
      </c>
      <c r="G381" s="1">
        <f t="shared" si="5"/>
        <v>20</v>
      </c>
      <c r="H381" t="str">
        <f>IF(OR(AND(D381=MAX(D381:F381),E381=MAX(D381:F381)),AND(D381=MAX(D381:F381),F381=MAX(D381:F381)),AND(E381=MAX(D381:F381),F381=MAX(D381:F381))),"unknown",IF(MAX(D381:F381)=D381,$D$1,IF(MAX(D381:F381)=E381,$E$1,$F$1)))</f>
        <v>not controversial</v>
      </c>
      <c r="I381" s="1">
        <f>(1/380)*(D381^2+E381^2+F381^2-G381)</f>
        <v>0.46842105263157896</v>
      </c>
    </row>
    <row r="382" spans="1:9" x14ac:dyDescent="0.35">
      <c r="A382">
        <v>424</v>
      </c>
      <c r="B382">
        <v>381</v>
      </c>
      <c r="C382" s="2" t="s">
        <v>407</v>
      </c>
      <c r="D382" s="1">
        <v>1</v>
      </c>
      <c r="E382" s="1">
        <v>4</v>
      </c>
      <c r="F382" s="1">
        <v>15</v>
      </c>
      <c r="G382" s="1">
        <f t="shared" si="5"/>
        <v>20</v>
      </c>
      <c r="H382" t="str">
        <f>IF(OR(AND(D382=MAX(D382:F382),E382=MAX(D382:F382)),AND(D382=MAX(D382:F382),F382=MAX(D382:F382)),AND(E382=MAX(D382:F382),F382=MAX(D382:F382))),"unknown",IF(MAX(D382:F382)=D382,$D$1,IF(MAX(D382:F382)=E382,$E$1,$F$1)))</f>
        <v>not controversial</v>
      </c>
      <c r="I382" s="1">
        <f>(1/380)*(D382^2+E382^2+F382^2-G382)</f>
        <v>0.58421052631578951</v>
      </c>
    </row>
    <row r="383" spans="1:9" x14ac:dyDescent="0.35">
      <c r="A383">
        <v>866</v>
      </c>
      <c r="B383">
        <v>382</v>
      </c>
      <c r="C383" s="2" t="s">
        <v>408</v>
      </c>
      <c r="D383" s="1">
        <v>2</v>
      </c>
      <c r="E383" s="1">
        <v>1</v>
      </c>
      <c r="F383" s="1">
        <v>17</v>
      </c>
      <c r="G383" s="1">
        <f t="shared" si="5"/>
        <v>20</v>
      </c>
      <c r="H383" t="str">
        <f>IF(OR(AND(D383=MAX(D383:F383),E383=MAX(D383:F383)),AND(D383=MAX(D383:F383),F383=MAX(D383:F383)),AND(E383=MAX(D383:F383),F383=MAX(D383:F383))),"unknown",IF(MAX(D383:F383)=D383,$D$1,IF(MAX(D383:F383)=E383,$E$1,$F$1)))</f>
        <v>not controversial</v>
      </c>
      <c r="I383" s="1">
        <f>(1/380)*(D383^2+E383^2+F383^2-G383)</f>
        <v>0.72105263157894739</v>
      </c>
    </row>
    <row r="384" spans="1:9" x14ac:dyDescent="0.35">
      <c r="A384">
        <v>274</v>
      </c>
      <c r="B384">
        <v>383</v>
      </c>
      <c r="C384" s="2" t="s">
        <v>409</v>
      </c>
      <c r="D384" s="1">
        <v>6</v>
      </c>
      <c r="E384" s="1">
        <v>8</v>
      </c>
      <c r="F384" s="1">
        <v>6</v>
      </c>
      <c r="G384" s="1">
        <f t="shared" si="5"/>
        <v>20</v>
      </c>
      <c r="H384" t="str">
        <f>IF(OR(AND(D384=MAX(D384:F384),E384=MAX(D384:F384)),AND(D384=MAX(D384:F384),F384=MAX(D384:F384)),AND(E384=MAX(D384:F384),F384=MAX(D384:F384))),"unknown",IF(MAX(D384:F384)=D384,$D$1,IF(MAX(D384:F384)=E384,$E$1,$F$1)))</f>
        <v>somewhat controversial</v>
      </c>
      <c r="I384" s="1">
        <f>(1/380)*(D384^2+E384^2+F384^2-G384)</f>
        <v>0.30526315789473685</v>
      </c>
    </row>
    <row r="385" spans="1:9" x14ac:dyDescent="0.35">
      <c r="A385">
        <v>1339</v>
      </c>
      <c r="B385">
        <v>384</v>
      </c>
      <c r="C385" s="2" t="s">
        <v>410</v>
      </c>
      <c r="D385" s="1">
        <v>3</v>
      </c>
      <c r="E385" s="1">
        <v>5</v>
      </c>
      <c r="F385" s="1">
        <v>12</v>
      </c>
      <c r="G385" s="1">
        <f t="shared" si="5"/>
        <v>20</v>
      </c>
      <c r="H385" t="str">
        <f>IF(OR(AND(D385=MAX(D385:F385),E385=MAX(D385:F385)),AND(D385=MAX(D385:F385),F385=MAX(D385:F385)),AND(E385=MAX(D385:F385),F385=MAX(D385:F385))),"unknown",IF(MAX(D385:F385)=D385,$D$1,IF(MAX(D385:F385)=E385,$E$1,$F$1)))</f>
        <v>not controversial</v>
      </c>
      <c r="I385" s="1">
        <f>(1/380)*(D385^2+E385^2+F385^2-G385)</f>
        <v>0.41578947368421054</v>
      </c>
    </row>
    <row r="386" spans="1:9" x14ac:dyDescent="0.35">
      <c r="A386">
        <v>783</v>
      </c>
      <c r="B386">
        <v>385</v>
      </c>
      <c r="C386" s="2" t="s">
        <v>411</v>
      </c>
      <c r="D386" s="1">
        <v>3</v>
      </c>
      <c r="E386" s="1">
        <v>3</v>
      </c>
      <c r="F386" s="1">
        <v>14</v>
      </c>
      <c r="G386" s="1">
        <f t="shared" si="5"/>
        <v>20</v>
      </c>
      <c r="H386" t="str">
        <f>IF(OR(AND(D386=MAX(D386:F386),E386=MAX(D386:F386)),AND(D386=MAX(D386:F386),F386=MAX(D386:F386)),AND(E386=MAX(D386:F386),F386=MAX(D386:F386))),"unknown",IF(MAX(D386:F386)=D386,$D$1,IF(MAX(D386:F386)=E386,$E$1,$F$1)))</f>
        <v>not controversial</v>
      </c>
      <c r="I386" s="1">
        <f>(1/380)*(D386^2+E386^2+F386^2-G386)</f>
        <v>0.51052631578947372</v>
      </c>
    </row>
    <row r="387" spans="1:9" x14ac:dyDescent="0.35">
      <c r="A387">
        <v>1473</v>
      </c>
      <c r="B387">
        <v>386</v>
      </c>
      <c r="C387" s="2" t="s">
        <v>412</v>
      </c>
      <c r="D387" s="1">
        <v>5</v>
      </c>
      <c r="E387" s="1">
        <v>5</v>
      </c>
      <c r="F387" s="1">
        <v>10</v>
      </c>
      <c r="G387" s="1">
        <f t="shared" ref="G387:G450" si="6">SUM(D387:F387)</f>
        <v>20</v>
      </c>
      <c r="H387" t="str">
        <f>IF(OR(AND(D387=MAX(D387:F387),E387=MAX(D387:F387)),AND(D387=MAX(D387:F387),F387=MAX(D387:F387)),AND(E387=MAX(D387:F387),F387=MAX(D387:F387))),"unknown",IF(MAX(D387:F387)=D387,$D$1,IF(MAX(D387:F387)=E387,$E$1,$F$1)))</f>
        <v>not controversial</v>
      </c>
      <c r="I387" s="1">
        <f>(1/380)*(D387^2+E387^2+F387^2-G387)</f>
        <v>0.34210526315789475</v>
      </c>
    </row>
    <row r="388" spans="1:9" x14ac:dyDescent="0.35">
      <c r="A388">
        <v>1387</v>
      </c>
      <c r="B388">
        <v>387</v>
      </c>
      <c r="C388" s="2" t="s">
        <v>413</v>
      </c>
      <c r="D388" s="1">
        <v>4</v>
      </c>
      <c r="E388" s="1">
        <v>7</v>
      </c>
      <c r="F388" s="1">
        <v>9</v>
      </c>
      <c r="G388" s="1">
        <f t="shared" si="6"/>
        <v>20</v>
      </c>
      <c r="H388" t="str">
        <f>IF(OR(AND(D388=MAX(D388:F388),E388=MAX(D388:F388)),AND(D388=MAX(D388:F388),F388=MAX(D388:F388)),AND(E388=MAX(D388:F388),F388=MAX(D388:F388))),"unknown",IF(MAX(D388:F388)=D388,$D$1,IF(MAX(D388:F388)=E388,$E$1,$F$1)))</f>
        <v>not controversial</v>
      </c>
      <c r="I388" s="1">
        <f>(1/380)*(D388^2+E388^2+F388^2-G388)</f>
        <v>0.33157894736842103</v>
      </c>
    </row>
    <row r="389" spans="1:9" x14ac:dyDescent="0.35">
      <c r="A389">
        <v>408</v>
      </c>
      <c r="B389">
        <v>388</v>
      </c>
      <c r="C389" s="2" t="s">
        <v>414</v>
      </c>
      <c r="D389" s="1">
        <v>2</v>
      </c>
      <c r="E389" s="1">
        <v>5</v>
      </c>
      <c r="F389" s="1">
        <v>13</v>
      </c>
      <c r="G389" s="1">
        <f t="shared" si="6"/>
        <v>20</v>
      </c>
      <c r="H389" t="str">
        <f>IF(OR(AND(D389=MAX(D389:F389),E389=MAX(D389:F389)),AND(D389=MAX(D389:F389),F389=MAX(D389:F389)),AND(E389=MAX(D389:F389),F389=MAX(D389:F389))),"unknown",IF(MAX(D389:F389)=D389,$D$1,IF(MAX(D389:F389)=E389,$E$1,$F$1)))</f>
        <v>not controversial</v>
      </c>
      <c r="I389" s="1">
        <f>(1/380)*(D389^2+E389^2+F389^2-G389)</f>
        <v>0.46842105263157896</v>
      </c>
    </row>
    <row r="390" spans="1:9" x14ac:dyDescent="0.35">
      <c r="A390">
        <v>1382</v>
      </c>
      <c r="B390">
        <v>389</v>
      </c>
      <c r="C390" s="2" t="s">
        <v>415</v>
      </c>
      <c r="D390" s="1">
        <v>7</v>
      </c>
      <c r="E390" s="1">
        <v>5</v>
      </c>
      <c r="F390" s="1">
        <v>8</v>
      </c>
      <c r="G390" s="1">
        <f t="shared" si="6"/>
        <v>20</v>
      </c>
      <c r="H390" t="str">
        <f>IF(OR(AND(D390=MAX(D390:F390),E390=MAX(D390:F390)),AND(D390=MAX(D390:F390),F390=MAX(D390:F390)),AND(E390=MAX(D390:F390),F390=MAX(D390:F390))),"unknown",IF(MAX(D390:F390)=D390,$D$1,IF(MAX(D390:F390)=E390,$E$1,$F$1)))</f>
        <v>not controversial</v>
      </c>
      <c r="I390" s="1">
        <f>(1/380)*(D390^2+E390^2+F390^2-G390)</f>
        <v>0.31052631578947365</v>
      </c>
    </row>
    <row r="391" spans="1:9" x14ac:dyDescent="0.35">
      <c r="A391">
        <v>1798</v>
      </c>
      <c r="B391">
        <v>390</v>
      </c>
      <c r="C391" s="2" t="s">
        <v>416</v>
      </c>
      <c r="D391" s="1">
        <v>4</v>
      </c>
      <c r="E391" s="1">
        <v>8</v>
      </c>
      <c r="F391" s="1">
        <v>8</v>
      </c>
      <c r="G391" s="1">
        <f t="shared" si="6"/>
        <v>20</v>
      </c>
      <c r="H391" t="str">
        <f>IF(OR(AND(D391=MAX(D391:F391),E391=MAX(D391:F391)),AND(D391=MAX(D391:F391),F391=MAX(D391:F391)),AND(E391=MAX(D391:F391),F391=MAX(D391:F391))),"unknown",IF(MAX(D391:F391)=D391,$D$1,IF(MAX(D391:F391)=E391,$E$1,$F$1)))</f>
        <v>unknown</v>
      </c>
      <c r="I391" s="1">
        <f>(1/380)*(D391^2+E391^2+F391^2-G391)</f>
        <v>0.32631578947368423</v>
      </c>
    </row>
    <row r="392" spans="1:9" x14ac:dyDescent="0.35">
      <c r="A392">
        <v>1276</v>
      </c>
      <c r="B392">
        <v>391</v>
      </c>
      <c r="C392" s="2" t="s">
        <v>417</v>
      </c>
      <c r="D392" s="1">
        <v>2</v>
      </c>
      <c r="E392" s="1">
        <v>6</v>
      </c>
      <c r="F392" s="1">
        <v>12</v>
      </c>
      <c r="G392" s="1">
        <f t="shared" si="6"/>
        <v>20</v>
      </c>
      <c r="H392" t="str">
        <f>IF(OR(AND(D392=MAX(D392:F392),E392=MAX(D392:F392)),AND(D392=MAX(D392:F392),F392=MAX(D392:F392)),AND(E392=MAX(D392:F392),F392=MAX(D392:F392))),"unknown",IF(MAX(D392:F392)=D392,$D$1,IF(MAX(D392:F392)=E392,$E$1,$F$1)))</f>
        <v>not controversial</v>
      </c>
      <c r="I392" s="1">
        <f>(1/380)*(D392^2+E392^2+F392^2-G392)</f>
        <v>0.43157894736842106</v>
      </c>
    </row>
    <row r="393" spans="1:9" x14ac:dyDescent="0.35">
      <c r="A393">
        <v>496</v>
      </c>
      <c r="B393">
        <v>392</v>
      </c>
      <c r="C393" s="2" t="s">
        <v>418</v>
      </c>
      <c r="D393" s="1">
        <v>3</v>
      </c>
      <c r="E393" s="1">
        <v>3</v>
      </c>
      <c r="F393" s="1">
        <v>14</v>
      </c>
      <c r="G393" s="1">
        <f t="shared" si="6"/>
        <v>20</v>
      </c>
      <c r="H393" t="str">
        <f>IF(OR(AND(D393=MAX(D393:F393),E393=MAX(D393:F393)),AND(D393=MAX(D393:F393),F393=MAX(D393:F393)),AND(E393=MAX(D393:F393),F393=MAX(D393:F393))),"unknown",IF(MAX(D393:F393)=D393,$D$1,IF(MAX(D393:F393)=E393,$E$1,$F$1)))</f>
        <v>not controversial</v>
      </c>
      <c r="I393" s="1">
        <f>(1/380)*(D393^2+E393^2+F393^2-G393)</f>
        <v>0.51052631578947372</v>
      </c>
    </row>
    <row r="394" spans="1:9" x14ac:dyDescent="0.35">
      <c r="A394">
        <v>347</v>
      </c>
      <c r="B394">
        <v>393</v>
      </c>
      <c r="C394" s="2" t="s">
        <v>419</v>
      </c>
      <c r="D394" s="1">
        <v>3</v>
      </c>
      <c r="E394" s="1">
        <v>5</v>
      </c>
      <c r="F394" s="1">
        <v>12</v>
      </c>
      <c r="G394" s="1">
        <f t="shared" si="6"/>
        <v>20</v>
      </c>
      <c r="H394" t="str">
        <f>IF(OR(AND(D394=MAX(D394:F394),E394=MAX(D394:F394)),AND(D394=MAX(D394:F394),F394=MAX(D394:F394)),AND(E394=MAX(D394:F394),F394=MAX(D394:F394))),"unknown",IF(MAX(D394:F394)=D394,$D$1,IF(MAX(D394:F394)=E394,$E$1,$F$1)))</f>
        <v>not controversial</v>
      </c>
      <c r="I394" s="1">
        <f>(1/380)*(D394^2+E394^2+F394^2-G394)</f>
        <v>0.41578947368421054</v>
      </c>
    </row>
    <row r="395" spans="1:9" x14ac:dyDescent="0.35">
      <c r="A395">
        <v>1901</v>
      </c>
      <c r="B395">
        <v>394</v>
      </c>
      <c r="C395" s="2" t="s">
        <v>420</v>
      </c>
      <c r="D395" s="1">
        <v>4</v>
      </c>
      <c r="E395" s="1">
        <v>3</v>
      </c>
      <c r="F395" s="1">
        <v>13</v>
      </c>
      <c r="G395" s="1">
        <f t="shared" si="6"/>
        <v>20</v>
      </c>
      <c r="H395" t="str">
        <f>IF(OR(AND(D395=MAX(D395:F395),E395=MAX(D395:F395)),AND(D395=MAX(D395:F395),F395=MAX(D395:F395)),AND(E395=MAX(D395:F395),F395=MAX(D395:F395))),"unknown",IF(MAX(D395:F395)=D395,$D$1,IF(MAX(D395:F395)=E395,$E$1,$F$1)))</f>
        <v>not controversial</v>
      </c>
      <c r="I395" s="1">
        <f>(1/380)*(D395^2+E395^2+F395^2-G395)</f>
        <v>0.45789473684210524</v>
      </c>
    </row>
    <row r="396" spans="1:9" x14ac:dyDescent="0.35">
      <c r="A396">
        <v>935</v>
      </c>
      <c r="B396">
        <v>395</v>
      </c>
      <c r="C396" s="2" t="s">
        <v>421</v>
      </c>
      <c r="D396" s="1">
        <v>3</v>
      </c>
      <c r="E396" s="1">
        <v>3</v>
      </c>
      <c r="F396" s="1">
        <v>14</v>
      </c>
      <c r="G396" s="1">
        <f t="shared" si="6"/>
        <v>20</v>
      </c>
      <c r="H396" t="str">
        <f>IF(OR(AND(D396=MAX(D396:F396),E396=MAX(D396:F396)),AND(D396=MAX(D396:F396),F396=MAX(D396:F396)),AND(E396=MAX(D396:F396),F396=MAX(D396:F396))),"unknown",IF(MAX(D396:F396)=D396,$D$1,IF(MAX(D396:F396)=E396,$E$1,$F$1)))</f>
        <v>not controversial</v>
      </c>
      <c r="I396" s="1">
        <f>(1/380)*(D396^2+E396^2+F396^2-G396)</f>
        <v>0.51052631578947372</v>
      </c>
    </row>
    <row r="397" spans="1:9" x14ac:dyDescent="0.35">
      <c r="A397">
        <v>1345</v>
      </c>
      <c r="B397">
        <v>396</v>
      </c>
      <c r="C397" s="2" t="s">
        <v>422</v>
      </c>
      <c r="D397" s="1">
        <v>8</v>
      </c>
      <c r="E397" s="1">
        <v>9</v>
      </c>
      <c r="F397" s="1">
        <v>3</v>
      </c>
      <c r="G397" s="1">
        <f t="shared" si="6"/>
        <v>20</v>
      </c>
      <c r="H397" t="str">
        <f>IF(OR(AND(D397=MAX(D397:F397),E397=MAX(D397:F397)),AND(D397=MAX(D397:F397),F397=MAX(D397:F397)),AND(E397=MAX(D397:F397),F397=MAX(D397:F397))),"unknown",IF(MAX(D397:F397)=D397,$D$1,IF(MAX(D397:F397)=E397,$E$1,$F$1)))</f>
        <v>somewhat controversial</v>
      </c>
      <c r="I397" s="1">
        <f>(1/380)*(D397^2+E397^2+F397^2-G397)</f>
        <v>0.35263157894736841</v>
      </c>
    </row>
    <row r="398" spans="1:9" x14ac:dyDescent="0.35">
      <c r="A398">
        <v>452</v>
      </c>
      <c r="B398">
        <v>397</v>
      </c>
      <c r="C398" s="2" t="s">
        <v>423</v>
      </c>
      <c r="D398" s="1">
        <v>2</v>
      </c>
      <c r="E398" s="1">
        <v>5</v>
      </c>
      <c r="F398" s="1">
        <v>13</v>
      </c>
      <c r="G398" s="1">
        <f t="shared" si="6"/>
        <v>20</v>
      </c>
      <c r="H398" t="str">
        <f>IF(OR(AND(D398=MAX(D398:F398),E398=MAX(D398:F398)),AND(D398=MAX(D398:F398),F398=MAX(D398:F398)),AND(E398=MAX(D398:F398),F398=MAX(D398:F398))),"unknown",IF(MAX(D398:F398)=D398,$D$1,IF(MAX(D398:F398)=E398,$E$1,$F$1)))</f>
        <v>not controversial</v>
      </c>
      <c r="I398" s="1">
        <f>(1/380)*(D398^2+E398^2+F398^2-G398)</f>
        <v>0.46842105263157896</v>
      </c>
    </row>
    <row r="399" spans="1:9" x14ac:dyDescent="0.35">
      <c r="A399">
        <v>1477</v>
      </c>
      <c r="B399">
        <v>398</v>
      </c>
      <c r="C399" s="2" t="s">
        <v>424</v>
      </c>
      <c r="D399" s="1">
        <v>3</v>
      </c>
      <c r="E399" s="1">
        <v>9</v>
      </c>
      <c r="F399" s="1">
        <v>8</v>
      </c>
      <c r="G399" s="1">
        <f t="shared" si="6"/>
        <v>20</v>
      </c>
      <c r="H399" t="str">
        <f>IF(OR(AND(D399=MAX(D399:F399),E399=MAX(D399:F399)),AND(D399=MAX(D399:F399),F399=MAX(D399:F399)),AND(E399=MAX(D399:F399),F399=MAX(D399:F399))),"unknown",IF(MAX(D399:F399)=D399,$D$1,IF(MAX(D399:F399)=E399,$E$1,$F$1)))</f>
        <v>somewhat controversial</v>
      </c>
      <c r="I399" s="1">
        <f>(1/380)*(D399^2+E399^2+F399^2-G399)</f>
        <v>0.35263157894736841</v>
      </c>
    </row>
    <row r="400" spans="1:9" x14ac:dyDescent="0.35">
      <c r="A400">
        <v>7358</v>
      </c>
      <c r="B400">
        <v>399</v>
      </c>
      <c r="C400" s="2" t="s">
        <v>425</v>
      </c>
      <c r="D400" s="1">
        <v>4</v>
      </c>
      <c r="E400" s="1">
        <v>4</v>
      </c>
      <c r="F400" s="1">
        <v>12</v>
      </c>
      <c r="G400" s="1">
        <f t="shared" si="6"/>
        <v>20</v>
      </c>
      <c r="H400" t="str">
        <f>IF(OR(AND(D400=MAX(D400:F400),E400=MAX(D400:F400)),AND(D400=MAX(D400:F400),F400=MAX(D400:F400)),AND(E400=MAX(D400:F400),F400=MAX(D400:F400))),"unknown",IF(MAX(D400:F400)=D400,$D$1,IF(MAX(D400:F400)=E400,$E$1,$F$1)))</f>
        <v>not controversial</v>
      </c>
      <c r="I400" s="1">
        <f>(1/380)*(D400^2+E400^2+F400^2-G400)</f>
        <v>0.41052631578947368</v>
      </c>
    </row>
    <row r="401" spans="1:9" x14ac:dyDescent="0.35">
      <c r="A401">
        <v>665</v>
      </c>
      <c r="B401">
        <v>400</v>
      </c>
      <c r="C401" s="2" t="s">
        <v>426</v>
      </c>
      <c r="D401" s="1">
        <v>0</v>
      </c>
      <c r="E401" s="1">
        <v>6</v>
      </c>
      <c r="F401" s="1">
        <v>14</v>
      </c>
      <c r="G401" s="1">
        <f t="shared" si="6"/>
        <v>20</v>
      </c>
      <c r="H401" t="str">
        <f>IF(OR(AND(D401=MAX(D401:F401),E401=MAX(D401:F401)),AND(D401=MAX(D401:F401),F401=MAX(D401:F401)),AND(E401=MAX(D401:F401),F401=MAX(D401:F401))),"unknown",IF(MAX(D401:F401)=D401,$D$1,IF(MAX(D401:F401)=E401,$E$1,$F$1)))</f>
        <v>not controversial</v>
      </c>
      <c r="I401" s="1">
        <f>(1/380)*(D401^2+E401^2+F401^2-G401)</f>
        <v>0.55789473684210522</v>
      </c>
    </row>
    <row r="402" spans="1:9" x14ac:dyDescent="0.35">
      <c r="A402">
        <v>1612</v>
      </c>
      <c r="B402">
        <v>401</v>
      </c>
      <c r="C402" s="2" t="s">
        <v>427</v>
      </c>
      <c r="D402" s="1">
        <v>2</v>
      </c>
      <c r="E402" s="1">
        <v>13</v>
      </c>
      <c r="F402" s="1">
        <v>5</v>
      </c>
      <c r="G402" s="1">
        <f t="shared" si="6"/>
        <v>20</v>
      </c>
      <c r="H402" t="str">
        <f>IF(OR(AND(D402=MAX(D402:F402),E402=MAX(D402:F402)),AND(D402=MAX(D402:F402),F402=MAX(D402:F402)),AND(E402=MAX(D402:F402),F402=MAX(D402:F402))),"unknown",IF(MAX(D402:F402)=D402,$D$1,IF(MAX(D402:F402)=E402,$E$1,$F$1)))</f>
        <v>somewhat controversial</v>
      </c>
      <c r="I402" s="1">
        <f>(1/380)*(D402^2+E402^2+F402^2-G402)</f>
        <v>0.46842105263157896</v>
      </c>
    </row>
    <row r="403" spans="1:9" x14ac:dyDescent="0.35">
      <c r="A403">
        <v>258</v>
      </c>
      <c r="B403">
        <v>402</v>
      </c>
      <c r="C403" s="2" t="s">
        <v>428</v>
      </c>
      <c r="D403" s="1">
        <v>6</v>
      </c>
      <c r="E403" s="1">
        <v>11</v>
      </c>
      <c r="F403" s="1">
        <v>3</v>
      </c>
      <c r="G403" s="1">
        <f t="shared" si="6"/>
        <v>20</v>
      </c>
      <c r="H403" t="str">
        <f>IF(OR(AND(D403=MAX(D403:F403),E403=MAX(D403:F403)),AND(D403=MAX(D403:F403),F403=MAX(D403:F403)),AND(E403=MAX(D403:F403),F403=MAX(D403:F403))),"unknown",IF(MAX(D403:F403)=D403,$D$1,IF(MAX(D403:F403)=E403,$E$1,$F$1)))</f>
        <v>somewhat controversial</v>
      </c>
      <c r="I403" s="1">
        <f>(1/380)*(D403^2+E403^2+F403^2-G403)</f>
        <v>0.38421052631578945</v>
      </c>
    </row>
    <row r="404" spans="1:9" x14ac:dyDescent="0.35">
      <c r="A404">
        <v>1767</v>
      </c>
      <c r="B404">
        <v>403</v>
      </c>
      <c r="C404" s="2" t="s">
        <v>429</v>
      </c>
      <c r="D404" s="1">
        <v>5</v>
      </c>
      <c r="E404" s="1">
        <v>10</v>
      </c>
      <c r="F404" s="1">
        <v>5</v>
      </c>
      <c r="G404" s="1">
        <f t="shared" si="6"/>
        <v>20</v>
      </c>
      <c r="H404" t="str">
        <f>IF(OR(AND(D404=MAX(D404:F404),E404=MAX(D404:F404)),AND(D404=MAX(D404:F404),F404=MAX(D404:F404)),AND(E404=MAX(D404:F404),F404=MAX(D404:F404))),"unknown",IF(MAX(D404:F404)=D404,$D$1,IF(MAX(D404:F404)=E404,$E$1,$F$1)))</f>
        <v>somewhat controversial</v>
      </c>
      <c r="I404" s="1">
        <f>(1/380)*(D404^2+E404^2+F404^2-G404)</f>
        <v>0.34210526315789475</v>
      </c>
    </row>
    <row r="405" spans="1:9" x14ac:dyDescent="0.35">
      <c r="A405">
        <v>2543</v>
      </c>
      <c r="B405">
        <v>404</v>
      </c>
      <c r="C405" s="2" t="s">
        <v>430</v>
      </c>
      <c r="D405" s="1">
        <v>9</v>
      </c>
      <c r="E405" s="1">
        <v>7</v>
      </c>
      <c r="F405" s="1">
        <v>4</v>
      </c>
      <c r="G405" s="1">
        <f t="shared" si="6"/>
        <v>20</v>
      </c>
      <c r="H405" t="str">
        <f>IF(OR(AND(D405=MAX(D405:F405),E405=MAX(D405:F405)),AND(D405=MAX(D405:F405),F405=MAX(D405:F405)),AND(E405=MAX(D405:F405),F405=MAX(D405:F405))),"unknown",IF(MAX(D405:F405)=D405,$D$1,IF(MAX(D405:F405)=E405,$E$1,$F$1)))</f>
        <v>controversial</v>
      </c>
      <c r="I405" s="1">
        <f>(1/380)*(D405^2+E405^2+F405^2-G405)</f>
        <v>0.33157894736842103</v>
      </c>
    </row>
    <row r="406" spans="1:9" x14ac:dyDescent="0.35">
      <c r="A406">
        <v>1659</v>
      </c>
      <c r="B406">
        <v>405</v>
      </c>
      <c r="C406" s="2" t="s">
        <v>431</v>
      </c>
      <c r="D406" s="1">
        <v>4</v>
      </c>
      <c r="E406" s="1">
        <v>1</v>
      </c>
      <c r="F406" s="1">
        <v>15</v>
      </c>
      <c r="G406" s="1">
        <f t="shared" si="6"/>
        <v>20</v>
      </c>
      <c r="H406" t="str">
        <f>IF(OR(AND(D406=MAX(D406:F406),E406=MAX(D406:F406)),AND(D406=MAX(D406:F406),F406=MAX(D406:F406)),AND(E406=MAX(D406:F406),F406=MAX(D406:F406))),"unknown",IF(MAX(D406:F406)=D406,$D$1,IF(MAX(D406:F406)=E406,$E$1,$F$1)))</f>
        <v>not controversial</v>
      </c>
      <c r="I406" s="1">
        <f>(1/380)*(D406^2+E406^2+F406^2-G406)</f>
        <v>0.58421052631578951</v>
      </c>
    </row>
    <row r="407" spans="1:9" x14ac:dyDescent="0.35">
      <c r="A407">
        <v>6875</v>
      </c>
      <c r="B407">
        <v>406</v>
      </c>
      <c r="C407" s="2" t="s">
        <v>432</v>
      </c>
      <c r="D407" s="1">
        <v>1</v>
      </c>
      <c r="E407" s="1">
        <v>3</v>
      </c>
      <c r="F407" s="1">
        <v>16</v>
      </c>
      <c r="G407" s="1">
        <f t="shared" si="6"/>
        <v>20</v>
      </c>
      <c r="H407" t="str">
        <f>IF(OR(AND(D407=MAX(D407:F407),E407=MAX(D407:F407)),AND(D407=MAX(D407:F407),F407=MAX(D407:F407)),AND(E407=MAX(D407:F407),F407=MAX(D407:F407))),"unknown",IF(MAX(D407:F407)=D407,$D$1,IF(MAX(D407:F407)=E407,$E$1,$F$1)))</f>
        <v>not controversial</v>
      </c>
      <c r="I407" s="1">
        <f>(1/380)*(D407^2+E407^2+F407^2-G407)</f>
        <v>0.64736842105263159</v>
      </c>
    </row>
    <row r="408" spans="1:9" x14ac:dyDescent="0.35">
      <c r="A408">
        <v>59</v>
      </c>
      <c r="B408">
        <v>407</v>
      </c>
      <c r="C408" s="2" t="s">
        <v>433</v>
      </c>
      <c r="D408" s="1">
        <v>4</v>
      </c>
      <c r="E408" s="1">
        <v>3</v>
      </c>
      <c r="F408" s="1">
        <v>13</v>
      </c>
      <c r="G408" s="1">
        <f t="shared" si="6"/>
        <v>20</v>
      </c>
      <c r="H408" t="str">
        <f>IF(OR(AND(D408=MAX(D408:F408),E408=MAX(D408:F408)),AND(D408=MAX(D408:F408),F408=MAX(D408:F408)),AND(E408=MAX(D408:F408),F408=MAX(D408:F408))),"unknown",IF(MAX(D408:F408)=D408,$D$1,IF(MAX(D408:F408)=E408,$E$1,$F$1)))</f>
        <v>not controversial</v>
      </c>
      <c r="I408" s="1">
        <f>(1/380)*(D408^2+E408^2+F408^2-G408)</f>
        <v>0.45789473684210524</v>
      </c>
    </row>
    <row r="409" spans="1:9" x14ac:dyDescent="0.35">
      <c r="A409">
        <v>4728</v>
      </c>
      <c r="B409">
        <v>408</v>
      </c>
      <c r="C409" s="2" t="s">
        <v>434</v>
      </c>
      <c r="D409" s="1">
        <v>2</v>
      </c>
      <c r="E409" s="1">
        <v>9</v>
      </c>
      <c r="F409" s="1">
        <v>9</v>
      </c>
      <c r="G409" s="1">
        <f t="shared" si="6"/>
        <v>20</v>
      </c>
      <c r="H409" t="str">
        <f>IF(OR(AND(D409=MAX(D409:F409),E409=MAX(D409:F409)),AND(D409=MAX(D409:F409),F409=MAX(D409:F409)),AND(E409=MAX(D409:F409),F409=MAX(D409:F409))),"unknown",IF(MAX(D409:F409)=D409,$D$1,IF(MAX(D409:F409)=E409,$E$1,$F$1)))</f>
        <v>unknown</v>
      </c>
      <c r="I409" s="1">
        <f>(1/380)*(D409^2+E409^2+F409^2-G409)</f>
        <v>0.38421052631578945</v>
      </c>
    </row>
    <row r="410" spans="1:9" x14ac:dyDescent="0.35">
      <c r="A410">
        <v>1825</v>
      </c>
      <c r="B410">
        <v>409</v>
      </c>
      <c r="C410" s="2" t="s">
        <v>435</v>
      </c>
      <c r="D410" s="1">
        <v>10</v>
      </c>
      <c r="E410" s="1">
        <v>9</v>
      </c>
      <c r="F410" s="1">
        <v>1</v>
      </c>
      <c r="G410" s="1">
        <f t="shared" si="6"/>
        <v>20</v>
      </c>
      <c r="H410" t="str">
        <f>IF(OR(AND(D410=MAX(D410:F410),E410=MAX(D410:F410)),AND(D410=MAX(D410:F410),F410=MAX(D410:F410)),AND(E410=MAX(D410:F410),F410=MAX(D410:F410))),"unknown",IF(MAX(D410:F410)=D410,$D$1,IF(MAX(D410:F410)=E410,$E$1,$F$1)))</f>
        <v>controversial</v>
      </c>
      <c r="I410" s="1">
        <f>(1/380)*(D410^2+E410^2+F410^2-G410)</f>
        <v>0.4263157894736842</v>
      </c>
    </row>
    <row r="411" spans="1:9" x14ac:dyDescent="0.35">
      <c r="A411">
        <v>822</v>
      </c>
      <c r="B411">
        <v>410</v>
      </c>
      <c r="C411" s="2" t="s">
        <v>436</v>
      </c>
      <c r="D411" s="1">
        <v>3</v>
      </c>
      <c r="E411" s="1">
        <v>9</v>
      </c>
      <c r="F411" s="1">
        <v>8</v>
      </c>
      <c r="G411" s="1">
        <f t="shared" si="6"/>
        <v>20</v>
      </c>
      <c r="H411" t="str">
        <f>IF(OR(AND(D411=MAX(D411:F411),E411=MAX(D411:F411)),AND(D411=MAX(D411:F411),F411=MAX(D411:F411)),AND(E411=MAX(D411:F411),F411=MAX(D411:F411))),"unknown",IF(MAX(D411:F411)=D411,$D$1,IF(MAX(D411:F411)=E411,$E$1,$F$1)))</f>
        <v>somewhat controversial</v>
      </c>
      <c r="I411" s="1">
        <f>(1/380)*(D411^2+E411^2+F411^2-G411)</f>
        <v>0.35263157894736841</v>
      </c>
    </row>
    <row r="412" spans="1:9" x14ac:dyDescent="0.35">
      <c r="A412">
        <v>268</v>
      </c>
      <c r="B412">
        <v>411</v>
      </c>
      <c r="C412" s="2" t="s">
        <v>437</v>
      </c>
      <c r="D412" s="1">
        <v>10</v>
      </c>
      <c r="E412" s="1">
        <v>8</v>
      </c>
      <c r="F412" s="1">
        <v>2</v>
      </c>
      <c r="G412" s="1">
        <f t="shared" si="6"/>
        <v>20</v>
      </c>
      <c r="H412" t="str">
        <f>IF(OR(AND(D412=MAX(D412:F412),E412=MAX(D412:F412)),AND(D412=MAX(D412:F412),F412=MAX(D412:F412)),AND(E412=MAX(D412:F412),F412=MAX(D412:F412))),"unknown",IF(MAX(D412:F412)=D412,$D$1,IF(MAX(D412:F412)=E412,$E$1,$F$1)))</f>
        <v>controversial</v>
      </c>
      <c r="I412" s="1">
        <f>(1/380)*(D412^2+E412^2+F412^2-G412)</f>
        <v>0.38947368421052631</v>
      </c>
    </row>
    <row r="413" spans="1:9" x14ac:dyDescent="0.35">
      <c r="A413">
        <v>4619</v>
      </c>
      <c r="B413">
        <v>412</v>
      </c>
      <c r="C413" s="2" t="s">
        <v>438</v>
      </c>
      <c r="D413" s="1">
        <v>1</v>
      </c>
      <c r="E413" s="1">
        <v>12</v>
      </c>
      <c r="F413" s="1">
        <v>7</v>
      </c>
      <c r="G413" s="1">
        <f t="shared" si="6"/>
        <v>20</v>
      </c>
      <c r="H413" t="str">
        <f>IF(OR(AND(D413=MAX(D413:F413),E413=MAX(D413:F413)),AND(D413=MAX(D413:F413),F413=MAX(D413:F413)),AND(E413=MAX(D413:F413),F413=MAX(D413:F413))),"unknown",IF(MAX(D413:F413)=D413,$D$1,IF(MAX(D413:F413)=E413,$E$1,$F$1)))</f>
        <v>somewhat controversial</v>
      </c>
      <c r="I413" s="1">
        <f>(1/380)*(D413^2+E413^2+F413^2-G413)</f>
        <v>0.45789473684210524</v>
      </c>
    </row>
    <row r="414" spans="1:9" x14ac:dyDescent="0.35">
      <c r="A414">
        <v>1914</v>
      </c>
      <c r="B414">
        <v>413</v>
      </c>
      <c r="C414" s="2" t="s">
        <v>439</v>
      </c>
      <c r="D414" s="1">
        <v>7</v>
      </c>
      <c r="E414" s="1">
        <v>9</v>
      </c>
      <c r="F414" s="1">
        <v>4</v>
      </c>
      <c r="G414" s="1">
        <f t="shared" si="6"/>
        <v>20</v>
      </c>
      <c r="H414" t="str">
        <f>IF(OR(AND(D414=MAX(D414:F414),E414=MAX(D414:F414)),AND(D414=MAX(D414:F414),F414=MAX(D414:F414)),AND(E414=MAX(D414:F414),F414=MAX(D414:F414))),"unknown",IF(MAX(D414:F414)=D414,$D$1,IF(MAX(D414:F414)=E414,$E$1,$F$1)))</f>
        <v>somewhat controversial</v>
      </c>
      <c r="I414" s="1">
        <f>(1/380)*(D414^2+E414^2+F414^2-G414)</f>
        <v>0.33157894736842103</v>
      </c>
    </row>
    <row r="415" spans="1:9" x14ac:dyDescent="0.35">
      <c r="A415">
        <v>1826</v>
      </c>
      <c r="B415">
        <v>414</v>
      </c>
      <c r="C415" s="2" t="s">
        <v>440</v>
      </c>
      <c r="D415" s="1">
        <v>12</v>
      </c>
      <c r="E415" s="1">
        <v>8</v>
      </c>
      <c r="F415" s="1">
        <v>0</v>
      </c>
      <c r="G415" s="1">
        <f t="shared" si="6"/>
        <v>20</v>
      </c>
      <c r="H415" t="str">
        <f>IF(OR(AND(D415=MAX(D415:F415),E415=MAX(D415:F415)),AND(D415=MAX(D415:F415),F415=MAX(D415:F415)),AND(E415=MAX(D415:F415),F415=MAX(D415:F415))),"unknown",IF(MAX(D415:F415)=D415,$D$1,IF(MAX(D415:F415)=E415,$E$1,$F$1)))</f>
        <v>controversial</v>
      </c>
      <c r="I415" s="1">
        <f>(1/380)*(D415^2+E415^2+F415^2-G415)</f>
        <v>0.49473684210526314</v>
      </c>
    </row>
    <row r="416" spans="1:9" x14ac:dyDescent="0.35">
      <c r="A416">
        <v>2991</v>
      </c>
      <c r="B416">
        <v>415</v>
      </c>
      <c r="C416" s="2" t="s">
        <v>441</v>
      </c>
      <c r="D416" s="1">
        <v>5</v>
      </c>
      <c r="E416" s="1">
        <v>8</v>
      </c>
      <c r="F416" s="1">
        <v>7</v>
      </c>
      <c r="G416" s="1">
        <f t="shared" si="6"/>
        <v>20</v>
      </c>
      <c r="H416" t="str">
        <f>IF(OR(AND(D416=MAX(D416:F416),E416=MAX(D416:F416)),AND(D416=MAX(D416:F416),F416=MAX(D416:F416)),AND(E416=MAX(D416:F416),F416=MAX(D416:F416))),"unknown",IF(MAX(D416:F416)=D416,$D$1,IF(MAX(D416:F416)=E416,$E$1,$F$1)))</f>
        <v>somewhat controversial</v>
      </c>
      <c r="I416" s="1">
        <f>(1/380)*(D416^2+E416^2+F416^2-G416)</f>
        <v>0.31052631578947365</v>
      </c>
    </row>
    <row r="417" spans="1:9" x14ac:dyDescent="0.35">
      <c r="A417">
        <v>1462</v>
      </c>
      <c r="B417">
        <v>416</v>
      </c>
      <c r="C417" s="2" t="s">
        <v>442</v>
      </c>
      <c r="D417" s="1">
        <v>11</v>
      </c>
      <c r="E417" s="1">
        <v>5</v>
      </c>
      <c r="F417" s="1">
        <v>4</v>
      </c>
      <c r="G417" s="1">
        <f t="shared" si="6"/>
        <v>20</v>
      </c>
      <c r="H417" t="str">
        <f>IF(OR(AND(D417=MAX(D417:F417),E417=MAX(D417:F417)),AND(D417=MAX(D417:F417),F417=MAX(D417:F417)),AND(E417=MAX(D417:F417),F417=MAX(D417:F417))),"unknown",IF(MAX(D417:F417)=D417,$D$1,IF(MAX(D417:F417)=E417,$E$1,$F$1)))</f>
        <v>controversial</v>
      </c>
      <c r="I417" s="1">
        <f>(1/380)*(D417^2+E417^2+F417^2-G417)</f>
        <v>0.37368421052631579</v>
      </c>
    </row>
    <row r="418" spans="1:9" x14ac:dyDescent="0.35">
      <c r="A418">
        <v>4452</v>
      </c>
      <c r="B418">
        <v>417</v>
      </c>
      <c r="C418" s="2" t="s">
        <v>443</v>
      </c>
      <c r="D418" s="1">
        <v>4</v>
      </c>
      <c r="E418" s="1">
        <v>10</v>
      </c>
      <c r="F418" s="1">
        <v>6</v>
      </c>
      <c r="G418" s="1">
        <f t="shared" si="6"/>
        <v>20</v>
      </c>
      <c r="H418" t="str">
        <f>IF(OR(AND(D418=MAX(D418:F418),E418=MAX(D418:F418)),AND(D418=MAX(D418:F418),F418=MAX(D418:F418)),AND(E418=MAX(D418:F418),F418=MAX(D418:F418))),"unknown",IF(MAX(D418:F418)=D418,$D$1,IF(MAX(D418:F418)=E418,$E$1,$F$1)))</f>
        <v>somewhat controversial</v>
      </c>
      <c r="I418" s="1">
        <f>(1/380)*(D418^2+E418^2+F418^2-G418)</f>
        <v>0.34736842105263155</v>
      </c>
    </row>
    <row r="419" spans="1:9" x14ac:dyDescent="0.35">
      <c r="A419">
        <v>267</v>
      </c>
      <c r="B419">
        <v>418</v>
      </c>
      <c r="C419" s="2" t="s">
        <v>444</v>
      </c>
      <c r="D419" s="1">
        <v>2</v>
      </c>
      <c r="E419" s="1">
        <v>6</v>
      </c>
      <c r="F419" s="1">
        <v>12</v>
      </c>
      <c r="G419" s="1">
        <f t="shared" si="6"/>
        <v>20</v>
      </c>
      <c r="H419" t="str">
        <f>IF(OR(AND(D419=MAX(D419:F419),E419=MAX(D419:F419)),AND(D419=MAX(D419:F419),F419=MAX(D419:F419)),AND(E419=MAX(D419:F419),F419=MAX(D419:F419))),"unknown",IF(MAX(D419:F419)=D419,$D$1,IF(MAX(D419:F419)=E419,$E$1,$F$1)))</f>
        <v>not controversial</v>
      </c>
      <c r="I419" s="1">
        <f>(1/380)*(D419^2+E419^2+F419^2-G419)</f>
        <v>0.43157894736842106</v>
      </c>
    </row>
    <row r="420" spans="1:9" x14ac:dyDescent="0.35">
      <c r="A420">
        <v>5904</v>
      </c>
      <c r="B420">
        <v>419</v>
      </c>
      <c r="C420" s="2" t="s">
        <v>445</v>
      </c>
      <c r="D420" s="1">
        <v>11</v>
      </c>
      <c r="E420" s="1">
        <v>9</v>
      </c>
      <c r="F420" s="1">
        <v>0</v>
      </c>
      <c r="G420" s="1">
        <f t="shared" si="6"/>
        <v>20</v>
      </c>
      <c r="H420" t="str">
        <f>IF(OR(AND(D420=MAX(D420:F420),E420=MAX(D420:F420)),AND(D420=MAX(D420:F420),F420=MAX(D420:F420)),AND(E420=MAX(D420:F420),F420=MAX(D420:F420))),"unknown",IF(MAX(D420:F420)=D420,$D$1,IF(MAX(D420:F420)=E420,$E$1,$F$1)))</f>
        <v>controversial</v>
      </c>
      <c r="I420" s="1">
        <f>(1/380)*(D420^2+E420^2+F420^2-G420)</f>
        <v>0.47894736842105262</v>
      </c>
    </row>
    <row r="421" spans="1:9" x14ac:dyDescent="0.35">
      <c r="A421">
        <v>6879</v>
      </c>
      <c r="B421">
        <v>420</v>
      </c>
      <c r="C421" s="2" t="s">
        <v>446</v>
      </c>
      <c r="D421" s="1">
        <v>6</v>
      </c>
      <c r="E421" s="1">
        <v>12</v>
      </c>
      <c r="F421" s="1">
        <v>2</v>
      </c>
      <c r="G421" s="1">
        <f t="shared" si="6"/>
        <v>20</v>
      </c>
      <c r="H421" t="str">
        <f>IF(OR(AND(D421=MAX(D421:F421),E421=MAX(D421:F421)),AND(D421=MAX(D421:F421),F421=MAX(D421:F421)),AND(E421=MAX(D421:F421),F421=MAX(D421:F421))),"unknown",IF(MAX(D421:F421)=D421,$D$1,IF(MAX(D421:F421)=E421,$E$1,$F$1)))</f>
        <v>somewhat controversial</v>
      </c>
      <c r="I421" s="1">
        <f>(1/380)*(D421^2+E421^2+F421^2-G421)</f>
        <v>0.43157894736842106</v>
      </c>
    </row>
    <row r="422" spans="1:9" x14ac:dyDescent="0.35">
      <c r="A422">
        <v>1861</v>
      </c>
      <c r="B422">
        <v>421</v>
      </c>
      <c r="C422" s="2" t="s">
        <v>447</v>
      </c>
      <c r="D422" s="1">
        <v>5</v>
      </c>
      <c r="E422" s="1">
        <v>10</v>
      </c>
      <c r="F422" s="1">
        <v>5</v>
      </c>
      <c r="G422" s="1">
        <f t="shared" si="6"/>
        <v>20</v>
      </c>
      <c r="H422" t="str">
        <f>IF(OR(AND(D422=MAX(D422:F422),E422=MAX(D422:F422)),AND(D422=MAX(D422:F422),F422=MAX(D422:F422)),AND(E422=MAX(D422:F422),F422=MAX(D422:F422))),"unknown",IF(MAX(D422:F422)=D422,$D$1,IF(MAX(D422:F422)=E422,$E$1,$F$1)))</f>
        <v>somewhat controversial</v>
      </c>
      <c r="I422" s="1">
        <f>(1/380)*(D422^2+E422^2+F422^2-G422)</f>
        <v>0.34210526315789475</v>
      </c>
    </row>
    <row r="423" spans="1:9" x14ac:dyDescent="0.35">
      <c r="A423">
        <v>1843</v>
      </c>
      <c r="B423">
        <v>422</v>
      </c>
      <c r="C423" s="2" t="s">
        <v>448</v>
      </c>
      <c r="D423" s="1">
        <v>4</v>
      </c>
      <c r="E423" s="1">
        <v>7</v>
      </c>
      <c r="F423" s="1">
        <v>9</v>
      </c>
      <c r="G423" s="1">
        <f t="shared" si="6"/>
        <v>20</v>
      </c>
      <c r="H423" t="str">
        <f>IF(OR(AND(D423=MAX(D423:F423),E423=MAX(D423:F423)),AND(D423=MAX(D423:F423),F423=MAX(D423:F423)),AND(E423=MAX(D423:F423),F423=MAX(D423:F423))),"unknown",IF(MAX(D423:F423)=D423,$D$1,IF(MAX(D423:F423)=E423,$E$1,$F$1)))</f>
        <v>not controversial</v>
      </c>
      <c r="I423" s="1">
        <f>(1/380)*(D423^2+E423^2+F423^2-G423)</f>
        <v>0.33157894736842103</v>
      </c>
    </row>
    <row r="424" spans="1:9" x14ac:dyDescent="0.35">
      <c r="A424">
        <v>6889</v>
      </c>
      <c r="B424">
        <v>423</v>
      </c>
      <c r="C424" s="2" t="s">
        <v>449</v>
      </c>
      <c r="D424" s="1">
        <v>2</v>
      </c>
      <c r="E424" s="1">
        <v>10</v>
      </c>
      <c r="F424" s="1">
        <v>8</v>
      </c>
      <c r="G424" s="1">
        <f t="shared" si="6"/>
        <v>20</v>
      </c>
      <c r="H424" t="str">
        <f>IF(OR(AND(D424=MAX(D424:F424),E424=MAX(D424:F424)),AND(D424=MAX(D424:F424),F424=MAX(D424:F424)),AND(E424=MAX(D424:F424),F424=MAX(D424:F424))),"unknown",IF(MAX(D424:F424)=D424,$D$1,IF(MAX(D424:F424)=E424,$E$1,$F$1)))</f>
        <v>somewhat controversial</v>
      </c>
      <c r="I424" s="1">
        <f>(1/380)*(D424^2+E424^2+F424^2-G424)</f>
        <v>0.38947368421052631</v>
      </c>
    </row>
    <row r="425" spans="1:9" x14ac:dyDescent="0.35">
      <c r="A425">
        <v>4023</v>
      </c>
      <c r="B425">
        <v>424</v>
      </c>
      <c r="C425" s="2" t="s">
        <v>450</v>
      </c>
      <c r="D425" s="1">
        <v>5</v>
      </c>
      <c r="E425" s="1">
        <v>10</v>
      </c>
      <c r="F425" s="1">
        <v>5</v>
      </c>
      <c r="G425" s="1">
        <f t="shared" si="6"/>
        <v>20</v>
      </c>
      <c r="H425" t="str">
        <f>IF(OR(AND(D425=MAX(D425:F425),E425=MAX(D425:F425)),AND(D425=MAX(D425:F425),F425=MAX(D425:F425)),AND(E425=MAX(D425:F425),F425=MAX(D425:F425))),"unknown",IF(MAX(D425:F425)=D425,$D$1,IF(MAX(D425:F425)=E425,$E$1,$F$1)))</f>
        <v>somewhat controversial</v>
      </c>
      <c r="I425" s="1">
        <f>(1/380)*(D425^2+E425^2+F425^2-G425)</f>
        <v>0.34210526315789475</v>
      </c>
    </row>
    <row r="426" spans="1:9" x14ac:dyDescent="0.35">
      <c r="A426">
        <v>1361</v>
      </c>
      <c r="B426">
        <v>425</v>
      </c>
      <c r="C426" s="2" t="s">
        <v>451</v>
      </c>
      <c r="D426" s="1">
        <v>3</v>
      </c>
      <c r="E426" s="1">
        <v>6</v>
      </c>
      <c r="F426" s="1">
        <v>11</v>
      </c>
      <c r="G426" s="1">
        <f t="shared" si="6"/>
        <v>20</v>
      </c>
      <c r="H426" t="str">
        <f>IF(OR(AND(D426=MAX(D426:F426),E426=MAX(D426:F426)),AND(D426=MAX(D426:F426),F426=MAX(D426:F426)),AND(E426=MAX(D426:F426),F426=MAX(D426:F426))),"unknown",IF(MAX(D426:F426)=D426,$D$1,IF(MAX(D426:F426)=E426,$E$1,$F$1)))</f>
        <v>not controversial</v>
      </c>
      <c r="I426" s="1">
        <f>(1/380)*(D426^2+E426^2+F426^2-G426)</f>
        <v>0.38421052631578945</v>
      </c>
    </row>
    <row r="427" spans="1:9" x14ac:dyDescent="0.35">
      <c r="A427">
        <v>6119</v>
      </c>
      <c r="B427">
        <v>426</v>
      </c>
      <c r="C427" s="2" t="s">
        <v>452</v>
      </c>
      <c r="D427" s="1">
        <v>11</v>
      </c>
      <c r="E427" s="1">
        <v>7</v>
      </c>
      <c r="F427" s="1">
        <v>2</v>
      </c>
      <c r="G427" s="1">
        <f t="shared" si="6"/>
        <v>20</v>
      </c>
      <c r="H427" t="str">
        <f>IF(OR(AND(D427=MAX(D427:F427),E427=MAX(D427:F427)),AND(D427=MAX(D427:F427),F427=MAX(D427:F427)),AND(E427=MAX(D427:F427),F427=MAX(D427:F427))),"unknown",IF(MAX(D427:F427)=D427,$D$1,IF(MAX(D427:F427)=E427,$E$1,$F$1)))</f>
        <v>controversial</v>
      </c>
      <c r="I427" s="1">
        <f>(1/380)*(D427^2+E427^2+F427^2-G427)</f>
        <v>0.40526315789473683</v>
      </c>
    </row>
    <row r="428" spans="1:9" x14ac:dyDescent="0.35">
      <c r="A428">
        <v>5228</v>
      </c>
      <c r="B428">
        <v>427</v>
      </c>
      <c r="C428" s="2" t="s">
        <v>453</v>
      </c>
      <c r="D428" s="1">
        <v>12</v>
      </c>
      <c r="E428" s="1">
        <v>7</v>
      </c>
      <c r="F428" s="1">
        <v>1</v>
      </c>
      <c r="G428" s="1">
        <f t="shared" si="6"/>
        <v>20</v>
      </c>
      <c r="H428" t="str">
        <f>IF(OR(AND(D428=MAX(D428:F428),E428=MAX(D428:F428)),AND(D428=MAX(D428:F428),F428=MAX(D428:F428)),AND(E428=MAX(D428:F428),F428=MAX(D428:F428))),"unknown",IF(MAX(D428:F428)=D428,$D$1,IF(MAX(D428:F428)=E428,$E$1,$F$1)))</f>
        <v>controversial</v>
      </c>
      <c r="I428" s="1">
        <f>(1/380)*(D428^2+E428^2+F428^2-G428)</f>
        <v>0.45789473684210524</v>
      </c>
    </row>
    <row r="429" spans="1:9" x14ac:dyDescent="0.35">
      <c r="A429">
        <v>1756</v>
      </c>
      <c r="B429">
        <v>428</v>
      </c>
      <c r="C429" s="2" t="s">
        <v>454</v>
      </c>
      <c r="D429" s="1">
        <v>7</v>
      </c>
      <c r="E429" s="1">
        <v>11</v>
      </c>
      <c r="F429" s="1">
        <v>2</v>
      </c>
      <c r="G429" s="1">
        <f t="shared" si="6"/>
        <v>20</v>
      </c>
      <c r="H429" t="str">
        <f>IF(OR(AND(D429=MAX(D429:F429),E429=MAX(D429:F429)),AND(D429=MAX(D429:F429),F429=MAX(D429:F429)),AND(E429=MAX(D429:F429),F429=MAX(D429:F429))),"unknown",IF(MAX(D429:F429)=D429,$D$1,IF(MAX(D429:F429)=E429,$E$1,$F$1)))</f>
        <v>somewhat controversial</v>
      </c>
      <c r="I429" s="1">
        <f>(1/380)*(D429^2+E429^2+F429^2-G429)</f>
        <v>0.40526315789473683</v>
      </c>
    </row>
    <row r="430" spans="1:9" x14ac:dyDescent="0.35">
      <c r="A430">
        <v>1597</v>
      </c>
      <c r="B430">
        <v>429</v>
      </c>
      <c r="C430" s="2" t="s">
        <v>455</v>
      </c>
      <c r="D430" s="1">
        <v>4</v>
      </c>
      <c r="E430" s="1">
        <v>9</v>
      </c>
      <c r="F430" s="1">
        <v>7</v>
      </c>
      <c r="G430" s="1">
        <f t="shared" si="6"/>
        <v>20</v>
      </c>
      <c r="H430" t="str">
        <f>IF(OR(AND(D430=MAX(D430:F430),E430=MAX(D430:F430)),AND(D430=MAX(D430:F430),F430=MAX(D430:F430)),AND(E430=MAX(D430:F430),F430=MAX(D430:F430))),"unknown",IF(MAX(D430:F430)=D430,$D$1,IF(MAX(D430:F430)=E430,$E$1,$F$1)))</f>
        <v>somewhat controversial</v>
      </c>
      <c r="I430" s="1">
        <f>(1/380)*(D430^2+E430^2+F430^2-G430)</f>
        <v>0.33157894736842103</v>
      </c>
    </row>
    <row r="431" spans="1:9" x14ac:dyDescent="0.35">
      <c r="A431">
        <v>6413</v>
      </c>
      <c r="B431">
        <v>430</v>
      </c>
      <c r="C431" s="2" t="s">
        <v>456</v>
      </c>
      <c r="D431" s="1">
        <v>10</v>
      </c>
      <c r="E431" s="1">
        <v>8</v>
      </c>
      <c r="F431" s="1">
        <v>2</v>
      </c>
      <c r="G431" s="1">
        <f t="shared" si="6"/>
        <v>20</v>
      </c>
      <c r="H431" t="str">
        <f>IF(OR(AND(D431=MAX(D431:F431),E431=MAX(D431:F431)),AND(D431=MAX(D431:F431),F431=MAX(D431:F431)),AND(E431=MAX(D431:F431),F431=MAX(D431:F431))),"unknown",IF(MAX(D431:F431)=D431,$D$1,IF(MAX(D431:F431)=E431,$E$1,$F$1)))</f>
        <v>controversial</v>
      </c>
      <c r="I431" s="1">
        <f>(1/380)*(D431^2+E431^2+F431^2-G431)</f>
        <v>0.38947368421052631</v>
      </c>
    </row>
    <row r="432" spans="1:9" x14ac:dyDescent="0.35">
      <c r="A432">
        <v>5600</v>
      </c>
      <c r="B432">
        <v>431</v>
      </c>
      <c r="C432" s="2" t="s">
        <v>457</v>
      </c>
      <c r="D432" s="1">
        <v>9</v>
      </c>
      <c r="E432" s="1">
        <v>9</v>
      </c>
      <c r="F432" s="1">
        <v>2</v>
      </c>
      <c r="G432" s="1">
        <f t="shared" si="6"/>
        <v>20</v>
      </c>
      <c r="H432" t="str">
        <f>IF(OR(AND(D432=MAX(D432:F432),E432=MAX(D432:F432)),AND(D432=MAX(D432:F432),F432=MAX(D432:F432)),AND(E432=MAX(D432:F432),F432=MAX(D432:F432))),"unknown",IF(MAX(D432:F432)=D432,$D$1,IF(MAX(D432:F432)=E432,$E$1,$F$1)))</f>
        <v>unknown</v>
      </c>
      <c r="I432" s="1">
        <f>(1/380)*(D432^2+E432^2+F432^2-G432)</f>
        <v>0.38421052631578945</v>
      </c>
    </row>
    <row r="433" spans="1:9" x14ac:dyDescent="0.35">
      <c r="A433">
        <v>7253</v>
      </c>
      <c r="B433">
        <v>432</v>
      </c>
      <c r="C433" s="2" t="s">
        <v>458</v>
      </c>
      <c r="D433" s="1">
        <v>8</v>
      </c>
      <c r="E433" s="1">
        <v>8</v>
      </c>
      <c r="F433" s="1">
        <v>4</v>
      </c>
      <c r="G433" s="1">
        <f t="shared" si="6"/>
        <v>20</v>
      </c>
      <c r="H433" t="str">
        <f>IF(OR(AND(D433=MAX(D433:F433),E433=MAX(D433:F433)),AND(D433=MAX(D433:F433),F433=MAX(D433:F433)),AND(E433=MAX(D433:F433),F433=MAX(D433:F433))),"unknown",IF(MAX(D433:F433)=D433,$D$1,IF(MAX(D433:F433)=E433,$E$1,$F$1)))</f>
        <v>unknown</v>
      </c>
      <c r="I433" s="1">
        <f>(1/380)*(D433^2+E433^2+F433^2-G433)</f>
        <v>0.32631578947368423</v>
      </c>
    </row>
    <row r="434" spans="1:9" x14ac:dyDescent="0.35">
      <c r="A434">
        <v>1635</v>
      </c>
      <c r="B434">
        <v>433</v>
      </c>
      <c r="C434" s="2" t="s">
        <v>459</v>
      </c>
      <c r="D434" s="1">
        <v>3</v>
      </c>
      <c r="E434" s="1">
        <v>6</v>
      </c>
      <c r="F434" s="1">
        <v>11</v>
      </c>
      <c r="G434" s="1">
        <f t="shared" si="6"/>
        <v>20</v>
      </c>
      <c r="H434" t="str">
        <f>IF(OR(AND(D434=MAX(D434:F434),E434=MAX(D434:F434)),AND(D434=MAX(D434:F434),F434=MAX(D434:F434)),AND(E434=MAX(D434:F434),F434=MAX(D434:F434))),"unknown",IF(MAX(D434:F434)=D434,$D$1,IF(MAX(D434:F434)=E434,$E$1,$F$1)))</f>
        <v>not controversial</v>
      </c>
      <c r="I434" s="1">
        <f>(1/380)*(D434^2+E434^2+F434^2-G434)</f>
        <v>0.38421052631578945</v>
      </c>
    </row>
    <row r="435" spans="1:9" x14ac:dyDescent="0.35">
      <c r="A435">
        <v>3034</v>
      </c>
      <c r="B435">
        <v>434</v>
      </c>
      <c r="C435" s="2" t="s">
        <v>460</v>
      </c>
      <c r="D435" s="1">
        <v>11</v>
      </c>
      <c r="E435" s="1">
        <v>7</v>
      </c>
      <c r="F435" s="1">
        <v>2</v>
      </c>
      <c r="G435" s="1">
        <f t="shared" si="6"/>
        <v>20</v>
      </c>
      <c r="H435" t="str">
        <f>IF(OR(AND(D435=MAX(D435:F435),E435=MAX(D435:F435)),AND(D435=MAX(D435:F435),F435=MAX(D435:F435)),AND(E435=MAX(D435:F435),F435=MAX(D435:F435))),"unknown",IF(MAX(D435:F435)=D435,$D$1,IF(MAX(D435:F435)=E435,$E$1,$F$1)))</f>
        <v>controversial</v>
      </c>
      <c r="I435" s="1">
        <f>(1/380)*(D435^2+E435^2+F435^2-G435)</f>
        <v>0.40526315789473683</v>
      </c>
    </row>
    <row r="436" spans="1:9" x14ac:dyDescent="0.35">
      <c r="A436">
        <v>1736</v>
      </c>
      <c r="B436">
        <v>435</v>
      </c>
      <c r="C436" s="2" t="s">
        <v>461</v>
      </c>
      <c r="D436" s="1">
        <v>6</v>
      </c>
      <c r="E436" s="1">
        <v>14</v>
      </c>
      <c r="F436" s="1">
        <v>0</v>
      </c>
      <c r="G436" s="1">
        <f t="shared" si="6"/>
        <v>20</v>
      </c>
      <c r="H436" t="str">
        <f>IF(OR(AND(D436=MAX(D436:F436),E436=MAX(D436:F436)),AND(D436=MAX(D436:F436),F436=MAX(D436:F436)),AND(E436=MAX(D436:F436),F436=MAX(D436:F436))),"unknown",IF(MAX(D436:F436)=D436,$D$1,IF(MAX(D436:F436)=E436,$E$1,$F$1)))</f>
        <v>somewhat controversial</v>
      </c>
      <c r="I436" s="1">
        <f>(1/380)*(D436^2+E436^2+F436^2-G436)</f>
        <v>0.55789473684210522</v>
      </c>
    </row>
    <row r="437" spans="1:9" x14ac:dyDescent="0.35">
      <c r="A437">
        <v>248</v>
      </c>
      <c r="B437">
        <v>436</v>
      </c>
      <c r="C437" s="2" t="s">
        <v>462</v>
      </c>
      <c r="D437" s="1">
        <v>14</v>
      </c>
      <c r="E437" s="1">
        <v>5</v>
      </c>
      <c r="F437" s="1">
        <v>1</v>
      </c>
      <c r="G437" s="1">
        <f t="shared" si="6"/>
        <v>20</v>
      </c>
      <c r="H437" t="str">
        <f>IF(OR(AND(D437=MAX(D437:F437),E437=MAX(D437:F437)),AND(D437=MAX(D437:F437),F437=MAX(D437:F437)),AND(E437=MAX(D437:F437),F437=MAX(D437:F437))),"unknown",IF(MAX(D437:F437)=D437,$D$1,IF(MAX(D437:F437)=E437,$E$1,$F$1)))</f>
        <v>controversial</v>
      </c>
      <c r="I437" s="1">
        <f>(1/380)*(D437^2+E437^2+F437^2-G437)</f>
        <v>0.53157894736842104</v>
      </c>
    </row>
    <row r="438" spans="1:9" x14ac:dyDescent="0.35">
      <c r="A438">
        <v>4581</v>
      </c>
      <c r="B438">
        <v>437</v>
      </c>
      <c r="C438" s="2" t="s">
        <v>463</v>
      </c>
      <c r="D438" s="1">
        <v>12</v>
      </c>
      <c r="E438" s="1">
        <v>6</v>
      </c>
      <c r="F438" s="1">
        <v>2</v>
      </c>
      <c r="G438" s="1">
        <f t="shared" si="6"/>
        <v>20</v>
      </c>
      <c r="H438" t="str">
        <f>IF(OR(AND(D438=MAX(D438:F438),E438=MAX(D438:F438)),AND(D438=MAX(D438:F438),F438=MAX(D438:F438)),AND(E438=MAX(D438:F438),F438=MAX(D438:F438))),"unknown",IF(MAX(D438:F438)=D438,$D$1,IF(MAX(D438:F438)=E438,$E$1,$F$1)))</f>
        <v>controversial</v>
      </c>
      <c r="I438" s="1">
        <f>(1/380)*(D438^2+E438^2+F438^2-G438)</f>
        <v>0.43157894736842106</v>
      </c>
    </row>
    <row r="439" spans="1:9" x14ac:dyDescent="0.35">
      <c r="A439">
        <v>3530</v>
      </c>
      <c r="B439">
        <v>438</v>
      </c>
      <c r="C439" s="2" t="s">
        <v>464</v>
      </c>
      <c r="D439" s="1">
        <v>11</v>
      </c>
      <c r="E439" s="1">
        <v>5</v>
      </c>
      <c r="F439" s="1">
        <v>4</v>
      </c>
      <c r="G439" s="1">
        <f t="shared" si="6"/>
        <v>20</v>
      </c>
      <c r="H439" t="str">
        <f>IF(OR(AND(D439=MAX(D439:F439),E439=MAX(D439:F439)),AND(D439=MAX(D439:F439),F439=MAX(D439:F439)),AND(E439=MAX(D439:F439),F439=MAX(D439:F439))),"unknown",IF(MAX(D439:F439)=D439,$D$1,IF(MAX(D439:F439)=E439,$E$1,$F$1)))</f>
        <v>controversial</v>
      </c>
      <c r="I439" s="1">
        <f>(1/380)*(D439^2+E439^2+F439^2-G439)</f>
        <v>0.37368421052631579</v>
      </c>
    </row>
    <row r="440" spans="1:9" x14ac:dyDescent="0.35">
      <c r="A440">
        <v>6914</v>
      </c>
      <c r="B440">
        <v>439</v>
      </c>
      <c r="C440" s="2" t="s">
        <v>465</v>
      </c>
      <c r="D440" s="1">
        <v>2</v>
      </c>
      <c r="E440" s="1">
        <v>7</v>
      </c>
      <c r="F440" s="1">
        <v>11</v>
      </c>
      <c r="G440" s="1">
        <f t="shared" si="6"/>
        <v>20</v>
      </c>
      <c r="H440" t="str">
        <f>IF(OR(AND(D440=MAX(D440:F440),E440=MAX(D440:F440)),AND(D440=MAX(D440:F440),F440=MAX(D440:F440)),AND(E440=MAX(D440:F440),F440=MAX(D440:F440))),"unknown",IF(MAX(D440:F440)=D440,$D$1,IF(MAX(D440:F440)=E440,$E$1,$F$1)))</f>
        <v>not controversial</v>
      </c>
      <c r="I440" s="1">
        <f>(1/380)*(D440^2+E440^2+F440^2-G440)</f>
        <v>0.40526315789473683</v>
      </c>
    </row>
    <row r="441" spans="1:9" x14ac:dyDescent="0.35">
      <c r="A441">
        <v>2729</v>
      </c>
      <c r="B441">
        <v>440</v>
      </c>
      <c r="C441" s="2" t="s">
        <v>466</v>
      </c>
      <c r="D441" s="1">
        <v>7</v>
      </c>
      <c r="E441" s="1">
        <v>10</v>
      </c>
      <c r="F441" s="1">
        <v>3</v>
      </c>
      <c r="G441" s="1">
        <f t="shared" si="6"/>
        <v>20</v>
      </c>
      <c r="H441" t="str">
        <f>IF(OR(AND(D441=MAX(D441:F441),E441=MAX(D441:F441)),AND(D441=MAX(D441:F441),F441=MAX(D441:F441)),AND(E441=MAX(D441:F441),F441=MAX(D441:F441))),"unknown",IF(MAX(D441:F441)=D441,$D$1,IF(MAX(D441:F441)=E441,$E$1,$F$1)))</f>
        <v>somewhat controversial</v>
      </c>
      <c r="I441" s="1">
        <f>(1/380)*(D441^2+E441^2+F441^2-G441)</f>
        <v>0.36315789473684212</v>
      </c>
    </row>
    <row r="442" spans="1:9" x14ac:dyDescent="0.35">
      <c r="A442">
        <v>5617</v>
      </c>
      <c r="B442">
        <v>441</v>
      </c>
      <c r="C442" s="2" t="s">
        <v>467</v>
      </c>
      <c r="D442" s="1">
        <v>10</v>
      </c>
      <c r="E442" s="1">
        <v>7</v>
      </c>
      <c r="F442" s="1">
        <v>3</v>
      </c>
      <c r="G442" s="1">
        <f t="shared" si="6"/>
        <v>20</v>
      </c>
      <c r="H442" t="str">
        <f>IF(OR(AND(D442=MAX(D442:F442),E442=MAX(D442:F442)),AND(D442=MAX(D442:F442),F442=MAX(D442:F442)),AND(E442=MAX(D442:F442),F442=MAX(D442:F442))),"unknown",IF(MAX(D442:F442)=D442,$D$1,IF(MAX(D442:F442)=E442,$E$1,$F$1)))</f>
        <v>controversial</v>
      </c>
      <c r="I442" s="1">
        <f>(1/380)*(D442^2+E442^2+F442^2-G442)</f>
        <v>0.36315789473684212</v>
      </c>
    </row>
    <row r="443" spans="1:9" x14ac:dyDescent="0.35">
      <c r="A443">
        <v>1760</v>
      </c>
      <c r="B443">
        <v>442</v>
      </c>
      <c r="C443" s="2" t="s">
        <v>468</v>
      </c>
      <c r="D443" s="1">
        <v>8</v>
      </c>
      <c r="E443" s="1">
        <v>12</v>
      </c>
      <c r="F443" s="1">
        <v>0</v>
      </c>
      <c r="G443" s="1">
        <f t="shared" si="6"/>
        <v>20</v>
      </c>
      <c r="H443" t="str">
        <f>IF(OR(AND(D443=MAX(D443:F443),E443=MAX(D443:F443)),AND(D443=MAX(D443:F443),F443=MAX(D443:F443)),AND(E443=MAX(D443:F443),F443=MAX(D443:F443))),"unknown",IF(MAX(D443:F443)=D443,$D$1,IF(MAX(D443:F443)=E443,$E$1,$F$1)))</f>
        <v>somewhat controversial</v>
      </c>
      <c r="I443" s="1">
        <f>(1/380)*(D443^2+E443^2+F443^2-G443)</f>
        <v>0.49473684210526314</v>
      </c>
    </row>
    <row r="444" spans="1:9" x14ac:dyDescent="0.35">
      <c r="A444">
        <v>291</v>
      </c>
      <c r="B444">
        <v>443</v>
      </c>
      <c r="C444" s="2" t="s">
        <v>469</v>
      </c>
      <c r="D444" s="1">
        <v>8</v>
      </c>
      <c r="E444" s="1">
        <v>10</v>
      </c>
      <c r="F444" s="1">
        <v>2</v>
      </c>
      <c r="G444" s="1">
        <f t="shared" si="6"/>
        <v>20</v>
      </c>
      <c r="H444" t="str">
        <f>IF(OR(AND(D444=MAX(D444:F444),E444=MAX(D444:F444)),AND(D444=MAX(D444:F444),F444=MAX(D444:F444)),AND(E444=MAX(D444:F444),F444=MAX(D444:F444))),"unknown",IF(MAX(D444:F444)=D444,$D$1,IF(MAX(D444:F444)=E444,$E$1,$F$1)))</f>
        <v>somewhat controversial</v>
      </c>
      <c r="I444" s="1">
        <f>(1/380)*(D444^2+E444^2+F444^2-G444)</f>
        <v>0.38947368421052631</v>
      </c>
    </row>
    <row r="445" spans="1:9" x14ac:dyDescent="0.35">
      <c r="A445">
        <v>1687</v>
      </c>
      <c r="B445">
        <v>444</v>
      </c>
      <c r="C445" s="2" t="s">
        <v>470</v>
      </c>
      <c r="D445" s="1">
        <v>6</v>
      </c>
      <c r="E445" s="1">
        <v>10</v>
      </c>
      <c r="F445" s="1">
        <v>4</v>
      </c>
      <c r="G445" s="1">
        <f t="shared" si="6"/>
        <v>20</v>
      </c>
      <c r="H445" t="str">
        <f>IF(OR(AND(D445=MAX(D445:F445),E445=MAX(D445:F445)),AND(D445=MAX(D445:F445),F445=MAX(D445:F445)),AND(E445=MAX(D445:F445),F445=MAX(D445:F445))),"unknown",IF(MAX(D445:F445)=D445,$D$1,IF(MAX(D445:F445)=E445,$E$1,$F$1)))</f>
        <v>somewhat controversial</v>
      </c>
      <c r="I445" s="1">
        <f>(1/380)*(D445^2+E445^2+F445^2-G445)</f>
        <v>0.34736842105263155</v>
      </c>
    </row>
    <row r="446" spans="1:9" x14ac:dyDescent="0.35">
      <c r="A446">
        <v>7414</v>
      </c>
      <c r="B446">
        <v>445</v>
      </c>
      <c r="C446" s="2" t="s">
        <v>471</v>
      </c>
      <c r="D446" s="1">
        <v>4</v>
      </c>
      <c r="E446" s="1">
        <v>7</v>
      </c>
      <c r="F446" s="1">
        <v>9</v>
      </c>
      <c r="G446" s="1">
        <f t="shared" si="6"/>
        <v>20</v>
      </c>
      <c r="H446" t="str">
        <f>IF(OR(AND(D446=MAX(D446:F446),E446=MAX(D446:F446)),AND(D446=MAX(D446:F446),F446=MAX(D446:F446)),AND(E446=MAX(D446:F446),F446=MAX(D446:F446))),"unknown",IF(MAX(D446:F446)=D446,$D$1,IF(MAX(D446:F446)=E446,$E$1,$F$1)))</f>
        <v>not controversial</v>
      </c>
      <c r="I446" s="1">
        <f>(1/380)*(D446^2+E446^2+F446^2-G446)</f>
        <v>0.33157894736842103</v>
      </c>
    </row>
    <row r="447" spans="1:9" x14ac:dyDescent="0.35">
      <c r="A447">
        <v>6518</v>
      </c>
      <c r="B447">
        <v>446</v>
      </c>
      <c r="C447" s="2" t="s">
        <v>472</v>
      </c>
      <c r="D447" s="1">
        <v>4</v>
      </c>
      <c r="E447" s="1">
        <v>6</v>
      </c>
      <c r="F447" s="1">
        <v>10</v>
      </c>
      <c r="G447" s="1">
        <f t="shared" si="6"/>
        <v>20</v>
      </c>
      <c r="H447" t="str">
        <f>IF(OR(AND(D447=MAX(D447:F447),E447=MAX(D447:F447)),AND(D447=MAX(D447:F447),F447=MAX(D447:F447)),AND(E447=MAX(D447:F447),F447=MAX(D447:F447))),"unknown",IF(MAX(D447:F447)=D447,$D$1,IF(MAX(D447:F447)=E447,$E$1,$F$1)))</f>
        <v>not controversial</v>
      </c>
      <c r="I447" s="1">
        <f>(1/380)*(D447^2+E447^2+F447^2-G447)</f>
        <v>0.34736842105263155</v>
      </c>
    </row>
    <row r="448" spans="1:9" x14ac:dyDescent="0.35">
      <c r="A448">
        <v>6479</v>
      </c>
      <c r="B448">
        <v>447</v>
      </c>
      <c r="C448" s="2" t="s">
        <v>473</v>
      </c>
      <c r="D448" s="1">
        <v>7</v>
      </c>
      <c r="E448" s="1">
        <v>10</v>
      </c>
      <c r="F448" s="1">
        <v>3</v>
      </c>
      <c r="G448" s="1">
        <f t="shared" si="6"/>
        <v>20</v>
      </c>
      <c r="H448" t="str">
        <f>IF(OR(AND(D448=MAX(D448:F448),E448=MAX(D448:F448)),AND(D448=MAX(D448:F448),F448=MAX(D448:F448)),AND(E448=MAX(D448:F448),F448=MAX(D448:F448))),"unknown",IF(MAX(D448:F448)=D448,$D$1,IF(MAX(D448:F448)=E448,$E$1,$F$1)))</f>
        <v>somewhat controversial</v>
      </c>
      <c r="I448" s="1">
        <f>(1/380)*(D448^2+E448^2+F448^2-G448)</f>
        <v>0.36315789473684212</v>
      </c>
    </row>
    <row r="449" spans="1:9" x14ac:dyDescent="0.35">
      <c r="A449">
        <v>2653</v>
      </c>
      <c r="B449">
        <v>448</v>
      </c>
      <c r="C449" s="2" t="s">
        <v>474</v>
      </c>
      <c r="D449" s="1">
        <v>6</v>
      </c>
      <c r="E449" s="1">
        <v>5</v>
      </c>
      <c r="F449" s="1">
        <v>9</v>
      </c>
      <c r="G449" s="1">
        <f t="shared" si="6"/>
        <v>20</v>
      </c>
      <c r="H449" t="str">
        <f>IF(OR(AND(D449=MAX(D449:F449),E449=MAX(D449:F449)),AND(D449=MAX(D449:F449),F449=MAX(D449:F449)),AND(E449=MAX(D449:F449),F449=MAX(D449:F449))),"unknown",IF(MAX(D449:F449)=D449,$D$1,IF(MAX(D449:F449)=E449,$E$1,$F$1)))</f>
        <v>not controversial</v>
      </c>
      <c r="I449" s="1">
        <f>(1/380)*(D449^2+E449^2+F449^2-G449)</f>
        <v>0.32105263157894737</v>
      </c>
    </row>
    <row r="450" spans="1:9" x14ac:dyDescent="0.35">
      <c r="A450">
        <v>2730</v>
      </c>
      <c r="B450">
        <v>449</v>
      </c>
      <c r="C450" s="2" t="s">
        <v>475</v>
      </c>
      <c r="D450" s="1">
        <v>4</v>
      </c>
      <c r="E450" s="1">
        <v>13</v>
      </c>
      <c r="F450" s="1">
        <v>3</v>
      </c>
      <c r="G450" s="1">
        <f t="shared" si="6"/>
        <v>20</v>
      </c>
      <c r="H450" t="str">
        <f>IF(OR(AND(D450=MAX(D450:F450),E450=MAX(D450:F450)),AND(D450=MAX(D450:F450),F450=MAX(D450:F450)),AND(E450=MAX(D450:F450),F450=MAX(D450:F450))),"unknown",IF(MAX(D450:F450)=D450,$D$1,IF(MAX(D450:F450)=E450,$E$1,$F$1)))</f>
        <v>somewhat controversial</v>
      </c>
      <c r="I450" s="1">
        <f>(1/380)*(D450^2+E450^2+F450^2-G450)</f>
        <v>0.45789473684210524</v>
      </c>
    </row>
    <row r="451" spans="1:9" x14ac:dyDescent="0.35">
      <c r="A451">
        <v>5922</v>
      </c>
      <c r="B451">
        <v>450</v>
      </c>
      <c r="C451" s="2" t="s">
        <v>476</v>
      </c>
      <c r="D451" s="1">
        <v>8</v>
      </c>
      <c r="E451" s="1">
        <v>10</v>
      </c>
      <c r="F451" s="1">
        <v>2</v>
      </c>
      <c r="G451" s="1">
        <f t="shared" ref="G451:G514" si="7">SUM(D451:F451)</f>
        <v>20</v>
      </c>
      <c r="H451" t="str">
        <f>IF(OR(AND(D451=MAX(D451:F451),E451=MAX(D451:F451)),AND(D451=MAX(D451:F451),F451=MAX(D451:F451)),AND(E451=MAX(D451:F451),F451=MAX(D451:F451))),"unknown",IF(MAX(D451:F451)=D451,$D$1,IF(MAX(D451:F451)=E451,$E$1,$F$1)))</f>
        <v>somewhat controversial</v>
      </c>
      <c r="I451" s="1">
        <f>(1/380)*(D451^2+E451^2+F451^2-G451)</f>
        <v>0.38947368421052631</v>
      </c>
    </row>
    <row r="452" spans="1:9" x14ac:dyDescent="0.35">
      <c r="A452">
        <v>6872</v>
      </c>
      <c r="B452">
        <v>451</v>
      </c>
      <c r="C452" s="2" t="s">
        <v>477</v>
      </c>
      <c r="D452" s="1">
        <v>6</v>
      </c>
      <c r="E452" s="1">
        <v>9</v>
      </c>
      <c r="F452" s="1">
        <v>5</v>
      </c>
      <c r="G452" s="1">
        <f t="shared" si="7"/>
        <v>20</v>
      </c>
      <c r="H452" t="str">
        <f>IF(OR(AND(D452=MAX(D452:F452),E452=MAX(D452:F452)),AND(D452=MAX(D452:F452),F452=MAX(D452:F452)),AND(E452=MAX(D452:F452),F452=MAX(D452:F452))),"unknown",IF(MAX(D452:F452)=D452,$D$1,IF(MAX(D452:F452)=E452,$E$1,$F$1)))</f>
        <v>somewhat controversial</v>
      </c>
      <c r="I452" s="1">
        <f>(1/380)*(D452^2+E452^2+F452^2-G452)</f>
        <v>0.32105263157894737</v>
      </c>
    </row>
    <row r="453" spans="1:9" x14ac:dyDescent="0.35">
      <c r="A453">
        <v>1416</v>
      </c>
      <c r="B453">
        <v>452</v>
      </c>
      <c r="C453" s="2" t="s">
        <v>478</v>
      </c>
      <c r="D453" s="1">
        <v>7</v>
      </c>
      <c r="E453" s="1">
        <v>6</v>
      </c>
      <c r="F453" s="1">
        <v>7</v>
      </c>
      <c r="G453" s="1">
        <f t="shared" si="7"/>
        <v>20</v>
      </c>
      <c r="H453" t="str">
        <f>IF(OR(AND(D453=MAX(D453:F453),E453=MAX(D453:F453)),AND(D453=MAX(D453:F453),F453=MAX(D453:F453)),AND(E453=MAX(D453:F453),F453=MAX(D453:F453))),"unknown",IF(MAX(D453:F453)=D453,$D$1,IF(MAX(D453:F453)=E453,$E$1,$F$1)))</f>
        <v>unknown</v>
      </c>
      <c r="I453" s="1">
        <f>(1/380)*(D453^2+E453^2+F453^2-G453)</f>
        <v>0.3</v>
      </c>
    </row>
    <row r="454" spans="1:9" x14ac:dyDescent="0.35">
      <c r="A454">
        <v>6340</v>
      </c>
      <c r="B454">
        <v>453</v>
      </c>
      <c r="C454" s="2" t="s">
        <v>479</v>
      </c>
      <c r="D454" s="1">
        <v>6</v>
      </c>
      <c r="E454" s="1">
        <v>10</v>
      </c>
      <c r="F454" s="1">
        <v>4</v>
      </c>
      <c r="G454" s="1">
        <f t="shared" si="7"/>
        <v>20</v>
      </c>
      <c r="H454" t="str">
        <f>IF(OR(AND(D454=MAX(D454:F454),E454=MAX(D454:F454)),AND(D454=MAX(D454:F454),F454=MAX(D454:F454)),AND(E454=MAX(D454:F454),F454=MAX(D454:F454))),"unknown",IF(MAX(D454:F454)=D454,$D$1,IF(MAX(D454:F454)=E454,$E$1,$F$1)))</f>
        <v>somewhat controversial</v>
      </c>
      <c r="I454" s="1">
        <f>(1/380)*(D454^2+E454^2+F454^2-G454)</f>
        <v>0.34736842105263155</v>
      </c>
    </row>
    <row r="455" spans="1:9" x14ac:dyDescent="0.35">
      <c r="A455">
        <v>5187</v>
      </c>
      <c r="B455">
        <v>454</v>
      </c>
      <c r="C455" s="2" t="s">
        <v>480</v>
      </c>
      <c r="D455" s="1">
        <v>8</v>
      </c>
      <c r="E455" s="1">
        <v>8</v>
      </c>
      <c r="F455" s="1">
        <v>4</v>
      </c>
      <c r="G455" s="1">
        <f t="shared" si="7"/>
        <v>20</v>
      </c>
      <c r="H455" t="str">
        <f>IF(OR(AND(D455=MAX(D455:F455),E455=MAX(D455:F455)),AND(D455=MAX(D455:F455),F455=MAX(D455:F455)),AND(E455=MAX(D455:F455),F455=MAX(D455:F455))),"unknown",IF(MAX(D455:F455)=D455,$D$1,IF(MAX(D455:F455)=E455,$E$1,$F$1)))</f>
        <v>unknown</v>
      </c>
      <c r="I455" s="1">
        <f>(1/380)*(D455^2+E455^2+F455^2-G455)</f>
        <v>0.32631578947368423</v>
      </c>
    </row>
    <row r="456" spans="1:9" x14ac:dyDescent="0.35">
      <c r="A456">
        <v>1469</v>
      </c>
      <c r="B456">
        <v>455</v>
      </c>
      <c r="C456" s="2" t="s">
        <v>481</v>
      </c>
      <c r="D456" s="1">
        <v>9</v>
      </c>
      <c r="E456" s="1">
        <v>9</v>
      </c>
      <c r="F456" s="1">
        <v>2</v>
      </c>
      <c r="G456" s="1">
        <f t="shared" si="7"/>
        <v>20</v>
      </c>
      <c r="H456" t="str">
        <f>IF(OR(AND(D456=MAX(D456:F456),E456=MAX(D456:F456)),AND(D456=MAX(D456:F456),F456=MAX(D456:F456)),AND(E456=MAX(D456:F456),F456=MAX(D456:F456))),"unknown",IF(MAX(D456:F456)=D456,$D$1,IF(MAX(D456:F456)=E456,$E$1,$F$1)))</f>
        <v>unknown</v>
      </c>
      <c r="I456" s="1">
        <f>(1/380)*(D456^2+E456^2+F456^2-G456)</f>
        <v>0.38421052631578945</v>
      </c>
    </row>
    <row r="457" spans="1:9" x14ac:dyDescent="0.35">
      <c r="A457">
        <v>4554</v>
      </c>
      <c r="B457">
        <v>456</v>
      </c>
      <c r="C457" s="2" t="s">
        <v>482</v>
      </c>
      <c r="D457" s="1">
        <v>11</v>
      </c>
      <c r="E457" s="1">
        <v>8</v>
      </c>
      <c r="F457" s="1">
        <v>1</v>
      </c>
      <c r="G457" s="1">
        <f t="shared" si="7"/>
        <v>20</v>
      </c>
      <c r="H457" t="str">
        <f>IF(OR(AND(D457=MAX(D457:F457),E457=MAX(D457:F457)),AND(D457=MAX(D457:F457),F457=MAX(D457:F457)),AND(E457=MAX(D457:F457),F457=MAX(D457:F457))),"unknown",IF(MAX(D457:F457)=D457,$D$1,IF(MAX(D457:F457)=E457,$E$1,$F$1)))</f>
        <v>controversial</v>
      </c>
      <c r="I457" s="1">
        <f>(1/380)*(D457^2+E457^2+F457^2-G457)</f>
        <v>0.43684210526315786</v>
      </c>
    </row>
    <row r="458" spans="1:9" x14ac:dyDescent="0.35">
      <c r="A458">
        <v>6514</v>
      </c>
      <c r="B458">
        <v>457</v>
      </c>
      <c r="C458" s="2" t="s">
        <v>483</v>
      </c>
      <c r="D458" s="1">
        <v>3</v>
      </c>
      <c r="E458" s="1">
        <v>10</v>
      </c>
      <c r="F458" s="1">
        <v>7</v>
      </c>
      <c r="G458" s="1">
        <f t="shared" si="7"/>
        <v>20</v>
      </c>
      <c r="H458" t="str">
        <f>IF(OR(AND(D458=MAX(D458:F458),E458=MAX(D458:F458)),AND(D458=MAX(D458:F458),F458=MAX(D458:F458)),AND(E458=MAX(D458:F458),F458=MAX(D458:F458))),"unknown",IF(MAX(D458:F458)=D458,$D$1,IF(MAX(D458:F458)=E458,$E$1,$F$1)))</f>
        <v>somewhat controversial</v>
      </c>
      <c r="I458" s="1">
        <f>(1/380)*(D458^2+E458^2+F458^2-G458)</f>
        <v>0.36315789473684212</v>
      </c>
    </row>
    <row r="459" spans="1:9" x14ac:dyDescent="0.35">
      <c r="A459">
        <v>3452</v>
      </c>
      <c r="B459">
        <v>458</v>
      </c>
      <c r="C459" s="2" t="s">
        <v>484</v>
      </c>
      <c r="D459" s="1">
        <v>2</v>
      </c>
      <c r="E459" s="1">
        <v>15</v>
      </c>
      <c r="F459" s="1">
        <v>3</v>
      </c>
      <c r="G459" s="1">
        <f t="shared" si="7"/>
        <v>20</v>
      </c>
      <c r="H459" t="str">
        <f>IF(OR(AND(D459=MAX(D459:F459),E459=MAX(D459:F459)),AND(D459=MAX(D459:F459),F459=MAX(D459:F459)),AND(E459=MAX(D459:F459),F459=MAX(D459:F459))),"unknown",IF(MAX(D459:F459)=D459,$D$1,IF(MAX(D459:F459)=E459,$E$1,$F$1)))</f>
        <v>somewhat controversial</v>
      </c>
      <c r="I459" s="1">
        <f>(1/380)*(D459^2+E459^2+F459^2-G459)</f>
        <v>0.5736842105263158</v>
      </c>
    </row>
    <row r="460" spans="1:9" x14ac:dyDescent="0.35">
      <c r="A460">
        <v>1704</v>
      </c>
      <c r="B460">
        <v>459</v>
      </c>
      <c r="C460" s="2" t="s">
        <v>485</v>
      </c>
      <c r="D460" s="1">
        <v>11</v>
      </c>
      <c r="E460" s="1">
        <v>6</v>
      </c>
      <c r="F460" s="1">
        <v>3</v>
      </c>
      <c r="G460" s="1">
        <f t="shared" si="7"/>
        <v>20</v>
      </c>
      <c r="H460" t="str">
        <f>IF(OR(AND(D460=MAX(D460:F460),E460=MAX(D460:F460)),AND(D460=MAX(D460:F460),F460=MAX(D460:F460)),AND(E460=MAX(D460:F460),F460=MAX(D460:F460))),"unknown",IF(MAX(D460:F460)=D460,$D$1,IF(MAX(D460:F460)=E460,$E$1,$F$1)))</f>
        <v>controversial</v>
      </c>
      <c r="I460" s="1">
        <f>(1/380)*(D460^2+E460^2+F460^2-G460)</f>
        <v>0.38421052631578945</v>
      </c>
    </row>
    <row r="461" spans="1:9" x14ac:dyDescent="0.35">
      <c r="A461">
        <v>6067</v>
      </c>
      <c r="B461">
        <v>460</v>
      </c>
      <c r="C461" s="2" t="s">
        <v>486</v>
      </c>
      <c r="D461" s="1">
        <v>9</v>
      </c>
      <c r="E461" s="1">
        <v>8</v>
      </c>
      <c r="F461" s="1">
        <v>3</v>
      </c>
      <c r="G461" s="1">
        <f t="shared" si="7"/>
        <v>20</v>
      </c>
      <c r="H461" t="str">
        <f>IF(OR(AND(D461=MAX(D461:F461),E461=MAX(D461:F461)),AND(D461=MAX(D461:F461),F461=MAX(D461:F461)),AND(E461=MAX(D461:F461),F461=MAX(D461:F461))),"unknown",IF(MAX(D461:F461)=D461,$D$1,IF(MAX(D461:F461)=E461,$E$1,$F$1)))</f>
        <v>controversial</v>
      </c>
      <c r="I461" s="1">
        <f>(1/380)*(D461^2+E461^2+F461^2-G461)</f>
        <v>0.35263157894736841</v>
      </c>
    </row>
    <row r="462" spans="1:9" x14ac:dyDescent="0.35">
      <c r="A462">
        <v>1642</v>
      </c>
      <c r="B462">
        <v>461</v>
      </c>
      <c r="C462" s="2" t="s">
        <v>487</v>
      </c>
      <c r="D462" s="1">
        <v>7</v>
      </c>
      <c r="E462" s="1">
        <v>11</v>
      </c>
      <c r="F462" s="1">
        <v>2</v>
      </c>
      <c r="G462" s="1">
        <f t="shared" si="7"/>
        <v>20</v>
      </c>
      <c r="H462" t="str">
        <f>IF(OR(AND(D462=MAX(D462:F462),E462=MAX(D462:F462)),AND(D462=MAX(D462:F462),F462=MAX(D462:F462)),AND(E462=MAX(D462:F462),F462=MAX(D462:F462))),"unknown",IF(MAX(D462:F462)=D462,$D$1,IF(MAX(D462:F462)=E462,$E$1,$F$1)))</f>
        <v>somewhat controversial</v>
      </c>
      <c r="I462" s="1">
        <f>(1/380)*(D462^2+E462^2+F462^2-G462)</f>
        <v>0.40526315789473683</v>
      </c>
    </row>
    <row r="463" spans="1:9" x14ac:dyDescent="0.35">
      <c r="A463">
        <v>237</v>
      </c>
      <c r="B463">
        <v>462</v>
      </c>
      <c r="C463" s="2" t="s">
        <v>488</v>
      </c>
      <c r="D463" s="1">
        <v>4</v>
      </c>
      <c r="E463" s="1">
        <v>7</v>
      </c>
      <c r="F463" s="1">
        <v>9</v>
      </c>
      <c r="G463" s="1">
        <f t="shared" si="7"/>
        <v>20</v>
      </c>
      <c r="H463" t="str">
        <f>IF(OR(AND(D463=MAX(D463:F463),E463=MAX(D463:F463)),AND(D463=MAX(D463:F463),F463=MAX(D463:F463)),AND(E463=MAX(D463:F463),F463=MAX(D463:F463))),"unknown",IF(MAX(D463:F463)=D463,$D$1,IF(MAX(D463:F463)=E463,$E$1,$F$1)))</f>
        <v>not controversial</v>
      </c>
      <c r="I463" s="1">
        <f>(1/380)*(D463^2+E463^2+F463^2-G463)</f>
        <v>0.33157894736842103</v>
      </c>
    </row>
    <row r="464" spans="1:9" x14ac:dyDescent="0.35">
      <c r="A464">
        <v>1565</v>
      </c>
      <c r="B464">
        <v>463</v>
      </c>
      <c r="C464" s="2" t="s">
        <v>489</v>
      </c>
      <c r="D464" s="1">
        <v>6</v>
      </c>
      <c r="E464" s="1">
        <v>6</v>
      </c>
      <c r="F464" s="1">
        <v>8</v>
      </c>
      <c r="G464" s="1">
        <f t="shared" si="7"/>
        <v>20</v>
      </c>
      <c r="H464" t="str">
        <f>IF(OR(AND(D464=MAX(D464:F464),E464=MAX(D464:F464)),AND(D464=MAX(D464:F464),F464=MAX(D464:F464)),AND(E464=MAX(D464:F464),F464=MAX(D464:F464))),"unknown",IF(MAX(D464:F464)=D464,$D$1,IF(MAX(D464:F464)=E464,$E$1,$F$1)))</f>
        <v>not controversial</v>
      </c>
      <c r="I464" s="1">
        <f>(1/380)*(D464^2+E464^2+F464^2-G464)</f>
        <v>0.30526315789473685</v>
      </c>
    </row>
    <row r="465" spans="1:9" x14ac:dyDescent="0.35">
      <c r="A465">
        <v>3528</v>
      </c>
      <c r="B465">
        <v>464</v>
      </c>
      <c r="C465" s="2" t="s">
        <v>490</v>
      </c>
      <c r="D465" s="1">
        <v>7</v>
      </c>
      <c r="E465" s="1">
        <v>10</v>
      </c>
      <c r="F465" s="1">
        <v>3</v>
      </c>
      <c r="G465" s="1">
        <f t="shared" si="7"/>
        <v>20</v>
      </c>
      <c r="H465" t="str">
        <f>IF(OR(AND(D465=MAX(D465:F465),E465=MAX(D465:F465)),AND(D465=MAX(D465:F465),F465=MAX(D465:F465)),AND(E465=MAX(D465:F465),F465=MAX(D465:F465))),"unknown",IF(MAX(D465:F465)=D465,$D$1,IF(MAX(D465:F465)=E465,$E$1,$F$1)))</f>
        <v>somewhat controversial</v>
      </c>
      <c r="I465" s="1">
        <f>(1/380)*(D465^2+E465^2+F465^2-G465)</f>
        <v>0.36315789473684212</v>
      </c>
    </row>
    <row r="466" spans="1:9" x14ac:dyDescent="0.35">
      <c r="A466">
        <v>1554</v>
      </c>
      <c r="B466">
        <v>465</v>
      </c>
      <c r="C466" s="2" t="s">
        <v>491</v>
      </c>
      <c r="D466" s="1">
        <v>9</v>
      </c>
      <c r="E466" s="1">
        <v>7</v>
      </c>
      <c r="F466" s="1">
        <v>4</v>
      </c>
      <c r="G466" s="1">
        <f t="shared" si="7"/>
        <v>20</v>
      </c>
      <c r="H466" t="str">
        <f>IF(OR(AND(D466=MAX(D466:F466),E466=MAX(D466:F466)),AND(D466=MAX(D466:F466),F466=MAX(D466:F466)),AND(E466=MAX(D466:F466),F466=MAX(D466:F466))),"unknown",IF(MAX(D466:F466)=D466,$D$1,IF(MAX(D466:F466)=E466,$E$1,$F$1)))</f>
        <v>controversial</v>
      </c>
      <c r="I466" s="1">
        <f>(1/380)*(D466^2+E466^2+F466^2-G466)</f>
        <v>0.33157894736842103</v>
      </c>
    </row>
    <row r="467" spans="1:9" x14ac:dyDescent="0.35">
      <c r="A467">
        <v>1702</v>
      </c>
      <c r="B467">
        <v>466</v>
      </c>
      <c r="C467" s="2" t="s">
        <v>492</v>
      </c>
      <c r="D467" s="1">
        <v>4</v>
      </c>
      <c r="E467" s="1">
        <v>9</v>
      </c>
      <c r="F467" s="1">
        <v>7</v>
      </c>
      <c r="G467" s="1">
        <f t="shared" si="7"/>
        <v>20</v>
      </c>
      <c r="H467" t="str">
        <f>IF(OR(AND(D467=MAX(D467:F467),E467=MAX(D467:F467)),AND(D467=MAX(D467:F467),F467=MAX(D467:F467)),AND(E467=MAX(D467:F467),F467=MAX(D467:F467))),"unknown",IF(MAX(D467:F467)=D467,$D$1,IF(MAX(D467:F467)=E467,$E$1,$F$1)))</f>
        <v>somewhat controversial</v>
      </c>
      <c r="I467" s="1">
        <f>(1/380)*(D467^2+E467^2+F467^2-G467)</f>
        <v>0.33157894736842103</v>
      </c>
    </row>
    <row r="468" spans="1:9" x14ac:dyDescent="0.35">
      <c r="A468">
        <v>7282</v>
      </c>
      <c r="B468">
        <v>467</v>
      </c>
      <c r="C468" s="2" t="s">
        <v>493</v>
      </c>
      <c r="D468" s="1">
        <v>10</v>
      </c>
      <c r="E468" s="1">
        <v>8</v>
      </c>
      <c r="F468" s="1">
        <v>2</v>
      </c>
      <c r="G468" s="1">
        <f t="shared" si="7"/>
        <v>20</v>
      </c>
      <c r="H468" t="str">
        <f>IF(OR(AND(D468=MAX(D468:F468),E468=MAX(D468:F468)),AND(D468=MAX(D468:F468),F468=MAX(D468:F468)),AND(E468=MAX(D468:F468),F468=MAX(D468:F468))),"unknown",IF(MAX(D468:F468)=D468,$D$1,IF(MAX(D468:F468)=E468,$E$1,$F$1)))</f>
        <v>controversial</v>
      </c>
      <c r="I468" s="1">
        <f>(1/380)*(D468^2+E468^2+F468^2-G468)</f>
        <v>0.38947368421052631</v>
      </c>
    </row>
    <row r="469" spans="1:9" x14ac:dyDescent="0.35">
      <c r="A469">
        <v>1708</v>
      </c>
      <c r="B469">
        <v>468</v>
      </c>
      <c r="C469" s="2" t="s">
        <v>494</v>
      </c>
      <c r="D469" s="1">
        <v>4</v>
      </c>
      <c r="E469" s="1">
        <v>13</v>
      </c>
      <c r="F469" s="1">
        <v>3</v>
      </c>
      <c r="G469" s="1">
        <f t="shared" si="7"/>
        <v>20</v>
      </c>
      <c r="H469" t="str">
        <f>IF(OR(AND(D469=MAX(D469:F469),E469=MAX(D469:F469)),AND(D469=MAX(D469:F469),F469=MAX(D469:F469)),AND(E469=MAX(D469:F469),F469=MAX(D469:F469))),"unknown",IF(MAX(D469:F469)=D469,$D$1,IF(MAX(D469:F469)=E469,$E$1,$F$1)))</f>
        <v>somewhat controversial</v>
      </c>
      <c r="I469" s="1">
        <f>(1/380)*(D469^2+E469^2+F469^2-G469)</f>
        <v>0.45789473684210524</v>
      </c>
    </row>
    <row r="470" spans="1:9" x14ac:dyDescent="0.35">
      <c r="A470">
        <v>1792</v>
      </c>
      <c r="B470">
        <v>469</v>
      </c>
      <c r="C470" s="2" t="s">
        <v>495</v>
      </c>
      <c r="D470" s="1">
        <v>4</v>
      </c>
      <c r="E470" s="1">
        <v>8</v>
      </c>
      <c r="F470" s="1">
        <v>8</v>
      </c>
      <c r="G470" s="1">
        <f t="shared" si="7"/>
        <v>20</v>
      </c>
      <c r="H470" t="str">
        <f>IF(OR(AND(D470=MAX(D470:F470),E470=MAX(D470:F470)),AND(D470=MAX(D470:F470),F470=MAX(D470:F470)),AND(E470=MAX(D470:F470),F470=MAX(D470:F470))),"unknown",IF(MAX(D470:F470)=D470,$D$1,IF(MAX(D470:F470)=E470,$E$1,$F$1)))</f>
        <v>unknown</v>
      </c>
      <c r="I470" s="1">
        <f>(1/380)*(D470^2+E470^2+F470^2-G470)</f>
        <v>0.32631578947368423</v>
      </c>
    </row>
    <row r="471" spans="1:9" x14ac:dyDescent="0.35">
      <c r="A471">
        <v>1656</v>
      </c>
      <c r="B471">
        <v>470</v>
      </c>
      <c r="C471" s="2" t="s">
        <v>496</v>
      </c>
      <c r="D471" s="1">
        <v>7</v>
      </c>
      <c r="E471" s="1">
        <v>12</v>
      </c>
      <c r="F471" s="1">
        <v>1</v>
      </c>
      <c r="G471" s="1">
        <f t="shared" si="7"/>
        <v>20</v>
      </c>
      <c r="H471" t="str">
        <f>IF(OR(AND(D471=MAX(D471:F471),E471=MAX(D471:F471)),AND(D471=MAX(D471:F471),F471=MAX(D471:F471)),AND(E471=MAX(D471:F471),F471=MAX(D471:F471))),"unknown",IF(MAX(D471:F471)=D471,$D$1,IF(MAX(D471:F471)=E471,$E$1,$F$1)))</f>
        <v>somewhat controversial</v>
      </c>
      <c r="I471" s="1">
        <f>(1/380)*(D471^2+E471^2+F471^2-G471)</f>
        <v>0.45789473684210524</v>
      </c>
    </row>
    <row r="472" spans="1:9" x14ac:dyDescent="0.35">
      <c r="A472">
        <v>6327</v>
      </c>
      <c r="B472">
        <v>471</v>
      </c>
      <c r="C472" s="2" t="s">
        <v>497</v>
      </c>
      <c r="D472" s="1">
        <v>4</v>
      </c>
      <c r="E472" s="1">
        <v>11</v>
      </c>
      <c r="F472" s="1">
        <v>5</v>
      </c>
      <c r="G472" s="1">
        <f t="shared" si="7"/>
        <v>20</v>
      </c>
      <c r="H472" t="str">
        <f>IF(OR(AND(D472=MAX(D472:F472),E472=MAX(D472:F472)),AND(D472=MAX(D472:F472),F472=MAX(D472:F472)),AND(E472=MAX(D472:F472),F472=MAX(D472:F472))),"unknown",IF(MAX(D472:F472)=D472,$D$1,IF(MAX(D472:F472)=E472,$E$1,$F$1)))</f>
        <v>somewhat controversial</v>
      </c>
      <c r="I472" s="1">
        <f>(1/380)*(D472^2+E472^2+F472^2-G472)</f>
        <v>0.37368421052631579</v>
      </c>
    </row>
    <row r="473" spans="1:9" x14ac:dyDescent="0.35">
      <c r="A473">
        <v>1864</v>
      </c>
      <c r="B473">
        <v>472</v>
      </c>
      <c r="C473" s="2" t="s">
        <v>498</v>
      </c>
      <c r="D473" s="1">
        <v>4</v>
      </c>
      <c r="E473" s="1">
        <v>14</v>
      </c>
      <c r="F473" s="1">
        <v>2</v>
      </c>
      <c r="G473" s="1">
        <f t="shared" si="7"/>
        <v>20</v>
      </c>
      <c r="H473" t="str">
        <f>IF(OR(AND(D473=MAX(D473:F473),E473=MAX(D473:F473)),AND(D473=MAX(D473:F473),F473=MAX(D473:F473)),AND(E473=MAX(D473:F473),F473=MAX(D473:F473))),"unknown",IF(MAX(D473:F473)=D473,$D$1,IF(MAX(D473:F473)=E473,$E$1,$F$1)))</f>
        <v>somewhat controversial</v>
      </c>
      <c r="I473" s="1">
        <f>(1/380)*(D473^2+E473^2+F473^2-G473)</f>
        <v>0.51578947368421046</v>
      </c>
    </row>
    <row r="474" spans="1:9" x14ac:dyDescent="0.35">
      <c r="A474">
        <v>1482</v>
      </c>
      <c r="B474">
        <v>473</v>
      </c>
      <c r="C474" s="2" t="s">
        <v>499</v>
      </c>
      <c r="D474" s="1">
        <v>4</v>
      </c>
      <c r="E474" s="1">
        <v>13</v>
      </c>
      <c r="F474" s="1">
        <v>3</v>
      </c>
      <c r="G474" s="1">
        <f t="shared" si="7"/>
        <v>20</v>
      </c>
      <c r="H474" t="str">
        <f>IF(OR(AND(D474=MAX(D474:F474),E474=MAX(D474:F474)),AND(D474=MAX(D474:F474),F474=MAX(D474:F474)),AND(E474=MAX(D474:F474),F474=MAX(D474:F474))),"unknown",IF(MAX(D474:F474)=D474,$D$1,IF(MAX(D474:F474)=E474,$E$1,$F$1)))</f>
        <v>somewhat controversial</v>
      </c>
      <c r="I474" s="1">
        <f>(1/380)*(D474^2+E474^2+F474^2-G474)</f>
        <v>0.45789473684210524</v>
      </c>
    </row>
    <row r="475" spans="1:9" x14ac:dyDescent="0.35">
      <c r="A475">
        <v>4014</v>
      </c>
      <c r="B475">
        <v>474</v>
      </c>
      <c r="C475" s="2" t="s">
        <v>500</v>
      </c>
      <c r="D475" s="1">
        <v>2</v>
      </c>
      <c r="E475" s="1">
        <v>5</v>
      </c>
      <c r="F475" s="1">
        <v>13</v>
      </c>
      <c r="G475" s="1">
        <f t="shared" si="7"/>
        <v>20</v>
      </c>
      <c r="H475" t="str">
        <f>IF(OR(AND(D475=MAX(D475:F475),E475=MAX(D475:F475)),AND(D475=MAX(D475:F475),F475=MAX(D475:F475)),AND(E475=MAX(D475:F475),F475=MAX(D475:F475))),"unknown",IF(MAX(D475:F475)=D475,$D$1,IF(MAX(D475:F475)=E475,$E$1,$F$1)))</f>
        <v>not controversial</v>
      </c>
      <c r="I475" s="1">
        <f>(1/380)*(D475^2+E475^2+F475^2-G475)</f>
        <v>0.46842105263157896</v>
      </c>
    </row>
    <row r="476" spans="1:9" x14ac:dyDescent="0.35">
      <c r="A476">
        <v>243</v>
      </c>
      <c r="B476">
        <v>475</v>
      </c>
      <c r="C476" s="2" t="s">
        <v>501</v>
      </c>
      <c r="D476" s="1">
        <v>6</v>
      </c>
      <c r="E476" s="1">
        <v>11</v>
      </c>
      <c r="F476" s="1">
        <v>3</v>
      </c>
      <c r="G476" s="1">
        <f t="shared" si="7"/>
        <v>20</v>
      </c>
      <c r="H476" t="str">
        <f>IF(OR(AND(D476=MAX(D476:F476),E476=MAX(D476:F476)),AND(D476=MAX(D476:F476),F476=MAX(D476:F476)),AND(E476=MAX(D476:F476),F476=MAX(D476:F476))),"unknown",IF(MAX(D476:F476)=D476,$D$1,IF(MAX(D476:F476)=E476,$E$1,$F$1)))</f>
        <v>somewhat controversial</v>
      </c>
      <c r="I476" s="1">
        <f>(1/380)*(D476^2+E476^2+F476^2-G476)</f>
        <v>0.38421052631578945</v>
      </c>
    </row>
    <row r="477" spans="1:9" x14ac:dyDescent="0.35">
      <c r="A477">
        <v>4491</v>
      </c>
      <c r="B477">
        <v>476</v>
      </c>
      <c r="C477" s="2" t="s">
        <v>502</v>
      </c>
      <c r="D477" s="1">
        <v>4</v>
      </c>
      <c r="E477" s="1">
        <v>8</v>
      </c>
      <c r="F477" s="1">
        <v>8</v>
      </c>
      <c r="G477" s="1">
        <f t="shared" si="7"/>
        <v>20</v>
      </c>
      <c r="H477" t="str">
        <f>IF(OR(AND(D477=MAX(D477:F477),E477=MAX(D477:F477)),AND(D477=MAX(D477:F477),F477=MAX(D477:F477)),AND(E477=MAX(D477:F477),F477=MAX(D477:F477))),"unknown",IF(MAX(D477:F477)=D477,$D$1,IF(MAX(D477:F477)=E477,$E$1,$F$1)))</f>
        <v>unknown</v>
      </c>
      <c r="I477" s="1">
        <f>(1/380)*(D477^2+E477^2+F477^2-G477)</f>
        <v>0.32631578947368423</v>
      </c>
    </row>
    <row r="478" spans="1:9" x14ac:dyDescent="0.35">
      <c r="A478">
        <v>1715</v>
      </c>
      <c r="B478">
        <v>477</v>
      </c>
      <c r="C478" s="2" t="s">
        <v>503</v>
      </c>
      <c r="D478" s="1">
        <v>3</v>
      </c>
      <c r="E478" s="1">
        <v>10</v>
      </c>
      <c r="F478" s="1">
        <v>7</v>
      </c>
      <c r="G478" s="1">
        <f t="shared" si="7"/>
        <v>20</v>
      </c>
      <c r="H478" t="str">
        <f>IF(OR(AND(D478=MAX(D478:F478),E478=MAX(D478:F478)),AND(D478=MAX(D478:F478),F478=MAX(D478:F478)),AND(E478=MAX(D478:F478),F478=MAX(D478:F478))),"unknown",IF(MAX(D478:F478)=D478,$D$1,IF(MAX(D478:F478)=E478,$E$1,$F$1)))</f>
        <v>somewhat controversial</v>
      </c>
      <c r="I478" s="1">
        <f>(1/380)*(D478^2+E478^2+F478^2-G478)</f>
        <v>0.36315789473684212</v>
      </c>
    </row>
    <row r="479" spans="1:9" x14ac:dyDescent="0.35">
      <c r="A479">
        <v>1865</v>
      </c>
      <c r="B479">
        <v>478</v>
      </c>
      <c r="C479" s="2" t="s">
        <v>504</v>
      </c>
      <c r="D479" s="1">
        <v>5</v>
      </c>
      <c r="E479" s="1">
        <v>10</v>
      </c>
      <c r="F479" s="1">
        <v>5</v>
      </c>
      <c r="G479" s="1">
        <f t="shared" si="7"/>
        <v>20</v>
      </c>
      <c r="H479" t="str">
        <f>IF(OR(AND(D479=MAX(D479:F479),E479=MAX(D479:F479)),AND(D479=MAX(D479:F479),F479=MAX(D479:F479)),AND(E479=MAX(D479:F479),F479=MAX(D479:F479))),"unknown",IF(MAX(D479:F479)=D479,$D$1,IF(MAX(D479:F479)=E479,$E$1,$F$1)))</f>
        <v>somewhat controversial</v>
      </c>
      <c r="I479" s="1">
        <f>(1/380)*(D479^2+E479^2+F479^2-G479)</f>
        <v>0.34210526315789475</v>
      </c>
    </row>
    <row r="480" spans="1:9" x14ac:dyDescent="0.35">
      <c r="A480">
        <v>6094</v>
      </c>
      <c r="B480">
        <v>479</v>
      </c>
      <c r="C480" s="2" t="s">
        <v>505</v>
      </c>
      <c r="D480" s="1">
        <v>8</v>
      </c>
      <c r="E480" s="1">
        <v>9</v>
      </c>
      <c r="F480" s="1">
        <v>3</v>
      </c>
      <c r="G480" s="1">
        <f t="shared" si="7"/>
        <v>20</v>
      </c>
      <c r="H480" t="str">
        <f>IF(OR(AND(D480=MAX(D480:F480),E480=MAX(D480:F480)),AND(D480=MAX(D480:F480),F480=MAX(D480:F480)),AND(E480=MAX(D480:F480),F480=MAX(D480:F480))),"unknown",IF(MAX(D480:F480)=D480,$D$1,IF(MAX(D480:F480)=E480,$E$1,$F$1)))</f>
        <v>somewhat controversial</v>
      </c>
      <c r="I480" s="1">
        <f>(1/380)*(D480^2+E480^2+F480^2-G480)</f>
        <v>0.35263157894736841</v>
      </c>
    </row>
    <row r="481" spans="1:9" x14ac:dyDescent="0.35">
      <c r="A481">
        <v>1936</v>
      </c>
      <c r="B481">
        <v>480</v>
      </c>
      <c r="C481" s="2" t="s">
        <v>506</v>
      </c>
      <c r="D481" s="1">
        <v>4</v>
      </c>
      <c r="E481" s="1">
        <v>11</v>
      </c>
      <c r="F481" s="1">
        <v>5</v>
      </c>
      <c r="G481" s="1">
        <f t="shared" si="7"/>
        <v>20</v>
      </c>
      <c r="H481" t="str">
        <f>IF(OR(AND(D481=MAX(D481:F481),E481=MAX(D481:F481)),AND(D481=MAX(D481:F481),F481=MAX(D481:F481)),AND(E481=MAX(D481:F481),F481=MAX(D481:F481))),"unknown",IF(MAX(D481:F481)=D481,$D$1,IF(MAX(D481:F481)=E481,$E$1,$F$1)))</f>
        <v>somewhat controversial</v>
      </c>
      <c r="I481" s="1">
        <f>(1/380)*(D481^2+E481^2+F481^2-G481)</f>
        <v>0.37368421052631579</v>
      </c>
    </row>
    <row r="482" spans="1:9" x14ac:dyDescent="0.35">
      <c r="A482">
        <v>6852</v>
      </c>
      <c r="B482">
        <v>481</v>
      </c>
      <c r="C482" s="2" t="s">
        <v>507</v>
      </c>
      <c r="D482" s="1">
        <v>6</v>
      </c>
      <c r="E482" s="1">
        <v>7</v>
      </c>
      <c r="F482" s="1">
        <v>7</v>
      </c>
      <c r="G482" s="1">
        <f t="shared" si="7"/>
        <v>20</v>
      </c>
      <c r="H482" t="str">
        <f>IF(OR(AND(D482=MAX(D482:F482),E482=MAX(D482:F482)),AND(D482=MAX(D482:F482),F482=MAX(D482:F482)),AND(E482=MAX(D482:F482),F482=MAX(D482:F482))),"unknown",IF(MAX(D482:F482)=D482,$D$1,IF(MAX(D482:F482)=E482,$E$1,$F$1)))</f>
        <v>unknown</v>
      </c>
      <c r="I482" s="1">
        <f>(1/380)*(D482^2+E482^2+F482^2-G482)</f>
        <v>0.3</v>
      </c>
    </row>
    <row r="483" spans="1:9" x14ac:dyDescent="0.35">
      <c r="A483">
        <v>1817</v>
      </c>
      <c r="B483">
        <v>482</v>
      </c>
      <c r="C483" s="2" t="s">
        <v>508</v>
      </c>
      <c r="D483" s="1">
        <v>2</v>
      </c>
      <c r="E483" s="1">
        <v>9</v>
      </c>
      <c r="F483" s="1">
        <v>9</v>
      </c>
      <c r="G483" s="1">
        <f t="shared" si="7"/>
        <v>20</v>
      </c>
      <c r="H483" t="str">
        <f>IF(OR(AND(D483=MAX(D483:F483),E483=MAX(D483:F483)),AND(D483=MAX(D483:F483),F483=MAX(D483:F483)),AND(E483=MAX(D483:F483),F483=MAX(D483:F483))),"unknown",IF(MAX(D483:F483)=D483,$D$1,IF(MAX(D483:F483)=E483,$E$1,$F$1)))</f>
        <v>unknown</v>
      </c>
      <c r="I483" s="1">
        <f>(1/380)*(D483^2+E483^2+F483^2-G483)</f>
        <v>0.38421052631578945</v>
      </c>
    </row>
    <row r="484" spans="1:9" x14ac:dyDescent="0.35">
      <c r="A484">
        <v>1799</v>
      </c>
      <c r="B484">
        <v>483</v>
      </c>
      <c r="C484" s="2" t="s">
        <v>509</v>
      </c>
      <c r="D484" s="1">
        <v>3</v>
      </c>
      <c r="E484" s="1">
        <v>7</v>
      </c>
      <c r="F484" s="1">
        <v>10</v>
      </c>
      <c r="G484" s="1">
        <f t="shared" si="7"/>
        <v>20</v>
      </c>
      <c r="H484" t="str">
        <f>IF(OR(AND(D484=MAX(D484:F484),E484=MAX(D484:F484)),AND(D484=MAX(D484:F484),F484=MAX(D484:F484)),AND(E484=MAX(D484:F484),F484=MAX(D484:F484))),"unknown",IF(MAX(D484:F484)=D484,$D$1,IF(MAX(D484:F484)=E484,$E$1,$F$1)))</f>
        <v>not controversial</v>
      </c>
      <c r="I484" s="1">
        <f>(1/380)*(D484^2+E484^2+F484^2-G484)</f>
        <v>0.36315789473684212</v>
      </c>
    </row>
    <row r="485" spans="1:9" x14ac:dyDescent="0.35">
      <c r="A485">
        <v>1291</v>
      </c>
      <c r="B485">
        <v>484</v>
      </c>
      <c r="C485" s="2" t="s">
        <v>510</v>
      </c>
      <c r="D485" s="1">
        <v>3</v>
      </c>
      <c r="E485" s="1">
        <v>10</v>
      </c>
      <c r="F485" s="1">
        <v>7</v>
      </c>
      <c r="G485" s="1">
        <f t="shared" si="7"/>
        <v>20</v>
      </c>
      <c r="H485" t="str">
        <f>IF(OR(AND(D485=MAX(D485:F485),E485=MAX(D485:F485)),AND(D485=MAX(D485:F485),F485=MAX(D485:F485)),AND(E485=MAX(D485:F485),F485=MAX(D485:F485))),"unknown",IF(MAX(D485:F485)=D485,$D$1,IF(MAX(D485:F485)=E485,$E$1,$F$1)))</f>
        <v>somewhat controversial</v>
      </c>
      <c r="I485" s="1">
        <f>(1/380)*(D485^2+E485^2+F485^2-G485)</f>
        <v>0.36315789473684212</v>
      </c>
    </row>
    <row r="486" spans="1:9" x14ac:dyDescent="0.35">
      <c r="A486">
        <v>6424</v>
      </c>
      <c r="B486">
        <v>485</v>
      </c>
      <c r="C486" s="2" t="s">
        <v>511</v>
      </c>
      <c r="D486" s="1">
        <v>12</v>
      </c>
      <c r="E486" s="1">
        <v>5</v>
      </c>
      <c r="F486" s="1">
        <v>3</v>
      </c>
      <c r="G486" s="1">
        <f t="shared" si="7"/>
        <v>20</v>
      </c>
      <c r="H486" t="str">
        <f>IF(OR(AND(D486=MAX(D486:F486),E486=MAX(D486:F486)),AND(D486=MAX(D486:F486),F486=MAX(D486:F486)),AND(E486=MAX(D486:F486),F486=MAX(D486:F486))),"unknown",IF(MAX(D486:F486)=D486,$D$1,IF(MAX(D486:F486)=E486,$E$1,$F$1)))</f>
        <v>controversial</v>
      </c>
      <c r="I486" s="1">
        <f>(1/380)*(D486^2+E486^2+F486^2-G486)</f>
        <v>0.41578947368421054</v>
      </c>
    </row>
    <row r="487" spans="1:9" x14ac:dyDescent="0.35">
      <c r="A487">
        <v>2556</v>
      </c>
      <c r="B487">
        <v>486</v>
      </c>
      <c r="C487" s="2" t="s">
        <v>512</v>
      </c>
      <c r="D487" s="1">
        <v>12</v>
      </c>
      <c r="E487" s="1">
        <v>6</v>
      </c>
      <c r="F487" s="1">
        <v>2</v>
      </c>
      <c r="G487" s="1">
        <f t="shared" si="7"/>
        <v>20</v>
      </c>
      <c r="H487" t="str">
        <f>IF(OR(AND(D487=MAX(D487:F487),E487=MAX(D487:F487)),AND(D487=MAX(D487:F487),F487=MAX(D487:F487)),AND(E487=MAX(D487:F487),F487=MAX(D487:F487))),"unknown",IF(MAX(D487:F487)=D487,$D$1,IF(MAX(D487:F487)=E487,$E$1,$F$1)))</f>
        <v>controversial</v>
      </c>
      <c r="I487" s="1">
        <f>(1/380)*(D487^2+E487^2+F487^2-G487)</f>
        <v>0.43157894736842106</v>
      </c>
    </row>
    <row r="488" spans="1:9" x14ac:dyDescent="0.35">
      <c r="A488">
        <v>216</v>
      </c>
      <c r="B488">
        <v>487</v>
      </c>
      <c r="C488" s="2" t="s">
        <v>513</v>
      </c>
      <c r="D488" s="1">
        <v>6</v>
      </c>
      <c r="E488" s="1">
        <v>12</v>
      </c>
      <c r="F488" s="1">
        <v>2</v>
      </c>
      <c r="G488" s="1">
        <f t="shared" si="7"/>
        <v>20</v>
      </c>
      <c r="H488" t="str">
        <f>IF(OR(AND(D488=MAX(D488:F488),E488=MAX(D488:F488)),AND(D488=MAX(D488:F488),F488=MAX(D488:F488)),AND(E488=MAX(D488:F488),F488=MAX(D488:F488))),"unknown",IF(MAX(D488:F488)=D488,$D$1,IF(MAX(D488:F488)=E488,$E$1,$F$1)))</f>
        <v>somewhat controversial</v>
      </c>
      <c r="I488" s="1">
        <f>(1/380)*(D488^2+E488^2+F488^2-G488)</f>
        <v>0.43157894736842106</v>
      </c>
    </row>
    <row r="489" spans="1:9" x14ac:dyDescent="0.35">
      <c r="A489">
        <v>3550</v>
      </c>
      <c r="B489">
        <v>488</v>
      </c>
      <c r="C489" s="2" t="s">
        <v>514</v>
      </c>
      <c r="D489" s="1">
        <v>7</v>
      </c>
      <c r="E489" s="1">
        <v>8</v>
      </c>
      <c r="F489" s="1">
        <v>5</v>
      </c>
      <c r="G489" s="1">
        <f t="shared" si="7"/>
        <v>20</v>
      </c>
      <c r="H489" t="str">
        <f>IF(OR(AND(D489=MAX(D489:F489),E489=MAX(D489:F489)),AND(D489=MAX(D489:F489),F489=MAX(D489:F489)),AND(E489=MAX(D489:F489),F489=MAX(D489:F489))),"unknown",IF(MAX(D489:F489)=D489,$D$1,IF(MAX(D489:F489)=E489,$E$1,$F$1)))</f>
        <v>somewhat controversial</v>
      </c>
      <c r="I489" s="1">
        <f>(1/380)*(D489^2+E489^2+F489^2-G489)</f>
        <v>0.31052631578947365</v>
      </c>
    </row>
    <row r="490" spans="1:9" x14ac:dyDescent="0.35">
      <c r="A490">
        <v>4610</v>
      </c>
      <c r="B490">
        <v>489</v>
      </c>
      <c r="C490" s="2" t="s">
        <v>515</v>
      </c>
      <c r="D490" s="1">
        <v>9</v>
      </c>
      <c r="E490" s="1">
        <v>9</v>
      </c>
      <c r="F490" s="1">
        <v>2</v>
      </c>
      <c r="G490" s="1">
        <f t="shared" si="7"/>
        <v>20</v>
      </c>
      <c r="H490" t="str">
        <f>IF(OR(AND(D490=MAX(D490:F490),E490=MAX(D490:F490)),AND(D490=MAX(D490:F490),F490=MAX(D490:F490)),AND(E490=MAX(D490:F490),F490=MAX(D490:F490))),"unknown",IF(MAX(D490:F490)=D490,$D$1,IF(MAX(D490:F490)=E490,$E$1,$F$1)))</f>
        <v>unknown</v>
      </c>
      <c r="I490" s="1">
        <f>(1/380)*(D490^2+E490^2+F490^2-G490)</f>
        <v>0.38421052631578945</v>
      </c>
    </row>
    <row r="491" spans="1:9" x14ac:dyDescent="0.35">
      <c r="A491">
        <v>1859</v>
      </c>
      <c r="B491">
        <v>490</v>
      </c>
      <c r="C491" s="2" t="s">
        <v>516</v>
      </c>
      <c r="D491" s="1">
        <v>7</v>
      </c>
      <c r="E491" s="1">
        <v>13</v>
      </c>
      <c r="F491" s="1">
        <v>0</v>
      </c>
      <c r="G491" s="1">
        <f t="shared" si="7"/>
        <v>20</v>
      </c>
      <c r="H491" t="str">
        <f>IF(OR(AND(D491=MAX(D491:F491),E491=MAX(D491:F491)),AND(D491=MAX(D491:F491),F491=MAX(D491:F491)),AND(E491=MAX(D491:F491),F491=MAX(D491:F491))),"unknown",IF(MAX(D491:F491)=D491,$D$1,IF(MAX(D491:F491)=E491,$E$1,$F$1)))</f>
        <v>somewhat controversial</v>
      </c>
      <c r="I491" s="1">
        <f>(1/380)*(D491^2+E491^2+F491^2-G491)</f>
        <v>0.52105263157894732</v>
      </c>
    </row>
    <row r="492" spans="1:9" x14ac:dyDescent="0.35">
      <c r="A492">
        <v>3992</v>
      </c>
      <c r="B492">
        <v>491</v>
      </c>
      <c r="C492" s="2" t="s">
        <v>517</v>
      </c>
      <c r="D492" s="1">
        <v>5</v>
      </c>
      <c r="E492" s="1">
        <v>13</v>
      </c>
      <c r="F492" s="1">
        <v>2</v>
      </c>
      <c r="G492" s="1">
        <f t="shared" si="7"/>
        <v>20</v>
      </c>
      <c r="H492" t="str">
        <f>IF(OR(AND(D492=MAX(D492:F492),E492=MAX(D492:F492)),AND(D492=MAX(D492:F492),F492=MAX(D492:F492)),AND(E492=MAX(D492:F492),F492=MAX(D492:F492))),"unknown",IF(MAX(D492:F492)=D492,$D$1,IF(MAX(D492:F492)=E492,$E$1,$F$1)))</f>
        <v>somewhat controversial</v>
      </c>
      <c r="I492" s="1">
        <f>(1/380)*(D492^2+E492^2+F492^2-G492)</f>
        <v>0.46842105263157896</v>
      </c>
    </row>
    <row r="493" spans="1:9" x14ac:dyDescent="0.35">
      <c r="A493">
        <v>5284</v>
      </c>
      <c r="B493">
        <v>492</v>
      </c>
      <c r="C493" s="2" t="s">
        <v>518</v>
      </c>
      <c r="D493" s="1">
        <v>1</v>
      </c>
      <c r="E493" s="1">
        <v>7</v>
      </c>
      <c r="F493" s="1">
        <v>12</v>
      </c>
      <c r="G493" s="1">
        <f t="shared" si="7"/>
        <v>20</v>
      </c>
      <c r="H493" t="str">
        <f>IF(OR(AND(D493=MAX(D493:F493),E493=MAX(D493:F493)),AND(D493=MAX(D493:F493),F493=MAX(D493:F493)),AND(E493=MAX(D493:F493),F493=MAX(D493:F493))),"unknown",IF(MAX(D493:F493)=D493,$D$1,IF(MAX(D493:F493)=E493,$E$1,$F$1)))</f>
        <v>not controversial</v>
      </c>
      <c r="I493" s="1">
        <f>(1/380)*(D493^2+E493^2+F493^2-G493)</f>
        <v>0.45789473684210524</v>
      </c>
    </row>
    <row r="494" spans="1:9" x14ac:dyDescent="0.35">
      <c r="A494">
        <v>5963</v>
      </c>
      <c r="B494">
        <v>493</v>
      </c>
      <c r="C494" s="2" t="s">
        <v>519</v>
      </c>
      <c r="D494" s="1">
        <v>13</v>
      </c>
      <c r="E494" s="1">
        <v>6</v>
      </c>
      <c r="F494" s="1">
        <v>1</v>
      </c>
      <c r="G494" s="1">
        <f t="shared" si="7"/>
        <v>20</v>
      </c>
      <c r="H494" t="str">
        <f>IF(OR(AND(D494=MAX(D494:F494),E494=MAX(D494:F494)),AND(D494=MAX(D494:F494),F494=MAX(D494:F494)),AND(E494=MAX(D494:F494),F494=MAX(D494:F494))),"unknown",IF(MAX(D494:F494)=D494,$D$1,IF(MAX(D494:F494)=E494,$E$1,$F$1)))</f>
        <v>controversial</v>
      </c>
      <c r="I494" s="1">
        <f>(1/380)*(D494^2+E494^2+F494^2-G494)</f>
        <v>0.48947368421052628</v>
      </c>
    </row>
    <row r="495" spans="1:9" x14ac:dyDescent="0.35">
      <c r="A495">
        <v>1770</v>
      </c>
      <c r="B495">
        <v>494</v>
      </c>
      <c r="C495" s="2" t="s">
        <v>520</v>
      </c>
      <c r="D495" s="1">
        <v>4</v>
      </c>
      <c r="E495" s="1">
        <v>13</v>
      </c>
      <c r="F495" s="1">
        <v>3</v>
      </c>
      <c r="G495" s="1">
        <f t="shared" si="7"/>
        <v>20</v>
      </c>
      <c r="H495" t="str">
        <f>IF(OR(AND(D495=MAX(D495:F495),E495=MAX(D495:F495)),AND(D495=MAX(D495:F495),F495=MAX(D495:F495)),AND(E495=MAX(D495:F495),F495=MAX(D495:F495))),"unknown",IF(MAX(D495:F495)=D495,$D$1,IF(MAX(D495:F495)=E495,$E$1,$F$1)))</f>
        <v>somewhat controversial</v>
      </c>
      <c r="I495" s="1">
        <f>(1/380)*(D495^2+E495^2+F495^2-G495)</f>
        <v>0.45789473684210524</v>
      </c>
    </row>
    <row r="496" spans="1:9" x14ac:dyDescent="0.35">
      <c r="A496">
        <v>7283</v>
      </c>
      <c r="B496">
        <v>495</v>
      </c>
      <c r="C496" s="2" t="s">
        <v>521</v>
      </c>
      <c r="D496" s="1">
        <v>4</v>
      </c>
      <c r="E496" s="1">
        <v>11</v>
      </c>
      <c r="F496" s="1">
        <v>5</v>
      </c>
      <c r="G496" s="1">
        <f t="shared" si="7"/>
        <v>20</v>
      </c>
      <c r="H496" t="str">
        <f>IF(OR(AND(D496=MAX(D496:F496),E496=MAX(D496:F496)),AND(D496=MAX(D496:F496),F496=MAX(D496:F496)),AND(E496=MAX(D496:F496),F496=MAX(D496:F496))),"unknown",IF(MAX(D496:F496)=D496,$D$1,IF(MAX(D496:F496)=E496,$E$1,$F$1)))</f>
        <v>somewhat controversial</v>
      </c>
      <c r="I496" s="1">
        <f>(1/380)*(D496^2+E496^2+F496^2-G496)</f>
        <v>0.37368421052631579</v>
      </c>
    </row>
    <row r="497" spans="1:9" x14ac:dyDescent="0.35">
      <c r="A497">
        <v>1581</v>
      </c>
      <c r="B497">
        <v>496</v>
      </c>
      <c r="C497" s="2" t="s">
        <v>522</v>
      </c>
      <c r="D497" s="1">
        <v>9</v>
      </c>
      <c r="E497" s="1">
        <v>9</v>
      </c>
      <c r="F497" s="1">
        <v>2</v>
      </c>
      <c r="G497" s="1">
        <f t="shared" si="7"/>
        <v>20</v>
      </c>
      <c r="H497" t="str">
        <f>IF(OR(AND(D497=MAX(D497:F497),E497=MAX(D497:F497)),AND(D497=MAX(D497:F497),F497=MAX(D497:F497)),AND(E497=MAX(D497:F497),F497=MAX(D497:F497))),"unknown",IF(MAX(D497:F497)=D497,$D$1,IF(MAX(D497:F497)=E497,$E$1,$F$1)))</f>
        <v>unknown</v>
      </c>
      <c r="I497" s="1">
        <f>(1/380)*(D497^2+E497^2+F497^2-G497)</f>
        <v>0.38421052631578945</v>
      </c>
    </row>
    <row r="498" spans="1:9" x14ac:dyDescent="0.35">
      <c r="A498">
        <v>7420</v>
      </c>
      <c r="B498">
        <v>497</v>
      </c>
      <c r="C498" s="2" t="s">
        <v>523</v>
      </c>
      <c r="D498" s="1">
        <v>15</v>
      </c>
      <c r="E498" s="1">
        <v>4</v>
      </c>
      <c r="F498" s="1">
        <v>1</v>
      </c>
      <c r="G498" s="1">
        <f t="shared" si="7"/>
        <v>20</v>
      </c>
      <c r="H498" t="str">
        <f>IF(OR(AND(D498=MAX(D498:F498),E498=MAX(D498:F498)),AND(D498=MAX(D498:F498),F498=MAX(D498:F498)),AND(E498=MAX(D498:F498),F498=MAX(D498:F498))),"unknown",IF(MAX(D498:F498)=D498,$D$1,IF(MAX(D498:F498)=E498,$E$1,$F$1)))</f>
        <v>controversial</v>
      </c>
      <c r="I498" s="1">
        <f>(1/380)*(D498^2+E498^2+F498^2-G498)</f>
        <v>0.58421052631578951</v>
      </c>
    </row>
    <row r="499" spans="1:9" x14ac:dyDescent="0.35">
      <c r="A499">
        <v>4357</v>
      </c>
      <c r="B499">
        <v>498</v>
      </c>
      <c r="C499" s="2" t="s">
        <v>524</v>
      </c>
      <c r="D499" s="1">
        <v>9</v>
      </c>
      <c r="E499" s="1">
        <v>9</v>
      </c>
      <c r="F499" s="1">
        <v>2</v>
      </c>
      <c r="G499" s="1">
        <f t="shared" si="7"/>
        <v>20</v>
      </c>
      <c r="H499" t="str">
        <f>IF(OR(AND(D499=MAX(D499:F499),E499=MAX(D499:F499)),AND(D499=MAX(D499:F499),F499=MAX(D499:F499)),AND(E499=MAX(D499:F499),F499=MAX(D499:F499))),"unknown",IF(MAX(D499:F499)=D499,$D$1,IF(MAX(D499:F499)=E499,$E$1,$F$1)))</f>
        <v>unknown</v>
      </c>
      <c r="I499" s="1">
        <f>(1/380)*(D499^2+E499^2+F499^2-G499)</f>
        <v>0.38421052631578945</v>
      </c>
    </row>
    <row r="500" spans="1:9" x14ac:dyDescent="0.35">
      <c r="A500">
        <v>236</v>
      </c>
      <c r="B500">
        <v>499</v>
      </c>
      <c r="C500" s="2" t="s">
        <v>525</v>
      </c>
      <c r="D500" s="1">
        <v>2</v>
      </c>
      <c r="E500" s="1">
        <v>10</v>
      </c>
      <c r="F500" s="1">
        <v>8</v>
      </c>
      <c r="G500" s="1">
        <f t="shared" si="7"/>
        <v>20</v>
      </c>
      <c r="H500" t="str">
        <f>IF(OR(AND(D500=MAX(D500:F500),E500=MAX(D500:F500)),AND(D500=MAX(D500:F500),F500=MAX(D500:F500)),AND(E500=MAX(D500:F500),F500=MAX(D500:F500))),"unknown",IF(MAX(D500:F500)=D500,$D$1,IF(MAX(D500:F500)=E500,$E$1,$F$1)))</f>
        <v>somewhat controversial</v>
      </c>
      <c r="I500" s="1">
        <f>(1/380)*(D500^2+E500^2+F500^2-G500)</f>
        <v>0.38947368421052631</v>
      </c>
    </row>
    <row r="501" spans="1:9" x14ac:dyDescent="0.35">
      <c r="A501">
        <v>3056</v>
      </c>
      <c r="B501">
        <v>500</v>
      </c>
      <c r="C501" s="2" t="s">
        <v>526</v>
      </c>
      <c r="D501" s="1">
        <v>4</v>
      </c>
      <c r="E501" s="1">
        <v>1</v>
      </c>
      <c r="F501" s="1">
        <v>15</v>
      </c>
      <c r="G501" s="1">
        <f t="shared" si="7"/>
        <v>20</v>
      </c>
      <c r="H501" t="str">
        <f>IF(OR(AND(D501=MAX(D501:F501),E501=MAX(D501:F501)),AND(D501=MAX(D501:F501),F501=MAX(D501:F501)),AND(E501=MAX(D501:F501),F501=MAX(D501:F501))),"unknown",IF(MAX(D501:F501)=D501,$D$1,IF(MAX(D501:F501)=E501,$E$1,$F$1)))</f>
        <v>not controversial</v>
      </c>
      <c r="I501" s="1">
        <f>(1/380)*(D501^2+E501^2+F501^2-G501)</f>
        <v>0.58421052631578951</v>
      </c>
    </row>
    <row r="502" spans="1:9" x14ac:dyDescent="0.35">
      <c r="A502">
        <v>4578</v>
      </c>
      <c r="B502">
        <v>501</v>
      </c>
      <c r="C502" s="2" t="s">
        <v>527</v>
      </c>
      <c r="D502" s="1">
        <v>7</v>
      </c>
      <c r="E502" s="1">
        <v>9</v>
      </c>
      <c r="F502" s="1">
        <v>4</v>
      </c>
      <c r="G502" s="1">
        <f t="shared" si="7"/>
        <v>20</v>
      </c>
      <c r="H502" t="str">
        <f>IF(OR(AND(D502=MAX(D502:F502),E502=MAX(D502:F502)),AND(D502=MAX(D502:F502),F502=MAX(D502:F502)),AND(E502=MAX(D502:F502),F502=MAX(D502:F502))),"unknown",IF(MAX(D502:F502)=D502,$D$1,IF(MAX(D502:F502)=E502,$E$1,$F$1)))</f>
        <v>somewhat controversial</v>
      </c>
      <c r="I502" s="1">
        <f>(1/380)*(D502^2+E502^2+F502^2-G502)</f>
        <v>0.33157894736842103</v>
      </c>
    </row>
    <row r="503" spans="1:9" x14ac:dyDescent="0.35">
      <c r="A503">
        <v>1637</v>
      </c>
      <c r="B503">
        <v>502</v>
      </c>
      <c r="C503" s="2" t="s">
        <v>528</v>
      </c>
      <c r="D503" s="1">
        <v>1</v>
      </c>
      <c r="E503" s="1">
        <v>3</v>
      </c>
      <c r="F503" s="1">
        <v>16</v>
      </c>
      <c r="G503" s="1">
        <f t="shared" si="7"/>
        <v>20</v>
      </c>
      <c r="H503" t="str">
        <f>IF(OR(AND(D503=MAX(D503:F503),E503=MAX(D503:F503)),AND(D503=MAX(D503:F503),F503=MAX(D503:F503)),AND(E503=MAX(D503:F503),F503=MAX(D503:F503))),"unknown",IF(MAX(D503:F503)=D503,$D$1,IF(MAX(D503:F503)=E503,$E$1,$F$1)))</f>
        <v>not controversial</v>
      </c>
      <c r="I503" s="1">
        <f>(1/380)*(D503^2+E503^2+F503^2-G503)</f>
        <v>0.64736842105263159</v>
      </c>
    </row>
    <row r="504" spans="1:9" x14ac:dyDescent="0.35">
      <c r="A504">
        <v>7380</v>
      </c>
      <c r="B504">
        <v>503</v>
      </c>
      <c r="C504" s="2" t="s">
        <v>529</v>
      </c>
      <c r="D504" s="1">
        <v>6</v>
      </c>
      <c r="E504" s="1">
        <v>8</v>
      </c>
      <c r="F504" s="1">
        <v>6</v>
      </c>
      <c r="G504" s="1">
        <f t="shared" si="7"/>
        <v>20</v>
      </c>
      <c r="H504" t="str">
        <f>IF(OR(AND(D504=MAX(D504:F504),E504=MAX(D504:F504)),AND(D504=MAX(D504:F504),F504=MAX(D504:F504)),AND(E504=MAX(D504:F504),F504=MAX(D504:F504))),"unknown",IF(MAX(D504:F504)=D504,$D$1,IF(MAX(D504:F504)=E504,$E$1,$F$1)))</f>
        <v>somewhat controversial</v>
      </c>
      <c r="I504" s="1">
        <f>(1/380)*(D504^2+E504^2+F504^2-G504)</f>
        <v>0.30526315789473685</v>
      </c>
    </row>
    <row r="505" spans="1:9" x14ac:dyDescent="0.35">
      <c r="A505">
        <v>3084</v>
      </c>
      <c r="B505">
        <v>504</v>
      </c>
      <c r="C505" s="2" t="s">
        <v>530</v>
      </c>
      <c r="D505" s="1">
        <v>4</v>
      </c>
      <c r="E505" s="1">
        <v>3</v>
      </c>
      <c r="F505" s="1">
        <v>13</v>
      </c>
      <c r="G505" s="1">
        <f t="shared" si="7"/>
        <v>20</v>
      </c>
      <c r="H505" t="str">
        <f>IF(OR(AND(D505=MAX(D505:F505),E505=MAX(D505:F505)),AND(D505=MAX(D505:F505),F505=MAX(D505:F505)),AND(E505=MAX(D505:F505),F505=MAX(D505:F505))),"unknown",IF(MAX(D505:F505)=D505,$D$1,IF(MAX(D505:F505)=E505,$E$1,$F$1)))</f>
        <v>not controversial</v>
      </c>
      <c r="I505" s="1">
        <f>(1/380)*(D505^2+E505^2+F505^2-G505)</f>
        <v>0.45789473684210524</v>
      </c>
    </row>
    <row r="506" spans="1:9" x14ac:dyDescent="0.35">
      <c r="A506">
        <v>1561</v>
      </c>
      <c r="B506">
        <v>505</v>
      </c>
      <c r="C506" s="2" t="s">
        <v>531</v>
      </c>
      <c r="D506" s="1">
        <v>14</v>
      </c>
      <c r="E506" s="1">
        <v>4</v>
      </c>
      <c r="F506" s="1">
        <v>2</v>
      </c>
      <c r="G506" s="1">
        <f t="shared" si="7"/>
        <v>20</v>
      </c>
      <c r="H506" t="str">
        <f>IF(OR(AND(D506=MAX(D506:F506),E506=MAX(D506:F506)),AND(D506=MAX(D506:F506),F506=MAX(D506:F506)),AND(E506=MAX(D506:F506),F506=MAX(D506:F506))),"unknown",IF(MAX(D506:F506)=D506,$D$1,IF(MAX(D506:F506)=E506,$E$1,$F$1)))</f>
        <v>controversial</v>
      </c>
      <c r="I506" s="1">
        <f>(1/380)*(D506^2+E506^2+F506^2-G506)</f>
        <v>0.51578947368421046</v>
      </c>
    </row>
    <row r="507" spans="1:9" x14ac:dyDescent="0.35">
      <c r="A507">
        <v>4363</v>
      </c>
      <c r="B507">
        <v>506</v>
      </c>
      <c r="C507" s="2" t="s">
        <v>532</v>
      </c>
      <c r="D507" s="1">
        <v>3</v>
      </c>
      <c r="E507" s="1">
        <v>10</v>
      </c>
      <c r="F507" s="1">
        <v>7</v>
      </c>
      <c r="G507" s="1">
        <f t="shared" si="7"/>
        <v>20</v>
      </c>
      <c r="H507" t="str">
        <f>IF(OR(AND(D507=MAX(D507:F507),E507=MAX(D507:F507)),AND(D507=MAX(D507:F507),F507=MAX(D507:F507)),AND(E507=MAX(D507:F507),F507=MAX(D507:F507))),"unknown",IF(MAX(D507:F507)=D507,$D$1,IF(MAX(D507:F507)=E507,$E$1,$F$1)))</f>
        <v>somewhat controversial</v>
      </c>
      <c r="I507" s="1">
        <f>(1/380)*(D507^2+E507^2+F507^2-G507)</f>
        <v>0.36315789473684212</v>
      </c>
    </row>
    <row r="508" spans="1:9" x14ac:dyDescent="0.35">
      <c r="A508">
        <v>3094</v>
      </c>
      <c r="B508">
        <v>507</v>
      </c>
      <c r="C508" s="2" t="s">
        <v>533</v>
      </c>
      <c r="D508" s="1">
        <v>2</v>
      </c>
      <c r="E508" s="1">
        <v>1</v>
      </c>
      <c r="F508" s="1">
        <v>17</v>
      </c>
      <c r="G508" s="1">
        <f t="shared" si="7"/>
        <v>20</v>
      </c>
      <c r="H508" t="str">
        <f>IF(OR(AND(D508=MAX(D508:F508),E508=MAX(D508:F508)),AND(D508=MAX(D508:F508),F508=MAX(D508:F508)),AND(E508=MAX(D508:F508),F508=MAX(D508:F508))),"unknown",IF(MAX(D508:F508)=D508,$D$1,IF(MAX(D508:F508)=E508,$E$1,$F$1)))</f>
        <v>not controversial</v>
      </c>
      <c r="I508" s="1">
        <f>(1/380)*(D508^2+E508^2+F508^2-G508)</f>
        <v>0.72105263157894739</v>
      </c>
    </row>
    <row r="509" spans="1:9" x14ac:dyDescent="0.35">
      <c r="A509">
        <v>5384</v>
      </c>
      <c r="B509">
        <v>508</v>
      </c>
      <c r="C509" s="2" t="s">
        <v>534</v>
      </c>
      <c r="D509" s="1">
        <v>4</v>
      </c>
      <c r="E509" s="1">
        <v>9</v>
      </c>
      <c r="F509" s="1">
        <v>7</v>
      </c>
      <c r="G509" s="1">
        <f t="shared" si="7"/>
        <v>20</v>
      </c>
      <c r="H509" t="str">
        <f>IF(OR(AND(D509=MAX(D509:F509),E509=MAX(D509:F509)),AND(D509=MAX(D509:F509),F509=MAX(D509:F509)),AND(E509=MAX(D509:F509),F509=MAX(D509:F509))),"unknown",IF(MAX(D509:F509)=D509,$D$1,IF(MAX(D509:F509)=E509,$E$1,$F$1)))</f>
        <v>somewhat controversial</v>
      </c>
      <c r="I509" s="1">
        <f>(1/380)*(D509^2+E509^2+F509^2-G509)</f>
        <v>0.33157894736842103</v>
      </c>
    </row>
    <row r="510" spans="1:9" x14ac:dyDescent="0.35">
      <c r="A510">
        <v>3955</v>
      </c>
      <c r="B510">
        <v>509</v>
      </c>
      <c r="C510" s="2" t="s">
        <v>535</v>
      </c>
      <c r="D510" s="1">
        <v>3</v>
      </c>
      <c r="E510" s="1">
        <v>7</v>
      </c>
      <c r="F510" s="1">
        <v>10</v>
      </c>
      <c r="G510" s="1">
        <f t="shared" si="7"/>
        <v>20</v>
      </c>
      <c r="H510" t="str">
        <f>IF(OR(AND(D510=MAX(D510:F510),E510=MAX(D510:F510)),AND(D510=MAX(D510:F510),F510=MAX(D510:F510)),AND(E510=MAX(D510:F510),F510=MAX(D510:F510))),"unknown",IF(MAX(D510:F510)=D510,$D$1,IF(MAX(D510:F510)=E510,$E$1,$F$1)))</f>
        <v>not controversial</v>
      </c>
      <c r="I510" s="1">
        <f>(1/380)*(D510^2+E510^2+F510^2-G510)</f>
        <v>0.36315789473684212</v>
      </c>
    </row>
    <row r="511" spans="1:9" x14ac:dyDescent="0.35">
      <c r="A511">
        <v>4696</v>
      </c>
      <c r="B511">
        <v>510</v>
      </c>
      <c r="C511" s="2" t="s">
        <v>536</v>
      </c>
      <c r="D511" s="1">
        <v>1</v>
      </c>
      <c r="E511" s="1">
        <v>5</v>
      </c>
      <c r="F511" s="1">
        <v>14</v>
      </c>
      <c r="G511" s="1">
        <f t="shared" si="7"/>
        <v>20</v>
      </c>
      <c r="H511" t="str">
        <f>IF(OR(AND(D511=MAX(D511:F511),E511=MAX(D511:F511)),AND(D511=MAX(D511:F511),F511=MAX(D511:F511)),AND(E511=MAX(D511:F511),F511=MAX(D511:F511))),"unknown",IF(MAX(D511:F511)=D511,$D$1,IF(MAX(D511:F511)=E511,$E$1,$F$1)))</f>
        <v>not controversial</v>
      </c>
      <c r="I511" s="1">
        <f>(1/380)*(D511^2+E511^2+F511^2-G511)</f>
        <v>0.53157894736842104</v>
      </c>
    </row>
    <row r="512" spans="1:9" x14ac:dyDescent="0.35">
      <c r="A512">
        <v>7383</v>
      </c>
      <c r="B512">
        <v>511</v>
      </c>
      <c r="C512" s="2" t="s">
        <v>537</v>
      </c>
      <c r="D512" s="1">
        <v>12</v>
      </c>
      <c r="E512" s="1">
        <v>6</v>
      </c>
      <c r="F512" s="1">
        <v>2</v>
      </c>
      <c r="G512" s="1">
        <f t="shared" si="7"/>
        <v>20</v>
      </c>
      <c r="H512" t="str">
        <f>IF(OR(AND(D512=MAX(D512:F512),E512=MAX(D512:F512)),AND(D512=MAX(D512:F512),F512=MAX(D512:F512)),AND(E512=MAX(D512:F512),F512=MAX(D512:F512))),"unknown",IF(MAX(D512:F512)=D512,$D$1,IF(MAX(D512:F512)=E512,$E$1,$F$1)))</f>
        <v>controversial</v>
      </c>
      <c r="I512" s="1">
        <f>(1/380)*(D512^2+E512^2+F512^2-G512)</f>
        <v>0.43157894736842106</v>
      </c>
    </row>
    <row r="513" spans="1:9" x14ac:dyDescent="0.35">
      <c r="A513">
        <v>24</v>
      </c>
      <c r="B513">
        <v>512</v>
      </c>
      <c r="C513" s="2" t="s">
        <v>538</v>
      </c>
      <c r="D513" s="1">
        <v>1</v>
      </c>
      <c r="E513" s="1">
        <v>1</v>
      </c>
      <c r="F513" s="1">
        <v>18</v>
      </c>
      <c r="G513" s="1">
        <f t="shared" si="7"/>
        <v>20</v>
      </c>
      <c r="H513" t="str">
        <f>IF(OR(AND(D513=MAX(D513:F513),E513=MAX(D513:F513)),AND(D513=MAX(D513:F513),F513=MAX(D513:F513)),AND(E513=MAX(D513:F513),F513=MAX(D513:F513))),"unknown",IF(MAX(D513:F513)=D513,$D$1,IF(MAX(D513:F513)=E513,$E$1,$F$1)))</f>
        <v>not controversial</v>
      </c>
      <c r="I513" s="1">
        <f>(1/380)*(D513^2+E513^2+F513^2-G513)</f>
        <v>0.80526315789473679</v>
      </c>
    </row>
    <row r="514" spans="1:9" x14ac:dyDescent="0.35">
      <c r="A514">
        <v>7412</v>
      </c>
      <c r="B514">
        <v>513</v>
      </c>
      <c r="C514" s="2" t="s">
        <v>539</v>
      </c>
      <c r="D514" s="1">
        <v>0</v>
      </c>
      <c r="E514" s="1">
        <v>4</v>
      </c>
      <c r="F514" s="1">
        <v>16</v>
      </c>
      <c r="G514" s="1">
        <f t="shared" si="7"/>
        <v>20</v>
      </c>
      <c r="H514" t="str">
        <f>IF(OR(AND(D514=MAX(D514:F514),E514=MAX(D514:F514)),AND(D514=MAX(D514:F514),F514=MAX(D514:F514)),AND(E514=MAX(D514:F514),F514=MAX(D514:F514))),"unknown",IF(MAX(D514:F514)=D514,$D$1,IF(MAX(D514:F514)=E514,$E$1,$F$1)))</f>
        <v>not controversial</v>
      </c>
      <c r="I514" s="1">
        <f>(1/380)*(D514^2+E514^2+F514^2-G514)</f>
        <v>0.66315789473684206</v>
      </c>
    </row>
    <row r="515" spans="1:9" x14ac:dyDescent="0.35">
      <c r="A515">
        <v>3884</v>
      </c>
      <c r="B515">
        <v>514</v>
      </c>
      <c r="C515" s="2" t="s">
        <v>540</v>
      </c>
      <c r="D515" s="1">
        <v>5</v>
      </c>
      <c r="E515" s="1">
        <v>9</v>
      </c>
      <c r="F515" s="1">
        <v>6</v>
      </c>
      <c r="G515" s="1">
        <f t="shared" ref="G515:G578" si="8">SUM(D515:F515)</f>
        <v>20</v>
      </c>
      <c r="H515" t="str">
        <f>IF(OR(AND(D515=MAX(D515:F515),E515=MAX(D515:F515)),AND(D515=MAX(D515:F515),F515=MAX(D515:F515)),AND(E515=MAX(D515:F515),F515=MAX(D515:F515))),"unknown",IF(MAX(D515:F515)=D515,$D$1,IF(MAX(D515:F515)=E515,$E$1,$F$1)))</f>
        <v>somewhat controversial</v>
      </c>
      <c r="I515" s="1">
        <f>(1/380)*(D515^2+E515^2+F515^2-G515)</f>
        <v>0.32105263157894737</v>
      </c>
    </row>
    <row r="516" spans="1:9" x14ac:dyDescent="0.35">
      <c r="A516">
        <v>6499</v>
      </c>
      <c r="B516">
        <v>515</v>
      </c>
      <c r="C516" s="2" t="s">
        <v>541</v>
      </c>
      <c r="D516" s="1">
        <v>8</v>
      </c>
      <c r="E516" s="1">
        <v>7</v>
      </c>
      <c r="F516" s="1">
        <v>5</v>
      </c>
      <c r="G516" s="1">
        <f t="shared" si="8"/>
        <v>20</v>
      </c>
      <c r="H516" t="str">
        <f>IF(OR(AND(D516=MAX(D516:F516),E516=MAX(D516:F516)),AND(D516=MAX(D516:F516),F516=MAX(D516:F516)),AND(E516=MAX(D516:F516),F516=MAX(D516:F516))),"unknown",IF(MAX(D516:F516)=D516,$D$1,IF(MAX(D516:F516)=E516,$E$1,$F$1)))</f>
        <v>controversial</v>
      </c>
      <c r="I516" s="1">
        <f>(1/380)*(D516^2+E516^2+F516^2-G516)</f>
        <v>0.31052631578947365</v>
      </c>
    </row>
    <row r="517" spans="1:9" x14ac:dyDescent="0.35">
      <c r="A517">
        <v>3408</v>
      </c>
      <c r="B517">
        <v>516</v>
      </c>
      <c r="C517" s="2" t="s">
        <v>542</v>
      </c>
      <c r="D517" s="1">
        <v>6</v>
      </c>
      <c r="E517" s="1">
        <v>11</v>
      </c>
      <c r="F517" s="1">
        <v>3</v>
      </c>
      <c r="G517" s="1">
        <f t="shared" si="8"/>
        <v>20</v>
      </c>
      <c r="H517" t="str">
        <f>IF(OR(AND(D517=MAX(D517:F517),E517=MAX(D517:F517)),AND(D517=MAX(D517:F517),F517=MAX(D517:F517)),AND(E517=MAX(D517:F517),F517=MAX(D517:F517))),"unknown",IF(MAX(D517:F517)=D517,$D$1,IF(MAX(D517:F517)=E517,$E$1,$F$1)))</f>
        <v>somewhat controversial</v>
      </c>
      <c r="I517" s="1">
        <f>(1/380)*(D517^2+E517^2+F517^2-G517)</f>
        <v>0.38421052631578945</v>
      </c>
    </row>
    <row r="518" spans="1:9" x14ac:dyDescent="0.35">
      <c r="A518">
        <v>6860</v>
      </c>
      <c r="B518">
        <v>517</v>
      </c>
      <c r="C518" s="2" t="s">
        <v>543</v>
      </c>
      <c r="D518" s="1">
        <v>9</v>
      </c>
      <c r="E518" s="1">
        <v>8</v>
      </c>
      <c r="F518" s="1">
        <v>3</v>
      </c>
      <c r="G518" s="1">
        <f t="shared" si="8"/>
        <v>20</v>
      </c>
      <c r="H518" t="str">
        <f>IF(OR(AND(D518=MAX(D518:F518),E518=MAX(D518:F518)),AND(D518=MAX(D518:F518),F518=MAX(D518:F518)),AND(E518=MAX(D518:F518),F518=MAX(D518:F518))),"unknown",IF(MAX(D518:F518)=D518,$D$1,IF(MAX(D518:F518)=E518,$E$1,$F$1)))</f>
        <v>controversial</v>
      </c>
      <c r="I518" s="1">
        <f>(1/380)*(D518^2+E518^2+F518^2-G518)</f>
        <v>0.35263157894736841</v>
      </c>
    </row>
    <row r="519" spans="1:9" x14ac:dyDescent="0.35">
      <c r="A519">
        <v>21</v>
      </c>
      <c r="B519">
        <v>518</v>
      </c>
      <c r="C519" s="2" t="s">
        <v>544</v>
      </c>
      <c r="D519" s="1">
        <v>1</v>
      </c>
      <c r="E519" s="1">
        <v>9</v>
      </c>
      <c r="F519" s="1">
        <v>10</v>
      </c>
      <c r="G519" s="1">
        <f t="shared" si="8"/>
        <v>20</v>
      </c>
      <c r="H519" t="str">
        <f>IF(OR(AND(D519=MAX(D519:F519),E519=MAX(D519:F519)),AND(D519=MAX(D519:F519),F519=MAX(D519:F519)),AND(E519=MAX(D519:F519),F519=MAX(D519:F519))),"unknown",IF(MAX(D519:F519)=D519,$D$1,IF(MAX(D519:F519)=E519,$E$1,$F$1)))</f>
        <v>not controversial</v>
      </c>
      <c r="I519" s="1">
        <f>(1/380)*(D519^2+E519^2+F519^2-G519)</f>
        <v>0.4263157894736842</v>
      </c>
    </row>
    <row r="520" spans="1:9" x14ac:dyDescent="0.35">
      <c r="A520">
        <v>6447</v>
      </c>
      <c r="B520">
        <v>519</v>
      </c>
      <c r="C520" s="2" t="s">
        <v>545</v>
      </c>
      <c r="D520" s="1">
        <v>3</v>
      </c>
      <c r="E520" s="1">
        <v>4</v>
      </c>
      <c r="F520" s="1">
        <v>13</v>
      </c>
      <c r="G520" s="1">
        <f t="shared" si="8"/>
        <v>20</v>
      </c>
      <c r="H520" t="str">
        <f>IF(OR(AND(D520=MAX(D520:F520),E520=MAX(D520:F520)),AND(D520=MAX(D520:F520),F520=MAX(D520:F520)),AND(E520=MAX(D520:F520),F520=MAX(D520:F520))),"unknown",IF(MAX(D520:F520)=D520,$D$1,IF(MAX(D520:F520)=E520,$E$1,$F$1)))</f>
        <v>not controversial</v>
      </c>
      <c r="I520" s="1">
        <f>(1/380)*(D520^2+E520^2+F520^2-G520)</f>
        <v>0.45789473684210524</v>
      </c>
    </row>
    <row r="521" spans="1:9" x14ac:dyDescent="0.35">
      <c r="A521">
        <v>1317</v>
      </c>
      <c r="B521">
        <v>520</v>
      </c>
      <c r="C521" s="2" t="s">
        <v>546</v>
      </c>
      <c r="D521" s="1">
        <v>3</v>
      </c>
      <c r="E521" s="1">
        <v>7</v>
      </c>
      <c r="F521" s="1">
        <v>10</v>
      </c>
      <c r="G521" s="1">
        <f t="shared" si="8"/>
        <v>20</v>
      </c>
      <c r="H521" t="str">
        <f>IF(OR(AND(D521=MAX(D521:F521),E521=MAX(D521:F521)),AND(D521=MAX(D521:F521),F521=MAX(D521:F521)),AND(E521=MAX(D521:F521),F521=MAX(D521:F521))),"unknown",IF(MAX(D521:F521)=D521,$D$1,IF(MAX(D521:F521)=E521,$E$1,$F$1)))</f>
        <v>not controversial</v>
      </c>
      <c r="I521" s="1">
        <f>(1/380)*(D521^2+E521^2+F521^2-G521)</f>
        <v>0.36315789473684212</v>
      </c>
    </row>
    <row r="522" spans="1:9" x14ac:dyDescent="0.35">
      <c r="A522">
        <v>6880</v>
      </c>
      <c r="B522">
        <v>521</v>
      </c>
      <c r="C522" s="2" t="s">
        <v>547</v>
      </c>
      <c r="D522" s="1">
        <v>6</v>
      </c>
      <c r="E522" s="1">
        <v>7</v>
      </c>
      <c r="F522" s="1">
        <v>7</v>
      </c>
      <c r="G522" s="1">
        <f t="shared" si="8"/>
        <v>20</v>
      </c>
      <c r="H522" t="str">
        <f>IF(OR(AND(D522=MAX(D522:F522),E522=MAX(D522:F522)),AND(D522=MAX(D522:F522),F522=MAX(D522:F522)),AND(E522=MAX(D522:F522),F522=MAX(D522:F522))),"unknown",IF(MAX(D522:F522)=D522,$D$1,IF(MAX(D522:F522)=E522,$E$1,$F$1)))</f>
        <v>unknown</v>
      </c>
      <c r="I522" s="1">
        <f>(1/380)*(D522^2+E522^2+F522^2-G522)</f>
        <v>0.3</v>
      </c>
    </row>
    <row r="523" spans="1:9" x14ac:dyDescent="0.35">
      <c r="A523">
        <v>4408</v>
      </c>
      <c r="B523">
        <v>522</v>
      </c>
      <c r="C523" s="2" t="s">
        <v>548</v>
      </c>
      <c r="D523" s="1">
        <v>7</v>
      </c>
      <c r="E523" s="1">
        <v>8</v>
      </c>
      <c r="F523" s="1">
        <v>5</v>
      </c>
      <c r="G523" s="1">
        <f t="shared" si="8"/>
        <v>20</v>
      </c>
      <c r="H523" t="str">
        <f>IF(OR(AND(D523=MAX(D523:F523),E523=MAX(D523:F523)),AND(D523=MAX(D523:F523),F523=MAX(D523:F523)),AND(E523=MAX(D523:F523),F523=MAX(D523:F523))),"unknown",IF(MAX(D523:F523)=D523,$D$1,IF(MAX(D523:F523)=E523,$E$1,$F$1)))</f>
        <v>somewhat controversial</v>
      </c>
      <c r="I523" s="1">
        <f>(1/380)*(D523^2+E523^2+F523^2-G523)</f>
        <v>0.31052631578947365</v>
      </c>
    </row>
    <row r="524" spans="1:9" x14ac:dyDescent="0.35">
      <c r="A524">
        <v>1456</v>
      </c>
      <c r="B524">
        <v>523</v>
      </c>
      <c r="C524" s="2" t="s">
        <v>549</v>
      </c>
      <c r="D524" s="1">
        <v>14</v>
      </c>
      <c r="E524" s="1">
        <v>4</v>
      </c>
      <c r="F524" s="1">
        <v>2</v>
      </c>
      <c r="G524" s="1">
        <f t="shared" si="8"/>
        <v>20</v>
      </c>
      <c r="H524" t="str">
        <f>IF(OR(AND(D524=MAX(D524:F524),E524=MAX(D524:F524)),AND(D524=MAX(D524:F524),F524=MAX(D524:F524)),AND(E524=MAX(D524:F524),F524=MAX(D524:F524))),"unknown",IF(MAX(D524:F524)=D524,$D$1,IF(MAX(D524:F524)=E524,$E$1,$F$1)))</f>
        <v>controversial</v>
      </c>
      <c r="I524" s="1">
        <f>(1/380)*(D524^2+E524^2+F524^2-G524)</f>
        <v>0.51578947368421046</v>
      </c>
    </row>
    <row r="525" spans="1:9" x14ac:dyDescent="0.35">
      <c r="A525">
        <v>4708</v>
      </c>
      <c r="B525">
        <v>524</v>
      </c>
      <c r="C525" s="2" t="s">
        <v>550</v>
      </c>
      <c r="D525" s="1">
        <v>2</v>
      </c>
      <c r="E525" s="1">
        <v>5</v>
      </c>
      <c r="F525" s="1">
        <v>13</v>
      </c>
      <c r="G525" s="1">
        <f t="shared" si="8"/>
        <v>20</v>
      </c>
      <c r="H525" t="str">
        <f>IF(OR(AND(D525=MAX(D525:F525),E525=MAX(D525:F525)),AND(D525=MAX(D525:F525),F525=MAX(D525:F525)),AND(E525=MAX(D525:F525),F525=MAX(D525:F525))),"unknown",IF(MAX(D525:F525)=D525,$D$1,IF(MAX(D525:F525)=E525,$E$1,$F$1)))</f>
        <v>not controversial</v>
      </c>
      <c r="I525" s="1">
        <f>(1/380)*(D525^2+E525^2+F525^2-G525)</f>
        <v>0.46842105263157896</v>
      </c>
    </row>
    <row r="526" spans="1:9" x14ac:dyDescent="0.35">
      <c r="A526">
        <v>7289</v>
      </c>
      <c r="B526">
        <v>525</v>
      </c>
      <c r="C526" s="2" t="s">
        <v>551</v>
      </c>
      <c r="D526" s="1">
        <v>3</v>
      </c>
      <c r="E526" s="1">
        <v>4</v>
      </c>
      <c r="F526" s="1">
        <v>13</v>
      </c>
      <c r="G526" s="1">
        <f t="shared" si="8"/>
        <v>20</v>
      </c>
      <c r="H526" t="str">
        <f>IF(OR(AND(D526=MAX(D526:F526),E526=MAX(D526:F526)),AND(D526=MAX(D526:F526),F526=MAX(D526:F526)),AND(E526=MAX(D526:F526),F526=MAX(D526:F526))),"unknown",IF(MAX(D526:F526)=D526,$D$1,IF(MAX(D526:F526)=E526,$E$1,$F$1)))</f>
        <v>not controversial</v>
      </c>
      <c r="I526" s="1">
        <f>(1/380)*(D526^2+E526^2+F526^2-G526)</f>
        <v>0.45789473684210524</v>
      </c>
    </row>
    <row r="527" spans="1:9" x14ac:dyDescent="0.35">
      <c r="A527">
        <v>4545</v>
      </c>
      <c r="B527">
        <v>526</v>
      </c>
      <c r="C527" s="2" t="s">
        <v>552</v>
      </c>
      <c r="D527" s="1">
        <v>6</v>
      </c>
      <c r="E527" s="1">
        <v>9</v>
      </c>
      <c r="F527" s="1">
        <v>5</v>
      </c>
      <c r="G527" s="1">
        <f t="shared" si="8"/>
        <v>20</v>
      </c>
      <c r="H527" t="str">
        <f>IF(OR(AND(D527=MAX(D527:F527),E527=MAX(D527:F527)),AND(D527=MAX(D527:F527),F527=MAX(D527:F527)),AND(E527=MAX(D527:F527),F527=MAX(D527:F527))),"unknown",IF(MAX(D527:F527)=D527,$D$1,IF(MAX(D527:F527)=E527,$E$1,$F$1)))</f>
        <v>somewhat controversial</v>
      </c>
      <c r="I527" s="1">
        <f>(1/380)*(D527^2+E527^2+F527^2-G527)</f>
        <v>0.32105263157894737</v>
      </c>
    </row>
    <row r="528" spans="1:9" x14ac:dyDescent="0.35">
      <c r="A528">
        <v>7415</v>
      </c>
      <c r="B528">
        <v>527</v>
      </c>
      <c r="C528" s="2" t="s">
        <v>553</v>
      </c>
      <c r="D528" s="1">
        <v>5</v>
      </c>
      <c r="E528" s="1">
        <v>9</v>
      </c>
      <c r="F528" s="1">
        <v>6</v>
      </c>
      <c r="G528" s="1">
        <f t="shared" si="8"/>
        <v>20</v>
      </c>
      <c r="H528" t="str">
        <f>IF(OR(AND(D528=MAX(D528:F528),E528=MAX(D528:F528)),AND(D528=MAX(D528:F528),F528=MAX(D528:F528)),AND(E528=MAX(D528:F528),F528=MAX(D528:F528))),"unknown",IF(MAX(D528:F528)=D528,$D$1,IF(MAX(D528:F528)=E528,$E$1,$F$1)))</f>
        <v>somewhat controversial</v>
      </c>
      <c r="I528" s="1">
        <f>(1/380)*(D528^2+E528^2+F528^2-G528)</f>
        <v>0.32105263157894737</v>
      </c>
    </row>
    <row r="529" spans="1:9" x14ac:dyDescent="0.35">
      <c r="A529">
        <v>7671</v>
      </c>
      <c r="B529">
        <v>528</v>
      </c>
      <c r="C529" s="2" t="s">
        <v>554</v>
      </c>
      <c r="D529" s="1">
        <v>7</v>
      </c>
      <c r="E529" s="1">
        <v>8</v>
      </c>
      <c r="F529" s="1">
        <v>5</v>
      </c>
      <c r="G529" s="1">
        <f t="shared" si="8"/>
        <v>20</v>
      </c>
      <c r="H529" t="str">
        <f>IF(OR(AND(D529=MAX(D529:F529),E529=MAX(D529:F529)),AND(D529=MAX(D529:F529),F529=MAX(D529:F529)),AND(E529=MAX(D529:F529),F529=MAX(D529:F529))),"unknown",IF(MAX(D529:F529)=D529,$D$1,IF(MAX(D529:F529)=E529,$E$1,$F$1)))</f>
        <v>somewhat controversial</v>
      </c>
      <c r="I529" s="1">
        <f>(1/380)*(D529^2+E529^2+F529^2-G529)</f>
        <v>0.31052631578947365</v>
      </c>
    </row>
    <row r="530" spans="1:9" x14ac:dyDescent="0.35">
      <c r="A530">
        <v>2513</v>
      </c>
      <c r="B530">
        <v>529</v>
      </c>
      <c r="C530" s="2" t="s">
        <v>555</v>
      </c>
      <c r="D530" s="1">
        <v>1</v>
      </c>
      <c r="E530" s="1">
        <v>3</v>
      </c>
      <c r="F530" s="1">
        <v>16</v>
      </c>
      <c r="G530" s="1">
        <f t="shared" si="8"/>
        <v>20</v>
      </c>
      <c r="H530" t="str">
        <f>IF(OR(AND(D530=MAX(D530:F530),E530=MAX(D530:F530)),AND(D530=MAX(D530:F530),F530=MAX(D530:F530)),AND(E530=MAX(D530:F530),F530=MAX(D530:F530))),"unknown",IF(MAX(D530:F530)=D530,$D$1,IF(MAX(D530:F530)=E530,$E$1,$F$1)))</f>
        <v>not controversial</v>
      </c>
      <c r="I530" s="1">
        <f>(1/380)*(D530^2+E530^2+F530^2-G530)</f>
        <v>0.64736842105263159</v>
      </c>
    </row>
    <row r="531" spans="1:9" x14ac:dyDescent="0.35">
      <c r="A531">
        <v>5666</v>
      </c>
      <c r="B531">
        <v>530</v>
      </c>
      <c r="C531" s="2" t="s">
        <v>556</v>
      </c>
      <c r="D531" s="1">
        <v>2</v>
      </c>
      <c r="E531" s="1">
        <v>10</v>
      </c>
      <c r="F531" s="1">
        <v>8</v>
      </c>
      <c r="G531" s="1">
        <f t="shared" si="8"/>
        <v>20</v>
      </c>
      <c r="H531" t="str">
        <f>IF(OR(AND(D531=MAX(D531:F531),E531=MAX(D531:F531)),AND(D531=MAX(D531:F531),F531=MAX(D531:F531)),AND(E531=MAX(D531:F531),F531=MAX(D531:F531))),"unknown",IF(MAX(D531:F531)=D531,$D$1,IF(MAX(D531:F531)=E531,$E$1,$F$1)))</f>
        <v>somewhat controversial</v>
      </c>
      <c r="I531" s="1">
        <f>(1/380)*(D531^2+E531^2+F531^2-G531)</f>
        <v>0.38947368421052631</v>
      </c>
    </row>
    <row r="532" spans="1:9" x14ac:dyDescent="0.35">
      <c r="A532">
        <v>1874</v>
      </c>
      <c r="B532">
        <v>531</v>
      </c>
      <c r="C532" s="2" t="s">
        <v>557</v>
      </c>
      <c r="D532" s="1">
        <v>7</v>
      </c>
      <c r="E532" s="1">
        <v>7</v>
      </c>
      <c r="F532" s="1">
        <v>6</v>
      </c>
      <c r="G532" s="1">
        <f t="shared" si="8"/>
        <v>20</v>
      </c>
      <c r="H532" t="str">
        <f>IF(OR(AND(D532=MAX(D532:F532),E532=MAX(D532:F532)),AND(D532=MAX(D532:F532),F532=MAX(D532:F532)),AND(E532=MAX(D532:F532),F532=MAX(D532:F532))),"unknown",IF(MAX(D532:F532)=D532,$D$1,IF(MAX(D532:F532)=E532,$E$1,$F$1)))</f>
        <v>unknown</v>
      </c>
      <c r="I532" s="1">
        <f>(1/380)*(D532^2+E532^2+F532^2-G532)</f>
        <v>0.3</v>
      </c>
    </row>
    <row r="533" spans="1:9" x14ac:dyDescent="0.35">
      <c r="A533">
        <v>4548</v>
      </c>
      <c r="B533">
        <v>532</v>
      </c>
      <c r="C533" s="2" t="s">
        <v>558</v>
      </c>
      <c r="D533" s="1">
        <v>2</v>
      </c>
      <c r="E533" s="1">
        <v>6</v>
      </c>
      <c r="F533" s="1">
        <v>12</v>
      </c>
      <c r="G533" s="1">
        <f t="shared" si="8"/>
        <v>20</v>
      </c>
      <c r="H533" t="str">
        <f>IF(OR(AND(D533=MAX(D533:F533),E533=MAX(D533:F533)),AND(D533=MAX(D533:F533),F533=MAX(D533:F533)),AND(E533=MAX(D533:F533),F533=MAX(D533:F533))),"unknown",IF(MAX(D533:F533)=D533,$D$1,IF(MAX(D533:F533)=E533,$E$1,$F$1)))</f>
        <v>not controversial</v>
      </c>
      <c r="I533" s="1">
        <f>(1/380)*(D533^2+E533^2+F533^2-G533)</f>
        <v>0.43157894736842106</v>
      </c>
    </row>
    <row r="534" spans="1:9" x14ac:dyDescent="0.35">
      <c r="A534">
        <v>5897</v>
      </c>
      <c r="B534">
        <v>533</v>
      </c>
      <c r="C534" s="2" t="s">
        <v>559</v>
      </c>
      <c r="D534" s="1">
        <v>8</v>
      </c>
      <c r="E534" s="1">
        <v>6</v>
      </c>
      <c r="F534" s="1">
        <v>6</v>
      </c>
      <c r="G534" s="1">
        <f t="shared" si="8"/>
        <v>20</v>
      </c>
      <c r="H534" t="str">
        <f>IF(OR(AND(D534=MAX(D534:F534),E534=MAX(D534:F534)),AND(D534=MAX(D534:F534),F534=MAX(D534:F534)),AND(E534=MAX(D534:F534),F534=MAX(D534:F534))),"unknown",IF(MAX(D534:F534)=D534,$D$1,IF(MAX(D534:F534)=E534,$E$1,$F$1)))</f>
        <v>controversial</v>
      </c>
      <c r="I534" s="1">
        <f>(1/380)*(D534^2+E534^2+F534^2-G534)</f>
        <v>0.30526315789473685</v>
      </c>
    </row>
    <row r="535" spans="1:9" x14ac:dyDescent="0.35">
      <c r="A535">
        <v>4543</v>
      </c>
      <c r="B535">
        <v>534</v>
      </c>
      <c r="C535" s="2" t="s">
        <v>560</v>
      </c>
      <c r="D535" s="1">
        <v>6</v>
      </c>
      <c r="E535" s="1">
        <v>1</v>
      </c>
      <c r="F535" s="1">
        <v>13</v>
      </c>
      <c r="G535" s="1">
        <f t="shared" si="8"/>
        <v>20</v>
      </c>
      <c r="H535" t="str">
        <f>IF(OR(AND(D535=MAX(D535:F535),E535=MAX(D535:F535)),AND(D535=MAX(D535:F535),F535=MAX(D535:F535)),AND(E535=MAX(D535:F535),F535=MAX(D535:F535))),"unknown",IF(MAX(D535:F535)=D535,$D$1,IF(MAX(D535:F535)=E535,$E$1,$F$1)))</f>
        <v>not controversial</v>
      </c>
      <c r="I535" s="1">
        <f>(1/380)*(D535^2+E535^2+F535^2-G535)</f>
        <v>0.48947368421052628</v>
      </c>
    </row>
    <row r="536" spans="1:9" x14ac:dyDescent="0.35">
      <c r="A536">
        <v>5887</v>
      </c>
      <c r="B536">
        <v>535</v>
      </c>
      <c r="C536" s="2" t="s">
        <v>561</v>
      </c>
      <c r="D536" s="1">
        <v>0</v>
      </c>
      <c r="E536" s="1">
        <v>6</v>
      </c>
      <c r="F536" s="1">
        <v>14</v>
      </c>
      <c r="G536" s="1">
        <f t="shared" si="8"/>
        <v>20</v>
      </c>
      <c r="H536" t="str">
        <f>IF(OR(AND(D536=MAX(D536:F536),E536=MAX(D536:F536)),AND(D536=MAX(D536:F536),F536=MAX(D536:F536)),AND(E536=MAX(D536:F536),F536=MAX(D536:F536))),"unknown",IF(MAX(D536:F536)=D536,$D$1,IF(MAX(D536:F536)=E536,$E$1,$F$1)))</f>
        <v>not controversial</v>
      </c>
      <c r="I536" s="1">
        <f>(1/380)*(D536^2+E536^2+F536^2-G536)</f>
        <v>0.55789473684210522</v>
      </c>
    </row>
    <row r="537" spans="1:9" x14ac:dyDescent="0.35">
      <c r="A537">
        <v>4661</v>
      </c>
      <c r="B537">
        <v>536</v>
      </c>
      <c r="C537" s="2" t="s">
        <v>562</v>
      </c>
      <c r="D537" s="1">
        <v>2</v>
      </c>
      <c r="E537" s="1">
        <v>3</v>
      </c>
      <c r="F537" s="1">
        <v>15</v>
      </c>
      <c r="G537" s="1">
        <f t="shared" si="8"/>
        <v>20</v>
      </c>
      <c r="H537" t="str">
        <f>IF(OR(AND(D537=MAX(D537:F537),E537=MAX(D537:F537)),AND(D537=MAX(D537:F537),F537=MAX(D537:F537)),AND(E537=MAX(D537:F537),F537=MAX(D537:F537))),"unknown",IF(MAX(D537:F537)=D537,$D$1,IF(MAX(D537:F537)=E537,$E$1,$F$1)))</f>
        <v>not controversial</v>
      </c>
      <c r="I537" s="1">
        <f>(1/380)*(D537^2+E537^2+F537^2-G537)</f>
        <v>0.5736842105263158</v>
      </c>
    </row>
    <row r="538" spans="1:9" x14ac:dyDescent="0.35">
      <c r="A538">
        <v>2701</v>
      </c>
      <c r="B538">
        <v>537</v>
      </c>
      <c r="C538" s="2" t="s">
        <v>563</v>
      </c>
      <c r="D538" s="1">
        <v>4</v>
      </c>
      <c r="E538" s="1">
        <v>5</v>
      </c>
      <c r="F538" s="1">
        <v>11</v>
      </c>
      <c r="G538" s="1">
        <f t="shared" si="8"/>
        <v>20</v>
      </c>
      <c r="H538" t="str">
        <f>IF(OR(AND(D538=MAX(D538:F538),E538=MAX(D538:F538)),AND(D538=MAX(D538:F538),F538=MAX(D538:F538)),AND(E538=MAX(D538:F538),F538=MAX(D538:F538))),"unknown",IF(MAX(D538:F538)=D538,$D$1,IF(MAX(D538:F538)=E538,$E$1,$F$1)))</f>
        <v>not controversial</v>
      </c>
      <c r="I538" s="1">
        <f>(1/380)*(D538^2+E538^2+F538^2-G538)</f>
        <v>0.37368421052631579</v>
      </c>
    </row>
    <row r="539" spans="1:9" x14ac:dyDescent="0.35">
      <c r="A539">
        <v>5934</v>
      </c>
      <c r="B539">
        <v>538</v>
      </c>
      <c r="C539" s="2" t="s">
        <v>564</v>
      </c>
      <c r="D539" s="1">
        <v>1</v>
      </c>
      <c r="E539" s="1">
        <v>4</v>
      </c>
      <c r="F539" s="1">
        <v>15</v>
      </c>
      <c r="G539" s="1">
        <f t="shared" si="8"/>
        <v>20</v>
      </c>
      <c r="H539" t="str">
        <f>IF(OR(AND(D539=MAX(D539:F539),E539=MAX(D539:F539)),AND(D539=MAX(D539:F539),F539=MAX(D539:F539)),AND(E539=MAX(D539:F539),F539=MAX(D539:F539))),"unknown",IF(MAX(D539:F539)=D539,$D$1,IF(MAX(D539:F539)=E539,$E$1,$F$1)))</f>
        <v>not controversial</v>
      </c>
      <c r="I539" s="1">
        <f>(1/380)*(D539^2+E539^2+F539^2-G539)</f>
        <v>0.58421052631578951</v>
      </c>
    </row>
    <row r="540" spans="1:9" x14ac:dyDescent="0.35">
      <c r="A540">
        <v>1365</v>
      </c>
      <c r="B540">
        <v>539</v>
      </c>
      <c r="C540" s="2" t="s">
        <v>565</v>
      </c>
      <c r="D540" s="1">
        <v>5</v>
      </c>
      <c r="E540" s="1">
        <v>5</v>
      </c>
      <c r="F540" s="1">
        <v>10</v>
      </c>
      <c r="G540" s="1">
        <f t="shared" si="8"/>
        <v>20</v>
      </c>
      <c r="H540" t="str">
        <f>IF(OR(AND(D540=MAX(D540:F540),E540=MAX(D540:F540)),AND(D540=MAX(D540:F540),F540=MAX(D540:F540)),AND(E540=MAX(D540:F540),F540=MAX(D540:F540))),"unknown",IF(MAX(D540:F540)=D540,$D$1,IF(MAX(D540:F540)=E540,$E$1,$F$1)))</f>
        <v>not controversial</v>
      </c>
      <c r="I540" s="1">
        <f>(1/380)*(D540^2+E540^2+F540^2-G540)</f>
        <v>0.34210526315789475</v>
      </c>
    </row>
    <row r="541" spans="1:9" x14ac:dyDescent="0.35">
      <c r="A541">
        <v>28</v>
      </c>
      <c r="B541">
        <v>540</v>
      </c>
      <c r="C541" s="2" t="s">
        <v>566</v>
      </c>
      <c r="D541" s="1">
        <v>1</v>
      </c>
      <c r="E541" s="1">
        <v>8</v>
      </c>
      <c r="F541" s="1">
        <v>11</v>
      </c>
      <c r="G541" s="1">
        <f t="shared" si="8"/>
        <v>20</v>
      </c>
      <c r="H541" t="str">
        <f>IF(OR(AND(D541=MAX(D541:F541),E541=MAX(D541:F541)),AND(D541=MAX(D541:F541),F541=MAX(D541:F541)),AND(E541=MAX(D541:F541),F541=MAX(D541:F541))),"unknown",IF(MAX(D541:F541)=D541,$D$1,IF(MAX(D541:F541)=E541,$E$1,$F$1)))</f>
        <v>not controversial</v>
      </c>
      <c r="I541" s="1">
        <f>(1/380)*(D541^2+E541^2+F541^2-G541)</f>
        <v>0.43684210526315786</v>
      </c>
    </row>
    <row r="542" spans="1:9" x14ac:dyDescent="0.35">
      <c r="A542">
        <v>5660</v>
      </c>
      <c r="B542">
        <v>541</v>
      </c>
      <c r="C542" s="2" t="s">
        <v>567</v>
      </c>
      <c r="D542" s="1">
        <v>3</v>
      </c>
      <c r="E542" s="1">
        <v>2</v>
      </c>
      <c r="F542" s="1">
        <v>15</v>
      </c>
      <c r="G542" s="1">
        <f t="shared" si="8"/>
        <v>20</v>
      </c>
      <c r="H542" t="str">
        <f>IF(OR(AND(D542=MAX(D542:F542),E542=MAX(D542:F542)),AND(D542=MAX(D542:F542),F542=MAX(D542:F542)),AND(E542=MAX(D542:F542),F542=MAX(D542:F542))),"unknown",IF(MAX(D542:F542)=D542,$D$1,IF(MAX(D542:F542)=E542,$E$1,$F$1)))</f>
        <v>not controversial</v>
      </c>
      <c r="I542" s="1">
        <f>(1/380)*(D542^2+E542^2+F542^2-G542)</f>
        <v>0.5736842105263158</v>
      </c>
    </row>
    <row r="543" spans="1:9" x14ac:dyDescent="0.35">
      <c r="A543">
        <v>6907</v>
      </c>
      <c r="B543">
        <v>542</v>
      </c>
      <c r="C543" s="2" t="s">
        <v>568</v>
      </c>
      <c r="D543" s="1">
        <v>3</v>
      </c>
      <c r="E543" s="1">
        <v>4</v>
      </c>
      <c r="F543" s="1">
        <v>13</v>
      </c>
      <c r="G543" s="1">
        <f t="shared" si="8"/>
        <v>20</v>
      </c>
      <c r="H543" t="str">
        <f>IF(OR(AND(D543=MAX(D543:F543),E543=MAX(D543:F543)),AND(D543=MAX(D543:F543),F543=MAX(D543:F543)),AND(E543=MAX(D543:F543),F543=MAX(D543:F543))),"unknown",IF(MAX(D543:F543)=D543,$D$1,IF(MAX(D543:F543)=E543,$E$1,$F$1)))</f>
        <v>not controversial</v>
      </c>
      <c r="I543" s="1">
        <f>(1/380)*(D543^2+E543^2+F543^2-G543)</f>
        <v>0.45789473684210524</v>
      </c>
    </row>
    <row r="544" spans="1:9" x14ac:dyDescent="0.35">
      <c r="A544">
        <v>1751</v>
      </c>
      <c r="B544">
        <v>543</v>
      </c>
      <c r="C544" s="2" t="s">
        <v>569</v>
      </c>
      <c r="D544" s="1">
        <v>1</v>
      </c>
      <c r="E544" s="1">
        <v>2</v>
      </c>
      <c r="F544" s="1">
        <v>17</v>
      </c>
      <c r="G544" s="1">
        <f t="shared" si="8"/>
        <v>20</v>
      </c>
      <c r="H544" t="str">
        <f>IF(OR(AND(D544=MAX(D544:F544),E544=MAX(D544:F544)),AND(D544=MAX(D544:F544),F544=MAX(D544:F544)),AND(E544=MAX(D544:F544),F544=MAX(D544:F544))),"unknown",IF(MAX(D544:F544)=D544,$D$1,IF(MAX(D544:F544)=E544,$E$1,$F$1)))</f>
        <v>not controversial</v>
      </c>
      <c r="I544" s="1">
        <f>(1/380)*(D544^2+E544^2+F544^2-G544)</f>
        <v>0.72105263157894739</v>
      </c>
    </row>
    <row r="545" spans="1:9" x14ac:dyDescent="0.35">
      <c r="A545">
        <v>7417</v>
      </c>
      <c r="B545">
        <v>544</v>
      </c>
      <c r="C545" s="2" t="s">
        <v>570</v>
      </c>
      <c r="D545" s="1">
        <v>3</v>
      </c>
      <c r="E545" s="1">
        <v>6</v>
      </c>
      <c r="F545" s="1">
        <v>11</v>
      </c>
      <c r="G545" s="1">
        <f t="shared" si="8"/>
        <v>20</v>
      </c>
      <c r="H545" t="str">
        <f>IF(OR(AND(D545=MAX(D545:F545),E545=MAX(D545:F545)),AND(D545=MAX(D545:F545),F545=MAX(D545:F545)),AND(E545=MAX(D545:F545),F545=MAX(D545:F545))),"unknown",IF(MAX(D545:F545)=D545,$D$1,IF(MAX(D545:F545)=E545,$E$1,$F$1)))</f>
        <v>not controversial</v>
      </c>
      <c r="I545" s="1">
        <f>(1/380)*(D545^2+E545^2+F545^2-G545)</f>
        <v>0.38421052631578945</v>
      </c>
    </row>
    <row r="546" spans="1:9" x14ac:dyDescent="0.35">
      <c r="A546">
        <v>1366</v>
      </c>
      <c r="B546">
        <v>545</v>
      </c>
      <c r="C546" s="2" t="s">
        <v>571</v>
      </c>
      <c r="D546" s="1">
        <v>0</v>
      </c>
      <c r="E546" s="1">
        <v>8</v>
      </c>
      <c r="F546" s="1">
        <v>12</v>
      </c>
      <c r="G546" s="1">
        <f t="shared" si="8"/>
        <v>20</v>
      </c>
      <c r="H546" t="str">
        <f>IF(OR(AND(D546=MAX(D546:F546),E546=MAX(D546:F546)),AND(D546=MAX(D546:F546),F546=MAX(D546:F546)),AND(E546=MAX(D546:F546),F546=MAX(D546:F546))),"unknown",IF(MAX(D546:F546)=D546,$D$1,IF(MAX(D546:F546)=E546,$E$1,$F$1)))</f>
        <v>not controversial</v>
      </c>
      <c r="I546" s="1">
        <f>(1/380)*(D546^2+E546^2+F546^2-G546)</f>
        <v>0.49473684210526314</v>
      </c>
    </row>
    <row r="547" spans="1:9" x14ac:dyDescent="0.35">
      <c r="A547">
        <v>2710</v>
      </c>
      <c r="B547">
        <v>546</v>
      </c>
      <c r="C547" s="2" t="s">
        <v>572</v>
      </c>
      <c r="D547" s="1">
        <v>8</v>
      </c>
      <c r="E547" s="1">
        <v>6</v>
      </c>
      <c r="F547" s="1">
        <v>6</v>
      </c>
      <c r="G547" s="1">
        <f t="shared" si="8"/>
        <v>20</v>
      </c>
      <c r="H547" t="str">
        <f>IF(OR(AND(D547=MAX(D547:F547),E547=MAX(D547:F547)),AND(D547=MAX(D547:F547),F547=MAX(D547:F547)),AND(E547=MAX(D547:F547),F547=MAX(D547:F547))),"unknown",IF(MAX(D547:F547)=D547,$D$1,IF(MAX(D547:F547)=E547,$E$1,$F$1)))</f>
        <v>controversial</v>
      </c>
      <c r="I547" s="1">
        <f>(1/380)*(D547^2+E547^2+F547^2-G547)</f>
        <v>0.30526315789473685</v>
      </c>
    </row>
    <row r="548" spans="1:9" x14ac:dyDescent="0.35">
      <c r="A548">
        <v>3109</v>
      </c>
      <c r="B548">
        <v>547</v>
      </c>
      <c r="C548" s="2" t="s">
        <v>573</v>
      </c>
      <c r="D548" s="1">
        <v>6</v>
      </c>
      <c r="E548" s="1">
        <v>8</v>
      </c>
      <c r="F548" s="1">
        <v>6</v>
      </c>
      <c r="G548" s="1">
        <f t="shared" si="8"/>
        <v>20</v>
      </c>
      <c r="H548" t="str">
        <f>IF(OR(AND(D548=MAX(D548:F548),E548=MAX(D548:F548)),AND(D548=MAX(D548:F548),F548=MAX(D548:F548)),AND(E548=MAX(D548:F548),F548=MAX(D548:F548))),"unknown",IF(MAX(D548:F548)=D548,$D$1,IF(MAX(D548:F548)=E548,$E$1,$F$1)))</f>
        <v>somewhat controversial</v>
      </c>
      <c r="I548" s="1">
        <f>(1/380)*(D548^2+E548^2+F548^2-G548)</f>
        <v>0.30526315789473685</v>
      </c>
    </row>
    <row r="549" spans="1:9" x14ac:dyDescent="0.35">
      <c r="A549">
        <v>5225</v>
      </c>
      <c r="B549">
        <v>548</v>
      </c>
      <c r="C549" s="2" t="s">
        <v>574</v>
      </c>
      <c r="D549" s="1">
        <v>12</v>
      </c>
      <c r="E549" s="1">
        <v>6</v>
      </c>
      <c r="F549" s="1">
        <v>2</v>
      </c>
      <c r="G549" s="1">
        <f t="shared" si="8"/>
        <v>20</v>
      </c>
      <c r="H549" t="str">
        <f>IF(OR(AND(D549=MAX(D549:F549),E549=MAX(D549:F549)),AND(D549=MAX(D549:F549),F549=MAX(D549:F549)),AND(E549=MAX(D549:F549),F549=MAX(D549:F549))),"unknown",IF(MAX(D549:F549)=D549,$D$1,IF(MAX(D549:F549)=E549,$E$1,$F$1)))</f>
        <v>controversial</v>
      </c>
      <c r="I549" s="1">
        <f>(1/380)*(D549^2+E549^2+F549^2-G549)</f>
        <v>0.43157894736842106</v>
      </c>
    </row>
    <row r="550" spans="1:9" x14ac:dyDescent="0.35">
      <c r="A550">
        <v>1668</v>
      </c>
      <c r="B550">
        <v>549</v>
      </c>
      <c r="C550" s="2" t="s">
        <v>575</v>
      </c>
      <c r="D550" s="1">
        <v>2</v>
      </c>
      <c r="E550" s="1">
        <v>3</v>
      </c>
      <c r="F550" s="1">
        <v>15</v>
      </c>
      <c r="G550" s="1">
        <f t="shared" si="8"/>
        <v>20</v>
      </c>
      <c r="H550" t="str">
        <f>IF(OR(AND(D550=MAX(D550:F550),E550=MAX(D550:F550)),AND(D550=MAX(D550:F550),F550=MAX(D550:F550)),AND(E550=MAX(D550:F550),F550=MAX(D550:F550))),"unknown",IF(MAX(D550:F550)=D550,$D$1,IF(MAX(D550:F550)=E550,$E$1,$F$1)))</f>
        <v>not controversial</v>
      </c>
      <c r="I550" s="1">
        <f>(1/380)*(D550^2+E550^2+F550^2-G550)</f>
        <v>0.5736842105263158</v>
      </c>
    </row>
    <row r="551" spans="1:9" x14ac:dyDescent="0.35">
      <c r="A551">
        <v>269</v>
      </c>
      <c r="B551">
        <v>550</v>
      </c>
      <c r="C551" s="2" t="s">
        <v>576</v>
      </c>
      <c r="D551" s="1">
        <v>9</v>
      </c>
      <c r="E551" s="1">
        <v>7</v>
      </c>
      <c r="F551" s="1">
        <v>4</v>
      </c>
      <c r="G551" s="1">
        <f t="shared" si="8"/>
        <v>20</v>
      </c>
      <c r="H551" t="str">
        <f>IF(OR(AND(D551=MAX(D551:F551),E551=MAX(D551:F551)),AND(D551=MAX(D551:F551),F551=MAX(D551:F551)),AND(E551=MAX(D551:F551),F551=MAX(D551:F551))),"unknown",IF(MAX(D551:F551)=D551,$D$1,IF(MAX(D551:F551)=E551,$E$1,$F$1)))</f>
        <v>controversial</v>
      </c>
      <c r="I551" s="1">
        <f>(1/380)*(D551^2+E551^2+F551^2-G551)</f>
        <v>0.33157894736842103</v>
      </c>
    </row>
    <row r="552" spans="1:9" x14ac:dyDescent="0.35">
      <c r="A552">
        <v>7357</v>
      </c>
      <c r="B552">
        <v>551</v>
      </c>
      <c r="C552" s="2" t="s">
        <v>577</v>
      </c>
      <c r="D552" s="1">
        <v>1</v>
      </c>
      <c r="E552" s="1">
        <v>4</v>
      </c>
      <c r="F552" s="1">
        <v>15</v>
      </c>
      <c r="G552" s="1">
        <f t="shared" si="8"/>
        <v>20</v>
      </c>
      <c r="H552" t="str">
        <f>IF(OR(AND(D552=MAX(D552:F552),E552=MAX(D552:F552)),AND(D552=MAX(D552:F552),F552=MAX(D552:F552)),AND(E552=MAX(D552:F552),F552=MAX(D552:F552))),"unknown",IF(MAX(D552:F552)=D552,$D$1,IF(MAX(D552:F552)=E552,$E$1,$F$1)))</f>
        <v>not controversial</v>
      </c>
      <c r="I552" s="1">
        <f>(1/380)*(D552^2+E552^2+F552^2-G552)</f>
        <v>0.58421052631578951</v>
      </c>
    </row>
    <row r="553" spans="1:9" x14ac:dyDescent="0.35">
      <c r="A553">
        <v>6801</v>
      </c>
      <c r="B553">
        <v>552</v>
      </c>
      <c r="C553" s="2" t="s">
        <v>578</v>
      </c>
      <c r="D553" s="1">
        <v>13</v>
      </c>
      <c r="E553" s="1">
        <v>7</v>
      </c>
      <c r="F553" s="1">
        <v>0</v>
      </c>
      <c r="G553" s="1">
        <f t="shared" si="8"/>
        <v>20</v>
      </c>
      <c r="H553" t="str">
        <f>IF(OR(AND(D553=MAX(D553:F553),E553=MAX(D553:F553)),AND(D553=MAX(D553:F553),F553=MAX(D553:F553)),AND(E553=MAX(D553:F553),F553=MAX(D553:F553))),"unknown",IF(MAX(D553:F553)=D553,$D$1,IF(MAX(D553:F553)=E553,$E$1,$F$1)))</f>
        <v>controversial</v>
      </c>
      <c r="I553" s="1">
        <f>(1/380)*(D553^2+E553^2+F553^2-G553)</f>
        <v>0.52105263157894732</v>
      </c>
    </row>
    <row r="554" spans="1:9" x14ac:dyDescent="0.35">
      <c r="A554">
        <v>4439</v>
      </c>
      <c r="B554">
        <v>553</v>
      </c>
      <c r="C554" s="2" t="s">
        <v>579</v>
      </c>
      <c r="D554" s="1">
        <v>11</v>
      </c>
      <c r="E554" s="1">
        <v>5</v>
      </c>
      <c r="F554" s="1">
        <v>4</v>
      </c>
      <c r="G554" s="1">
        <f t="shared" si="8"/>
        <v>20</v>
      </c>
      <c r="H554" t="str">
        <f>IF(OR(AND(D554=MAX(D554:F554),E554=MAX(D554:F554)),AND(D554=MAX(D554:F554),F554=MAX(D554:F554)),AND(E554=MAX(D554:F554),F554=MAX(D554:F554))),"unknown",IF(MAX(D554:F554)=D554,$D$1,IF(MAX(D554:F554)=E554,$E$1,$F$1)))</f>
        <v>controversial</v>
      </c>
      <c r="I554" s="1">
        <f>(1/380)*(D554^2+E554^2+F554^2-G554)</f>
        <v>0.37368421052631579</v>
      </c>
    </row>
    <row r="555" spans="1:9" x14ac:dyDescent="0.35">
      <c r="A555">
        <v>4590</v>
      </c>
      <c r="B555">
        <v>554</v>
      </c>
      <c r="C555" s="2" t="s">
        <v>580</v>
      </c>
      <c r="D555" s="1">
        <v>13</v>
      </c>
      <c r="E555" s="1">
        <v>5</v>
      </c>
      <c r="F555" s="1">
        <v>2</v>
      </c>
      <c r="G555" s="1">
        <f t="shared" si="8"/>
        <v>20</v>
      </c>
      <c r="H555" t="str">
        <f>IF(OR(AND(D555=MAX(D555:F555),E555=MAX(D555:F555)),AND(D555=MAX(D555:F555),F555=MAX(D555:F555)),AND(E555=MAX(D555:F555),F555=MAX(D555:F555))),"unknown",IF(MAX(D555:F555)=D555,$D$1,IF(MAX(D555:F555)=E555,$E$1,$F$1)))</f>
        <v>controversial</v>
      </c>
      <c r="I555" s="1">
        <f>(1/380)*(D555^2+E555^2+F555^2-G555)</f>
        <v>0.46842105263157896</v>
      </c>
    </row>
    <row r="556" spans="1:9" x14ac:dyDescent="0.35">
      <c r="A556">
        <v>3086</v>
      </c>
      <c r="B556">
        <v>555</v>
      </c>
      <c r="C556" s="2" t="s">
        <v>581</v>
      </c>
      <c r="D556" s="1">
        <v>3</v>
      </c>
      <c r="E556" s="1">
        <v>6</v>
      </c>
      <c r="F556" s="1">
        <v>11</v>
      </c>
      <c r="G556" s="1">
        <f t="shared" si="8"/>
        <v>20</v>
      </c>
      <c r="H556" t="str">
        <f>IF(OR(AND(D556=MAX(D556:F556),E556=MAX(D556:F556)),AND(D556=MAX(D556:F556),F556=MAX(D556:F556)),AND(E556=MAX(D556:F556),F556=MAX(D556:F556))),"unknown",IF(MAX(D556:F556)=D556,$D$1,IF(MAX(D556:F556)=E556,$E$1,$F$1)))</f>
        <v>not controversial</v>
      </c>
      <c r="I556" s="1">
        <f>(1/380)*(D556^2+E556^2+F556^2-G556)</f>
        <v>0.38421052631578945</v>
      </c>
    </row>
    <row r="557" spans="1:9" x14ac:dyDescent="0.35">
      <c r="A557">
        <v>5607</v>
      </c>
      <c r="B557">
        <v>556</v>
      </c>
      <c r="C557" s="2" t="s">
        <v>582</v>
      </c>
      <c r="D557" s="1">
        <v>7</v>
      </c>
      <c r="E557" s="1">
        <v>6</v>
      </c>
      <c r="F557" s="1">
        <v>7</v>
      </c>
      <c r="G557" s="1">
        <f t="shared" si="8"/>
        <v>20</v>
      </c>
      <c r="H557" t="str">
        <f>IF(OR(AND(D557=MAX(D557:F557),E557=MAX(D557:F557)),AND(D557=MAX(D557:F557),F557=MAX(D557:F557)),AND(E557=MAX(D557:F557),F557=MAX(D557:F557))),"unknown",IF(MAX(D557:F557)=D557,$D$1,IF(MAX(D557:F557)=E557,$E$1,$F$1)))</f>
        <v>unknown</v>
      </c>
      <c r="I557" s="1">
        <f>(1/380)*(D557^2+E557^2+F557^2-G557)</f>
        <v>0.3</v>
      </c>
    </row>
    <row r="558" spans="1:9" x14ac:dyDescent="0.35">
      <c r="A558">
        <v>4364</v>
      </c>
      <c r="B558">
        <v>557</v>
      </c>
      <c r="C558" s="2" t="s">
        <v>583</v>
      </c>
      <c r="D558" s="1">
        <v>2</v>
      </c>
      <c r="E558" s="1">
        <v>5</v>
      </c>
      <c r="F558" s="1">
        <v>13</v>
      </c>
      <c r="G558" s="1">
        <f t="shared" si="8"/>
        <v>20</v>
      </c>
      <c r="H558" t="str">
        <f>IF(OR(AND(D558=MAX(D558:F558),E558=MAX(D558:F558)),AND(D558=MAX(D558:F558),F558=MAX(D558:F558)),AND(E558=MAX(D558:F558),F558=MAX(D558:F558))),"unknown",IF(MAX(D558:F558)=D558,$D$1,IF(MAX(D558:F558)=E558,$E$1,$F$1)))</f>
        <v>not controversial</v>
      </c>
      <c r="I558" s="1">
        <f>(1/380)*(D558^2+E558^2+F558^2-G558)</f>
        <v>0.46842105263157896</v>
      </c>
    </row>
    <row r="559" spans="1:9" x14ac:dyDescent="0.35">
      <c r="A559">
        <v>5961</v>
      </c>
      <c r="B559">
        <v>558</v>
      </c>
      <c r="C559" s="2" t="s">
        <v>584</v>
      </c>
      <c r="D559" s="1">
        <v>1</v>
      </c>
      <c r="E559" s="1">
        <v>10</v>
      </c>
      <c r="F559" s="1">
        <v>9</v>
      </c>
      <c r="G559" s="1">
        <f t="shared" si="8"/>
        <v>20</v>
      </c>
      <c r="H559" t="str">
        <f>IF(OR(AND(D559=MAX(D559:F559),E559=MAX(D559:F559)),AND(D559=MAX(D559:F559),F559=MAX(D559:F559)),AND(E559=MAX(D559:F559),F559=MAX(D559:F559))),"unknown",IF(MAX(D559:F559)=D559,$D$1,IF(MAX(D559:F559)=E559,$E$1,$F$1)))</f>
        <v>somewhat controversial</v>
      </c>
      <c r="I559" s="1">
        <f>(1/380)*(D559^2+E559^2+F559^2-G559)</f>
        <v>0.4263157894736842</v>
      </c>
    </row>
    <row r="560" spans="1:9" x14ac:dyDescent="0.35">
      <c r="A560">
        <v>3959</v>
      </c>
      <c r="B560">
        <v>559</v>
      </c>
      <c r="C560" s="2" t="s">
        <v>585</v>
      </c>
      <c r="D560" s="1">
        <v>2</v>
      </c>
      <c r="E560" s="1">
        <v>5</v>
      </c>
      <c r="F560" s="1">
        <v>13</v>
      </c>
      <c r="G560" s="1">
        <f t="shared" si="8"/>
        <v>20</v>
      </c>
      <c r="H560" t="str">
        <f>IF(OR(AND(D560=MAX(D560:F560),E560=MAX(D560:F560)),AND(D560=MAX(D560:F560),F560=MAX(D560:F560)),AND(E560=MAX(D560:F560),F560=MAX(D560:F560))),"unknown",IF(MAX(D560:F560)=D560,$D$1,IF(MAX(D560:F560)=E560,$E$1,$F$1)))</f>
        <v>not controversial</v>
      </c>
      <c r="I560" s="1">
        <f>(1/380)*(D560^2+E560^2+F560^2-G560)</f>
        <v>0.46842105263157896</v>
      </c>
    </row>
    <row r="561" spans="1:9" x14ac:dyDescent="0.35">
      <c r="A561">
        <v>3433</v>
      </c>
      <c r="B561">
        <v>560</v>
      </c>
      <c r="C561" s="2" t="s">
        <v>586</v>
      </c>
      <c r="D561" s="1">
        <v>3</v>
      </c>
      <c r="E561" s="1">
        <v>12</v>
      </c>
      <c r="F561" s="1">
        <v>5</v>
      </c>
      <c r="G561" s="1">
        <f t="shared" si="8"/>
        <v>20</v>
      </c>
      <c r="H561" t="str">
        <f>IF(OR(AND(D561=MAX(D561:F561),E561=MAX(D561:F561)),AND(D561=MAX(D561:F561),F561=MAX(D561:F561)),AND(E561=MAX(D561:F561),F561=MAX(D561:F561))),"unknown",IF(MAX(D561:F561)=D561,$D$1,IF(MAX(D561:F561)=E561,$E$1,$F$1)))</f>
        <v>somewhat controversial</v>
      </c>
      <c r="I561" s="1">
        <f>(1/380)*(D561^2+E561^2+F561^2-G561)</f>
        <v>0.41578947368421054</v>
      </c>
    </row>
    <row r="562" spans="1:9" x14ac:dyDescent="0.35">
      <c r="A562">
        <v>5368</v>
      </c>
      <c r="B562">
        <v>561</v>
      </c>
      <c r="C562" s="2" t="s">
        <v>587</v>
      </c>
      <c r="D562" s="1">
        <v>3</v>
      </c>
      <c r="E562" s="1">
        <v>3</v>
      </c>
      <c r="F562" s="1">
        <v>14</v>
      </c>
      <c r="G562" s="1">
        <f t="shared" si="8"/>
        <v>20</v>
      </c>
      <c r="H562" t="str">
        <f>IF(OR(AND(D562=MAX(D562:F562),E562=MAX(D562:F562)),AND(D562=MAX(D562:F562),F562=MAX(D562:F562)),AND(E562=MAX(D562:F562),F562=MAX(D562:F562))),"unknown",IF(MAX(D562:F562)=D562,$D$1,IF(MAX(D562:F562)=E562,$E$1,$F$1)))</f>
        <v>not controversial</v>
      </c>
      <c r="I562" s="1">
        <f>(1/380)*(D562^2+E562^2+F562^2-G562)</f>
        <v>0.51052631578947372</v>
      </c>
    </row>
    <row r="563" spans="1:9" x14ac:dyDescent="0.35">
      <c r="A563">
        <v>5916</v>
      </c>
      <c r="B563">
        <v>562</v>
      </c>
      <c r="C563" s="2" t="s">
        <v>588</v>
      </c>
      <c r="D563" s="1">
        <v>1</v>
      </c>
      <c r="E563" s="1">
        <v>3</v>
      </c>
      <c r="F563" s="1">
        <v>16</v>
      </c>
      <c r="G563" s="1">
        <f t="shared" si="8"/>
        <v>20</v>
      </c>
      <c r="H563" t="str">
        <f>IF(OR(AND(D563=MAX(D563:F563),E563=MAX(D563:F563)),AND(D563=MAX(D563:F563),F563=MAX(D563:F563)),AND(E563=MAX(D563:F563),F563=MAX(D563:F563))),"unknown",IF(MAX(D563:F563)=D563,$D$1,IF(MAX(D563:F563)=E563,$E$1,$F$1)))</f>
        <v>not controversial</v>
      </c>
      <c r="I563" s="1">
        <f>(1/380)*(D563^2+E563^2+F563^2-G563)</f>
        <v>0.64736842105263159</v>
      </c>
    </row>
    <row r="564" spans="1:9" x14ac:dyDescent="0.35">
      <c r="A564">
        <v>3057</v>
      </c>
      <c r="B564">
        <v>563</v>
      </c>
      <c r="C564" s="2" t="s">
        <v>589</v>
      </c>
      <c r="D564" s="1">
        <v>1</v>
      </c>
      <c r="E564" s="1">
        <v>2</v>
      </c>
      <c r="F564" s="1">
        <v>17</v>
      </c>
      <c r="G564" s="1">
        <f t="shared" si="8"/>
        <v>20</v>
      </c>
      <c r="H564" t="str">
        <f>IF(OR(AND(D564=MAX(D564:F564),E564=MAX(D564:F564)),AND(D564=MAX(D564:F564),F564=MAX(D564:F564)),AND(E564=MAX(D564:F564),F564=MAX(D564:F564))),"unknown",IF(MAX(D564:F564)=D564,$D$1,IF(MAX(D564:F564)=E564,$E$1,$F$1)))</f>
        <v>not controversial</v>
      </c>
      <c r="I564" s="1">
        <f>(1/380)*(D564^2+E564^2+F564^2-G564)</f>
        <v>0.72105263157894739</v>
      </c>
    </row>
    <row r="565" spans="1:9" x14ac:dyDescent="0.35">
      <c r="A565">
        <v>3504</v>
      </c>
      <c r="B565">
        <v>564</v>
      </c>
      <c r="C565" s="2" t="s">
        <v>590</v>
      </c>
      <c r="D565" s="1">
        <v>2</v>
      </c>
      <c r="E565" s="1">
        <v>4</v>
      </c>
      <c r="F565" s="1">
        <v>14</v>
      </c>
      <c r="G565" s="1">
        <f t="shared" si="8"/>
        <v>20</v>
      </c>
      <c r="H565" t="str">
        <f>IF(OR(AND(D565=MAX(D565:F565),E565=MAX(D565:F565)),AND(D565=MAX(D565:F565),F565=MAX(D565:F565)),AND(E565=MAX(D565:F565),F565=MAX(D565:F565))),"unknown",IF(MAX(D565:F565)=D565,$D$1,IF(MAX(D565:F565)=E565,$E$1,$F$1)))</f>
        <v>not controversial</v>
      </c>
      <c r="I565" s="1">
        <f>(1/380)*(D565^2+E565^2+F565^2-G565)</f>
        <v>0.51578947368421046</v>
      </c>
    </row>
    <row r="566" spans="1:9" x14ac:dyDescent="0.35">
      <c r="A566">
        <v>3975</v>
      </c>
      <c r="B566">
        <v>565</v>
      </c>
      <c r="C566" s="2" t="s">
        <v>591</v>
      </c>
      <c r="D566" s="1">
        <v>10</v>
      </c>
      <c r="E566" s="1">
        <v>7</v>
      </c>
      <c r="F566" s="1">
        <v>3</v>
      </c>
      <c r="G566" s="1">
        <f t="shared" si="8"/>
        <v>20</v>
      </c>
      <c r="H566" t="str">
        <f>IF(OR(AND(D566=MAX(D566:F566),E566=MAX(D566:F566)),AND(D566=MAX(D566:F566),F566=MAX(D566:F566)),AND(E566=MAX(D566:F566),F566=MAX(D566:F566))),"unknown",IF(MAX(D566:F566)=D566,$D$1,IF(MAX(D566:F566)=E566,$E$1,$F$1)))</f>
        <v>controversial</v>
      </c>
      <c r="I566" s="1">
        <f>(1/380)*(D566^2+E566^2+F566^2-G566)</f>
        <v>0.36315789473684212</v>
      </c>
    </row>
    <row r="567" spans="1:9" x14ac:dyDescent="0.35">
      <c r="A567">
        <v>4704</v>
      </c>
      <c r="B567">
        <v>566</v>
      </c>
      <c r="C567" s="2" t="s">
        <v>592</v>
      </c>
      <c r="D567" s="1">
        <v>0</v>
      </c>
      <c r="E567" s="1">
        <v>10</v>
      </c>
      <c r="F567" s="1">
        <v>10</v>
      </c>
      <c r="G567" s="1">
        <f t="shared" si="8"/>
        <v>20</v>
      </c>
      <c r="H567" t="str">
        <f>IF(OR(AND(D567=MAX(D567:F567),E567=MAX(D567:F567)),AND(D567=MAX(D567:F567),F567=MAX(D567:F567)),AND(E567=MAX(D567:F567),F567=MAX(D567:F567))),"unknown",IF(MAX(D567:F567)=D567,$D$1,IF(MAX(D567:F567)=E567,$E$1,$F$1)))</f>
        <v>unknown</v>
      </c>
      <c r="I567" s="1">
        <f>(1/380)*(D567^2+E567^2+F567^2-G567)</f>
        <v>0.47368421052631576</v>
      </c>
    </row>
    <row r="568" spans="1:9" x14ac:dyDescent="0.35">
      <c r="A568">
        <v>4700</v>
      </c>
      <c r="B568">
        <v>567</v>
      </c>
      <c r="C568" s="2" t="s">
        <v>593</v>
      </c>
      <c r="D568" s="1">
        <v>2</v>
      </c>
      <c r="E568" s="1">
        <v>6</v>
      </c>
      <c r="F568" s="1">
        <v>12</v>
      </c>
      <c r="G568" s="1">
        <f t="shared" si="8"/>
        <v>20</v>
      </c>
      <c r="H568" t="str">
        <f>IF(OR(AND(D568=MAX(D568:F568),E568=MAX(D568:F568)),AND(D568=MAX(D568:F568),F568=MAX(D568:F568)),AND(E568=MAX(D568:F568),F568=MAX(D568:F568))),"unknown",IF(MAX(D568:F568)=D568,$D$1,IF(MAX(D568:F568)=E568,$E$1,$F$1)))</f>
        <v>not controversial</v>
      </c>
      <c r="I568" s="1">
        <f>(1/380)*(D568^2+E568^2+F568^2-G568)</f>
        <v>0.43157894736842106</v>
      </c>
    </row>
    <row r="569" spans="1:9" x14ac:dyDescent="0.35">
      <c r="A569">
        <v>6495</v>
      </c>
      <c r="B569">
        <v>568</v>
      </c>
      <c r="C569" s="2" t="s">
        <v>594</v>
      </c>
      <c r="D569" s="1">
        <v>3</v>
      </c>
      <c r="E569" s="1">
        <v>1</v>
      </c>
      <c r="F569" s="1">
        <v>16</v>
      </c>
      <c r="G569" s="1">
        <f t="shared" si="8"/>
        <v>20</v>
      </c>
      <c r="H569" t="str">
        <f>IF(OR(AND(D569=MAX(D569:F569),E569=MAX(D569:F569)),AND(D569=MAX(D569:F569),F569=MAX(D569:F569)),AND(E569=MAX(D569:F569),F569=MAX(D569:F569))),"unknown",IF(MAX(D569:F569)=D569,$D$1,IF(MAX(D569:F569)=E569,$E$1,$F$1)))</f>
        <v>not controversial</v>
      </c>
      <c r="I569" s="1">
        <f>(1/380)*(D569^2+E569^2+F569^2-G569)</f>
        <v>0.64736842105263159</v>
      </c>
    </row>
    <row r="570" spans="1:9" x14ac:dyDescent="0.35">
      <c r="A570">
        <v>2596</v>
      </c>
      <c r="B570">
        <v>569</v>
      </c>
      <c r="C570" s="2" t="s">
        <v>595</v>
      </c>
      <c r="D570" s="1">
        <v>3</v>
      </c>
      <c r="E570" s="1">
        <v>5</v>
      </c>
      <c r="F570" s="1">
        <v>12</v>
      </c>
      <c r="G570" s="1">
        <f t="shared" si="8"/>
        <v>20</v>
      </c>
      <c r="H570" t="str">
        <f>IF(OR(AND(D570=MAX(D570:F570),E570=MAX(D570:F570)),AND(D570=MAX(D570:F570),F570=MAX(D570:F570)),AND(E570=MAX(D570:F570),F570=MAX(D570:F570))),"unknown",IF(MAX(D570:F570)=D570,$D$1,IF(MAX(D570:F570)=E570,$E$1,$F$1)))</f>
        <v>not controversial</v>
      </c>
      <c r="I570" s="1">
        <f>(1/380)*(D570^2+E570^2+F570^2-G570)</f>
        <v>0.41578947368421054</v>
      </c>
    </row>
    <row r="571" spans="1:9" x14ac:dyDescent="0.35">
      <c r="A571">
        <v>7277</v>
      </c>
      <c r="B571">
        <v>570</v>
      </c>
      <c r="C571" s="2" t="s">
        <v>596</v>
      </c>
      <c r="D571" s="1">
        <v>4</v>
      </c>
      <c r="E571" s="1">
        <v>9</v>
      </c>
      <c r="F571" s="1">
        <v>7</v>
      </c>
      <c r="G571" s="1">
        <f t="shared" si="8"/>
        <v>20</v>
      </c>
      <c r="H571" t="str">
        <f>IF(OR(AND(D571=MAX(D571:F571),E571=MAX(D571:F571)),AND(D571=MAX(D571:F571),F571=MAX(D571:F571)),AND(E571=MAX(D571:F571),F571=MAX(D571:F571))),"unknown",IF(MAX(D571:F571)=D571,$D$1,IF(MAX(D571:F571)=E571,$E$1,$F$1)))</f>
        <v>somewhat controversial</v>
      </c>
      <c r="I571" s="1">
        <f>(1/380)*(D571^2+E571^2+F571^2-G571)</f>
        <v>0.33157894736842103</v>
      </c>
    </row>
    <row r="572" spans="1:9" x14ac:dyDescent="0.35">
      <c r="A572">
        <v>1294</v>
      </c>
      <c r="B572">
        <v>571</v>
      </c>
      <c r="C572" s="2" t="s">
        <v>597</v>
      </c>
      <c r="D572" s="1">
        <v>4</v>
      </c>
      <c r="E572" s="1">
        <v>8</v>
      </c>
      <c r="F572" s="1">
        <v>8</v>
      </c>
      <c r="G572" s="1">
        <f t="shared" si="8"/>
        <v>20</v>
      </c>
      <c r="H572" t="str">
        <f>IF(OR(AND(D572=MAX(D572:F572),E572=MAX(D572:F572)),AND(D572=MAX(D572:F572),F572=MAX(D572:F572)),AND(E572=MAX(D572:F572),F572=MAX(D572:F572))),"unknown",IF(MAX(D572:F572)=D572,$D$1,IF(MAX(D572:F572)=E572,$E$1,$F$1)))</f>
        <v>unknown</v>
      </c>
      <c r="I572" s="1">
        <f>(1/380)*(D572^2+E572^2+F572^2-G572)</f>
        <v>0.32631578947368423</v>
      </c>
    </row>
    <row r="573" spans="1:9" x14ac:dyDescent="0.35">
      <c r="A573">
        <v>1433</v>
      </c>
      <c r="B573">
        <v>572</v>
      </c>
      <c r="C573" s="2" t="s">
        <v>598</v>
      </c>
      <c r="D573" s="1">
        <v>2</v>
      </c>
      <c r="E573" s="1">
        <v>8</v>
      </c>
      <c r="F573" s="1">
        <v>10</v>
      </c>
      <c r="G573" s="1">
        <f t="shared" si="8"/>
        <v>20</v>
      </c>
      <c r="H573" t="str">
        <f>IF(OR(AND(D573=MAX(D573:F573),E573=MAX(D573:F573)),AND(D573=MAX(D573:F573),F573=MAX(D573:F573)),AND(E573=MAX(D573:F573),F573=MAX(D573:F573))),"unknown",IF(MAX(D573:F573)=D573,$D$1,IF(MAX(D573:F573)=E573,$E$1,$F$1)))</f>
        <v>not controversial</v>
      </c>
      <c r="I573" s="1">
        <f>(1/380)*(D573^2+E573^2+F573^2-G573)</f>
        <v>0.38947368421052631</v>
      </c>
    </row>
    <row r="574" spans="1:9" x14ac:dyDescent="0.35">
      <c r="A574">
        <v>6888</v>
      </c>
      <c r="B574">
        <v>573</v>
      </c>
      <c r="C574" s="2" t="s">
        <v>599</v>
      </c>
      <c r="D574" s="1">
        <v>1</v>
      </c>
      <c r="E574" s="1">
        <v>3</v>
      </c>
      <c r="F574" s="1">
        <v>16</v>
      </c>
      <c r="G574" s="1">
        <f t="shared" si="8"/>
        <v>20</v>
      </c>
      <c r="H574" t="str">
        <f>IF(OR(AND(D574=MAX(D574:F574),E574=MAX(D574:F574)),AND(D574=MAX(D574:F574),F574=MAX(D574:F574)),AND(E574=MAX(D574:F574),F574=MAX(D574:F574))),"unknown",IF(MAX(D574:F574)=D574,$D$1,IF(MAX(D574:F574)=E574,$E$1,$F$1)))</f>
        <v>not controversial</v>
      </c>
      <c r="I574" s="1">
        <f>(1/380)*(D574^2+E574^2+F574^2-G574)</f>
        <v>0.64736842105263159</v>
      </c>
    </row>
    <row r="575" spans="1:9" x14ac:dyDescent="0.35">
      <c r="A575">
        <v>97</v>
      </c>
      <c r="B575">
        <v>574</v>
      </c>
      <c r="C575" s="2" t="s">
        <v>600</v>
      </c>
      <c r="D575" s="1">
        <v>9</v>
      </c>
      <c r="E575" s="1">
        <v>6</v>
      </c>
      <c r="F575" s="1">
        <v>5</v>
      </c>
      <c r="G575" s="1">
        <f t="shared" si="8"/>
        <v>20</v>
      </c>
      <c r="H575" t="str">
        <f>IF(OR(AND(D575=MAX(D575:F575),E575=MAX(D575:F575)),AND(D575=MAX(D575:F575),F575=MAX(D575:F575)),AND(E575=MAX(D575:F575),F575=MAX(D575:F575))),"unknown",IF(MAX(D575:F575)=D575,$D$1,IF(MAX(D575:F575)=E575,$E$1,$F$1)))</f>
        <v>controversial</v>
      </c>
      <c r="I575" s="1">
        <f>(1/380)*(D575^2+E575^2+F575^2-G575)</f>
        <v>0.32105263157894737</v>
      </c>
    </row>
    <row r="576" spans="1:9" x14ac:dyDescent="0.35">
      <c r="A576">
        <v>6416</v>
      </c>
      <c r="B576">
        <v>575</v>
      </c>
      <c r="C576" s="2" t="s">
        <v>601</v>
      </c>
      <c r="D576" s="1">
        <v>9</v>
      </c>
      <c r="E576" s="1">
        <v>7</v>
      </c>
      <c r="F576" s="1">
        <v>4</v>
      </c>
      <c r="G576" s="1">
        <f t="shared" si="8"/>
        <v>20</v>
      </c>
      <c r="H576" t="str">
        <f>IF(OR(AND(D576=MAX(D576:F576),E576=MAX(D576:F576)),AND(D576=MAX(D576:F576),F576=MAX(D576:F576)),AND(E576=MAX(D576:F576),F576=MAX(D576:F576))),"unknown",IF(MAX(D576:F576)=D576,$D$1,IF(MAX(D576:F576)=E576,$E$1,$F$1)))</f>
        <v>controversial</v>
      </c>
      <c r="I576" s="1">
        <f>(1/380)*(D576^2+E576^2+F576^2-G576)</f>
        <v>0.33157894736842103</v>
      </c>
    </row>
    <row r="577" spans="1:9" x14ac:dyDescent="0.35">
      <c r="A577">
        <v>2691</v>
      </c>
      <c r="B577">
        <v>576</v>
      </c>
      <c r="C577" s="2" t="s">
        <v>602</v>
      </c>
      <c r="D577" s="1">
        <v>14</v>
      </c>
      <c r="E577" s="1">
        <v>4</v>
      </c>
      <c r="F577" s="1">
        <v>2</v>
      </c>
      <c r="G577" s="1">
        <f t="shared" si="8"/>
        <v>20</v>
      </c>
      <c r="H577" t="str">
        <f>IF(OR(AND(D577=MAX(D577:F577),E577=MAX(D577:F577)),AND(D577=MAX(D577:F577),F577=MAX(D577:F577)),AND(E577=MAX(D577:F577),F577=MAX(D577:F577))),"unknown",IF(MAX(D577:F577)=D577,$D$1,IF(MAX(D577:F577)=E577,$E$1,$F$1)))</f>
        <v>controversial</v>
      </c>
      <c r="I577" s="1">
        <f>(1/380)*(D577^2+E577^2+F577^2-G577)</f>
        <v>0.51578947368421046</v>
      </c>
    </row>
    <row r="578" spans="1:9" x14ac:dyDescent="0.35">
      <c r="A578">
        <v>5804</v>
      </c>
      <c r="B578">
        <v>577</v>
      </c>
      <c r="C578" s="2" t="s">
        <v>603</v>
      </c>
      <c r="D578" s="1">
        <v>0</v>
      </c>
      <c r="E578" s="1">
        <v>13</v>
      </c>
      <c r="F578" s="1">
        <v>7</v>
      </c>
      <c r="G578" s="1">
        <f t="shared" si="8"/>
        <v>20</v>
      </c>
      <c r="H578" t="str">
        <f>IF(OR(AND(D578=MAX(D578:F578),E578=MAX(D578:F578)),AND(D578=MAX(D578:F578),F578=MAX(D578:F578)),AND(E578=MAX(D578:F578),F578=MAX(D578:F578))),"unknown",IF(MAX(D578:F578)=D578,$D$1,IF(MAX(D578:F578)=E578,$E$1,$F$1)))</f>
        <v>somewhat controversial</v>
      </c>
      <c r="I578" s="1">
        <f>(1/380)*(D578^2+E578^2+F578^2-G578)</f>
        <v>0.52105263157894732</v>
      </c>
    </row>
    <row r="579" spans="1:9" x14ac:dyDescent="0.35">
      <c r="A579">
        <v>1497</v>
      </c>
      <c r="B579">
        <v>578</v>
      </c>
      <c r="C579" s="2" t="s">
        <v>604</v>
      </c>
      <c r="D579" s="1">
        <v>6</v>
      </c>
      <c r="E579" s="1">
        <v>7</v>
      </c>
      <c r="F579" s="1">
        <v>7</v>
      </c>
      <c r="G579" s="1">
        <f t="shared" ref="G579:G642" si="9">SUM(D579:F579)</f>
        <v>20</v>
      </c>
      <c r="H579" t="str">
        <f>IF(OR(AND(D579=MAX(D579:F579),E579=MAX(D579:F579)),AND(D579=MAX(D579:F579),F579=MAX(D579:F579)),AND(E579=MAX(D579:F579),F579=MAX(D579:F579))),"unknown",IF(MAX(D579:F579)=D579,$D$1,IF(MAX(D579:F579)=E579,$E$1,$F$1)))</f>
        <v>unknown</v>
      </c>
      <c r="I579" s="1">
        <f>(1/380)*(D579^2+E579^2+F579^2-G579)</f>
        <v>0.3</v>
      </c>
    </row>
    <row r="580" spans="1:9" x14ac:dyDescent="0.35">
      <c r="A580">
        <v>6408</v>
      </c>
      <c r="B580">
        <v>579</v>
      </c>
      <c r="C580" s="2" t="s">
        <v>605</v>
      </c>
      <c r="D580" s="1">
        <v>9</v>
      </c>
      <c r="E580" s="1">
        <v>6</v>
      </c>
      <c r="F580" s="1">
        <v>5</v>
      </c>
      <c r="G580" s="1">
        <f t="shared" si="9"/>
        <v>20</v>
      </c>
      <c r="H580" t="str">
        <f>IF(OR(AND(D580=MAX(D580:F580),E580=MAX(D580:F580)),AND(D580=MAX(D580:F580),F580=MAX(D580:F580)),AND(E580=MAX(D580:F580),F580=MAX(D580:F580))),"unknown",IF(MAX(D580:F580)=D580,$D$1,IF(MAX(D580:F580)=E580,$E$1,$F$1)))</f>
        <v>controversial</v>
      </c>
      <c r="I580" s="1">
        <f>(1/380)*(D580^2+E580^2+F580^2-G580)</f>
        <v>0.32105263157894737</v>
      </c>
    </row>
    <row r="581" spans="1:9" x14ac:dyDescent="0.35">
      <c r="A581">
        <v>5657</v>
      </c>
      <c r="B581">
        <v>580</v>
      </c>
      <c r="C581" s="2" t="s">
        <v>606</v>
      </c>
      <c r="D581" s="1">
        <v>6</v>
      </c>
      <c r="E581" s="1">
        <v>8</v>
      </c>
      <c r="F581" s="1">
        <v>6</v>
      </c>
      <c r="G581" s="1">
        <f t="shared" si="9"/>
        <v>20</v>
      </c>
      <c r="H581" t="str">
        <f>IF(OR(AND(D581=MAX(D581:F581),E581=MAX(D581:F581)),AND(D581=MAX(D581:F581),F581=MAX(D581:F581)),AND(E581=MAX(D581:F581),F581=MAX(D581:F581))),"unknown",IF(MAX(D581:F581)=D581,$D$1,IF(MAX(D581:F581)=E581,$E$1,$F$1)))</f>
        <v>somewhat controversial</v>
      </c>
      <c r="I581" s="1">
        <f>(1/380)*(D581^2+E581^2+F581^2-G581)</f>
        <v>0.30526315789473685</v>
      </c>
    </row>
    <row r="582" spans="1:9" x14ac:dyDescent="0.35">
      <c r="A582">
        <v>5276</v>
      </c>
      <c r="B582">
        <v>581</v>
      </c>
      <c r="C582" s="2" t="s">
        <v>607</v>
      </c>
      <c r="D582" s="1">
        <v>5</v>
      </c>
      <c r="E582" s="1">
        <v>3</v>
      </c>
      <c r="F582" s="1">
        <v>12</v>
      </c>
      <c r="G582" s="1">
        <f t="shared" si="9"/>
        <v>20</v>
      </c>
      <c r="H582" t="str">
        <f>IF(OR(AND(D582=MAX(D582:F582),E582=MAX(D582:F582)),AND(D582=MAX(D582:F582),F582=MAX(D582:F582)),AND(E582=MAX(D582:F582),F582=MAX(D582:F582))),"unknown",IF(MAX(D582:F582)=D582,$D$1,IF(MAX(D582:F582)=E582,$E$1,$F$1)))</f>
        <v>not controversial</v>
      </c>
      <c r="I582" s="1">
        <f>(1/380)*(D582^2+E582^2+F582^2-G582)</f>
        <v>0.41578947368421054</v>
      </c>
    </row>
    <row r="583" spans="1:9" x14ac:dyDescent="0.35">
      <c r="A583">
        <v>5665</v>
      </c>
      <c r="B583">
        <v>582</v>
      </c>
      <c r="C583" s="2" t="s">
        <v>608</v>
      </c>
      <c r="D583" s="1">
        <v>8</v>
      </c>
      <c r="E583" s="1">
        <v>7</v>
      </c>
      <c r="F583" s="1">
        <v>5</v>
      </c>
      <c r="G583" s="1">
        <f t="shared" si="9"/>
        <v>20</v>
      </c>
      <c r="H583" t="str">
        <f>IF(OR(AND(D583=MAX(D583:F583),E583=MAX(D583:F583)),AND(D583=MAX(D583:F583),F583=MAX(D583:F583)),AND(E583=MAX(D583:F583),F583=MAX(D583:F583))),"unknown",IF(MAX(D583:F583)=D583,$D$1,IF(MAX(D583:F583)=E583,$E$1,$F$1)))</f>
        <v>controversial</v>
      </c>
      <c r="I583" s="1">
        <f>(1/380)*(D583^2+E583^2+F583^2-G583)</f>
        <v>0.31052631578947365</v>
      </c>
    </row>
    <row r="584" spans="1:9" x14ac:dyDescent="0.35">
      <c r="A584">
        <v>4663</v>
      </c>
      <c r="B584">
        <v>583</v>
      </c>
      <c r="C584" s="2" t="s">
        <v>609</v>
      </c>
      <c r="D584" s="1">
        <v>1</v>
      </c>
      <c r="E584" s="1">
        <v>4</v>
      </c>
      <c r="F584" s="1">
        <v>15</v>
      </c>
      <c r="G584" s="1">
        <f t="shared" si="9"/>
        <v>20</v>
      </c>
      <c r="H584" t="str">
        <f>IF(OR(AND(D584=MAX(D584:F584),E584=MAX(D584:F584)),AND(D584=MAX(D584:F584),F584=MAX(D584:F584)),AND(E584=MAX(D584:F584),F584=MAX(D584:F584))),"unknown",IF(MAX(D584:F584)=D584,$D$1,IF(MAX(D584:F584)=E584,$E$1,$F$1)))</f>
        <v>not controversial</v>
      </c>
      <c r="I584" s="1">
        <f>(1/380)*(D584^2+E584^2+F584^2-G584)</f>
        <v>0.58421052631578951</v>
      </c>
    </row>
    <row r="585" spans="1:9" x14ac:dyDescent="0.35">
      <c r="A585">
        <v>1320</v>
      </c>
      <c r="B585">
        <v>584</v>
      </c>
      <c r="C585" s="2" t="s">
        <v>610</v>
      </c>
      <c r="D585" s="1">
        <v>1</v>
      </c>
      <c r="E585" s="1">
        <v>7</v>
      </c>
      <c r="F585" s="1">
        <v>12</v>
      </c>
      <c r="G585" s="1">
        <f t="shared" si="9"/>
        <v>20</v>
      </c>
      <c r="H585" t="str">
        <f>IF(OR(AND(D585=MAX(D585:F585),E585=MAX(D585:F585)),AND(D585=MAX(D585:F585),F585=MAX(D585:F585)),AND(E585=MAX(D585:F585),F585=MAX(D585:F585))),"unknown",IF(MAX(D585:F585)=D585,$D$1,IF(MAX(D585:F585)=E585,$E$1,$F$1)))</f>
        <v>not controversial</v>
      </c>
      <c r="I585" s="1">
        <f>(1/380)*(D585^2+E585^2+F585^2-G585)</f>
        <v>0.45789473684210524</v>
      </c>
    </row>
    <row r="586" spans="1:9" x14ac:dyDescent="0.35">
      <c r="A586">
        <v>4630</v>
      </c>
      <c r="B586">
        <v>585</v>
      </c>
      <c r="C586" s="2" t="s">
        <v>611</v>
      </c>
      <c r="D586" s="1">
        <v>2</v>
      </c>
      <c r="E586" s="1">
        <v>3</v>
      </c>
      <c r="F586" s="1">
        <v>15</v>
      </c>
      <c r="G586" s="1">
        <f t="shared" si="9"/>
        <v>20</v>
      </c>
      <c r="H586" t="str">
        <f>IF(OR(AND(D586=MAX(D586:F586),E586=MAX(D586:F586)),AND(D586=MAX(D586:F586),F586=MAX(D586:F586)),AND(E586=MAX(D586:F586),F586=MAX(D586:F586))),"unknown",IF(MAX(D586:F586)=D586,$D$1,IF(MAX(D586:F586)=E586,$E$1,$F$1)))</f>
        <v>not controversial</v>
      </c>
      <c r="I586" s="1">
        <f>(1/380)*(D586^2+E586^2+F586^2-G586)</f>
        <v>0.5736842105263158</v>
      </c>
    </row>
    <row r="587" spans="1:9" x14ac:dyDescent="0.35">
      <c r="A587">
        <v>1493</v>
      </c>
      <c r="B587">
        <v>586</v>
      </c>
      <c r="C587" s="2" t="s">
        <v>612</v>
      </c>
      <c r="D587" s="1">
        <v>8</v>
      </c>
      <c r="E587" s="1">
        <v>10</v>
      </c>
      <c r="F587" s="1">
        <v>2</v>
      </c>
      <c r="G587" s="1">
        <f t="shared" si="9"/>
        <v>20</v>
      </c>
      <c r="H587" t="str">
        <f>IF(OR(AND(D587=MAX(D587:F587),E587=MAX(D587:F587)),AND(D587=MAX(D587:F587),F587=MAX(D587:F587)),AND(E587=MAX(D587:F587),F587=MAX(D587:F587))),"unknown",IF(MAX(D587:F587)=D587,$D$1,IF(MAX(D587:F587)=E587,$E$1,$F$1)))</f>
        <v>somewhat controversial</v>
      </c>
      <c r="I587" s="1">
        <f>(1/380)*(D587^2+E587^2+F587^2-G587)</f>
        <v>0.38947368421052631</v>
      </c>
    </row>
    <row r="588" spans="1:9" x14ac:dyDescent="0.35">
      <c r="A588">
        <v>3986</v>
      </c>
      <c r="B588">
        <v>587</v>
      </c>
      <c r="C588" s="2" t="s">
        <v>613</v>
      </c>
      <c r="D588" s="1">
        <v>3</v>
      </c>
      <c r="E588" s="1">
        <v>9</v>
      </c>
      <c r="F588" s="1">
        <v>8</v>
      </c>
      <c r="G588" s="1">
        <f t="shared" si="9"/>
        <v>20</v>
      </c>
      <c r="H588" t="str">
        <f>IF(OR(AND(D588=MAX(D588:F588),E588=MAX(D588:F588)),AND(D588=MAX(D588:F588),F588=MAX(D588:F588)),AND(E588=MAX(D588:F588),F588=MAX(D588:F588))),"unknown",IF(MAX(D588:F588)=D588,$D$1,IF(MAX(D588:F588)=E588,$E$1,$F$1)))</f>
        <v>somewhat controversial</v>
      </c>
      <c r="I588" s="1">
        <f>(1/380)*(D588^2+E588^2+F588^2-G588)</f>
        <v>0.35263157894736841</v>
      </c>
    </row>
    <row r="589" spans="1:9" x14ac:dyDescent="0.35">
      <c r="A589">
        <v>7712</v>
      </c>
      <c r="B589">
        <v>588</v>
      </c>
      <c r="C589" s="2" t="s">
        <v>614</v>
      </c>
      <c r="D589" s="1">
        <v>14</v>
      </c>
      <c r="E589" s="1">
        <v>4</v>
      </c>
      <c r="F589" s="1">
        <v>2</v>
      </c>
      <c r="G589" s="1">
        <f t="shared" si="9"/>
        <v>20</v>
      </c>
      <c r="H589" t="str">
        <f>IF(OR(AND(D589=MAX(D589:F589),E589=MAX(D589:F589)),AND(D589=MAX(D589:F589),F589=MAX(D589:F589)),AND(E589=MAX(D589:F589),F589=MAX(D589:F589))),"unknown",IF(MAX(D589:F589)=D589,$D$1,IF(MAX(D589:F589)=E589,$E$1,$F$1)))</f>
        <v>controversial</v>
      </c>
      <c r="I589" s="1">
        <f>(1/380)*(D589^2+E589^2+F589^2-G589)</f>
        <v>0.51578947368421046</v>
      </c>
    </row>
    <row r="590" spans="1:9" x14ac:dyDescent="0.35">
      <c r="A590">
        <v>5602</v>
      </c>
      <c r="B590">
        <v>589</v>
      </c>
      <c r="C590" s="2" t="s">
        <v>615</v>
      </c>
      <c r="D590" s="1">
        <v>9</v>
      </c>
      <c r="E590" s="1">
        <v>3</v>
      </c>
      <c r="F590" s="1">
        <v>8</v>
      </c>
      <c r="G590" s="1">
        <f t="shared" si="9"/>
        <v>20</v>
      </c>
      <c r="H590" t="str">
        <f>IF(OR(AND(D590=MAX(D590:F590),E590=MAX(D590:F590)),AND(D590=MAX(D590:F590),F590=MAX(D590:F590)),AND(E590=MAX(D590:F590),F590=MAX(D590:F590))),"unknown",IF(MAX(D590:F590)=D590,$D$1,IF(MAX(D590:F590)=E590,$E$1,$F$1)))</f>
        <v>controversial</v>
      </c>
      <c r="I590" s="1">
        <f>(1/380)*(D590^2+E590^2+F590^2-G590)</f>
        <v>0.35263157894736841</v>
      </c>
    </row>
    <row r="591" spans="1:9" x14ac:dyDescent="0.35">
      <c r="A591">
        <v>1555</v>
      </c>
      <c r="B591">
        <v>590</v>
      </c>
      <c r="C591" s="2" t="s">
        <v>616</v>
      </c>
      <c r="D591" s="1">
        <v>1</v>
      </c>
      <c r="E591" s="1">
        <v>3</v>
      </c>
      <c r="F591" s="1">
        <v>16</v>
      </c>
      <c r="G591" s="1">
        <f t="shared" si="9"/>
        <v>20</v>
      </c>
      <c r="H591" t="str">
        <f>IF(OR(AND(D591=MAX(D591:F591),E591=MAX(D591:F591)),AND(D591=MAX(D591:F591),F591=MAX(D591:F591)),AND(E591=MAX(D591:F591),F591=MAX(D591:F591))),"unknown",IF(MAX(D591:F591)=D591,$D$1,IF(MAX(D591:F591)=E591,$E$1,$F$1)))</f>
        <v>not controversial</v>
      </c>
      <c r="I591" s="1">
        <f>(1/380)*(D591^2+E591^2+F591^2-G591)</f>
        <v>0.64736842105263159</v>
      </c>
    </row>
    <row r="592" spans="1:9" x14ac:dyDescent="0.35">
      <c r="A592">
        <v>4638</v>
      </c>
      <c r="B592">
        <v>591</v>
      </c>
      <c r="C592" s="2" t="s">
        <v>617</v>
      </c>
      <c r="D592" s="1">
        <v>3</v>
      </c>
      <c r="E592" s="1">
        <v>5</v>
      </c>
      <c r="F592" s="1">
        <v>12</v>
      </c>
      <c r="G592" s="1">
        <f t="shared" si="9"/>
        <v>20</v>
      </c>
      <c r="H592" t="str">
        <f>IF(OR(AND(D592=MAX(D592:F592),E592=MAX(D592:F592)),AND(D592=MAX(D592:F592),F592=MAX(D592:F592)),AND(E592=MAX(D592:F592),F592=MAX(D592:F592))),"unknown",IF(MAX(D592:F592)=D592,$D$1,IF(MAX(D592:F592)=E592,$E$1,$F$1)))</f>
        <v>not controversial</v>
      </c>
      <c r="I592" s="1">
        <f>(1/380)*(D592^2+E592^2+F592^2-G592)</f>
        <v>0.41578947368421054</v>
      </c>
    </row>
    <row r="593" spans="1:9" x14ac:dyDescent="0.35">
      <c r="A593">
        <v>6120</v>
      </c>
      <c r="B593">
        <v>592</v>
      </c>
      <c r="C593" s="2" t="s">
        <v>618</v>
      </c>
      <c r="D593" s="1">
        <v>8</v>
      </c>
      <c r="E593" s="1">
        <v>7</v>
      </c>
      <c r="F593" s="1">
        <v>5</v>
      </c>
      <c r="G593" s="1">
        <f t="shared" si="9"/>
        <v>20</v>
      </c>
      <c r="H593" t="str">
        <f>IF(OR(AND(D593=MAX(D593:F593),E593=MAX(D593:F593)),AND(D593=MAX(D593:F593),F593=MAX(D593:F593)),AND(E593=MAX(D593:F593),F593=MAX(D593:F593))),"unknown",IF(MAX(D593:F593)=D593,$D$1,IF(MAX(D593:F593)=E593,$E$1,$F$1)))</f>
        <v>controversial</v>
      </c>
      <c r="I593" s="1">
        <f>(1/380)*(D593^2+E593^2+F593^2-G593)</f>
        <v>0.31052631578947365</v>
      </c>
    </row>
    <row r="594" spans="1:9" x14ac:dyDescent="0.35">
      <c r="A594">
        <v>6859</v>
      </c>
      <c r="B594">
        <v>593</v>
      </c>
      <c r="C594" s="2" t="s">
        <v>619</v>
      </c>
      <c r="D594" s="1">
        <v>1</v>
      </c>
      <c r="E594" s="1">
        <v>3</v>
      </c>
      <c r="F594" s="1">
        <v>16</v>
      </c>
      <c r="G594" s="1">
        <f t="shared" si="9"/>
        <v>20</v>
      </c>
      <c r="H594" t="str">
        <f>IF(OR(AND(D594=MAX(D594:F594),E594=MAX(D594:F594)),AND(D594=MAX(D594:F594),F594=MAX(D594:F594)),AND(E594=MAX(D594:F594),F594=MAX(D594:F594))),"unknown",IF(MAX(D594:F594)=D594,$D$1,IF(MAX(D594:F594)=E594,$E$1,$F$1)))</f>
        <v>not controversial</v>
      </c>
      <c r="I594" s="1">
        <f>(1/380)*(D594^2+E594^2+F594^2-G594)</f>
        <v>0.64736842105263159</v>
      </c>
    </row>
    <row r="595" spans="1:9" x14ac:dyDescent="0.35">
      <c r="A595">
        <v>6784</v>
      </c>
      <c r="B595">
        <v>594</v>
      </c>
      <c r="C595" s="2" t="s">
        <v>620</v>
      </c>
      <c r="D595" s="1">
        <v>3</v>
      </c>
      <c r="E595" s="1">
        <v>10</v>
      </c>
      <c r="F595" s="1">
        <v>7</v>
      </c>
      <c r="G595" s="1">
        <f t="shared" si="9"/>
        <v>20</v>
      </c>
      <c r="H595" t="str">
        <f>IF(OR(AND(D595=MAX(D595:F595),E595=MAX(D595:F595)),AND(D595=MAX(D595:F595),F595=MAX(D595:F595)),AND(E595=MAX(D595:F595),F595=MAX(D595:F595))),"unknown",IF(MAX(D595:F595)=D595,$D$1,IF(MAX(D595:F595)=E595,$E$1,$F$1)))</f>
        <v>somewhat controversial</v>
      </c>
      <c r="I595" s="1">
        <f>(1/380)*(D595^2+E595^2+F595^2-G595)</f>
        <v>0.36315789473684212</v>
      </c>
    </row>
    <row r="596" spans="1:9" x14ac:dyDescent="0.35">
      <c r="A596">
        <v>3475</v>
      </c>
      <c r="B596">
        <v>595</v>
      </c>
      <c r="C596" s="2" t="s">
        <v>621</v>
      </c>
      <c r="D596" s="1">
        <v>5</v>
      </c>
      <c r="E596" s="1">
        <v>7</v>
      </c>
      <c r="F596" s="1">
        <v>8</v>
      </c>
      <c r="G596" s="1">
        <f t="shared" si="9"/>
        <v>20</v>
      </c>
      <c r="H596" t="str">
        <f>IF(OR(AND(D596=MAX(D596:F596),E596=MAX(D596:F596)),AND(D596=MAX(D596:F596),F596=MAX(D596:F596)),AND(E596=MAX(D596:F596),F596=MAX(D596:F596))),"unknown",IF(MAX(D596:F596)=D596,$D$1,IF(MAX(D596:F596)=E596,$E$1,$F$1)))</f>
        <v>not controversial</v>
      </c>
      <c r="I596" s="1">
        <f>(1/380)*(D596^2+E596^2+F596^2-G596)</f>
        <v>0.31052631578947365</v>
      </c>
    </row>
    <row r="597" spans="1:9" x14ac:dyDescent="0.35">
      <c r="A597">
        <v>10</v>
      </c>
      <c r="B597">
        <v>596</v>
      </c>
      <c r="C597" s="2" t="s">
        <v>622</v>
      </c>
      <c r="D597" s="1">
        <v>2</v>
      </c>
      <c r="E597" s="1">
        <v>1</v>
      </c>
      <c r="F597" s="1">
        <v>17</v>
      </c>
      <c r="G597" s="1">
        <f t="shared" si="9"/>
        <v>20</v>
      </c>
      <c r="H597" t="str">
        <f>IF(OR(AND(D597=MAX(D597:F597),E597=MAX(D597:F597)),AND(D597=MAX(D597:F597),F597=MAX(D597:F597)),AND(E597=MAX(D597:F597),F597=MAX(D597:F597))),"unknown",IF(MAX(D597:F597)=D597,$D$1,IF(MAX(D597:F597)=E597,$E$1,$F$1)))</f>
        <v>not controversial</v>
      </c>
      <c r="I597" s="1">
        <f>(1/380)*(D597^2+E597^2+F597^2-G597)</f>
        <v>0.72105263157894739</v>
      </c>
    </row>
    <row r="598" spans="1:9" x14ac:dyDescent="0.35">
      <c r="A598">
        <v>4670</v>
      </c>
      <c r="B598">
        <v>597</v>
      </c>
      <c r="C598" s="2" t="s">
        <v>623</v>
      </c>
      <c r="D598" s="1">
        <v>3</v>
      </c>
      <c r="E598" s="1">
        <v>8</v>
      </c>
      <c r="F598" s="1">
        <v>9</v>
      </c>
      <c r="G598" s="1">
        <f t="shared" si="9"/>
        <v>20</v>
      </c>
      <c r="H598" t="str">
        <f>IF(OR(AND(D598=MAX(D598:F598),E598=MAX(D598:F598)),AND(D598=MAX(D598:F598),F598=MAX(D598:F598)),AND(E598=MAX(D598:F598),F598=MAX(D598:F598))),"unknown",IF(MAX(D598:F598)=D598,$D$1,IF(MAX(D598:F598)=E598,$E$1,$F$1)))</f>
        <v>not controversial</v>
      </c>
      <c r="I598" s="1">
        <f>(1/380)*(D598^2+E598^2+F598^2-G598)</f>
        <v>0.35263157894736841</v>
      </c>
    </row>
    <row r="599" spans="1:9" x14ac:dyDescent="0.35">
      <c r="A599">
        <v>1384</v>
      </c>
      <c r="B599">
        <v>598</v>
      </c>
      <c r="C599" s="2" t="s">
        <v>624</v>
      </c>
      <c r="D599" s="1">
        <v>6</v>
      </c>
      <c r="E599" s="1">
        <v>6</v>
      </c>
      <c r="F599" s="1">
        <v>8</v>
      </c>
      <c r="G599" s="1">
        <f t="shared" si="9"/>
        <v>20</v>
      </c>
      <c r="H599" t="str">
        <f>IF(OR(AND(D599=MAX(D599:F599),E599=MAX(D599:F599)),AND(D599=MAX(D599:F599),F599=MAX(D599:F599)),AND(E599=MAX(D599:F599),F599=MAX(D599:F599))),"unknown",IF(MAX(D599:F599)=D599,$D$1,IF(MAX(D599:F599)=E599,$E$1,$F$1)))</f>
        <v>not controversial</v>
      </c>
      <c r="I599" s="1">
        <f>(1/380)*(D599^2+E599^2+F599^2-G599)</f>
        <v>0.30526315789473685</v>
      </c>
    </row>
    <row r="600" spans="1:9" x14ac:dyDescent="0.35">
      <c r="A600">
        <v>40</v>
      </c>
      <c r="B600">
        <v>599</v>
      </c>
      <c r="C600" s="2" t="s">
        <v>625</v>
      </c>
      <c r="D600" s="1">
        <v>0</v>
      </c>
      <c r="E600" s="1">
        <v>8</v>
      </c>
      <c r="F600" s="1">
        <v>12</v>
      </c>
      <c r="G600" s="1">
        <f t="shared" si="9"/>
        <v>20</v>
      </c>
      <c r="H600" t="str">
        <f>IF(OR(AND(D600=MAX(D600:F600),E600=MAX(D600:F600)),AND(D600=MAX(D600:F600),F600=MAX(D600:F600)),AND(E600=MAX(D600:F600),F600=MAX(D600:F600))),"unknown",IF(MAX(D600:F600)=D600,$D$1,IF(MAX(D600:F600)=E600,$E$1,$F$1)))</f>
        <v>not controversial</v>
      </c>
      <c r="I600" s="1">
        <f>(1/380)*(D600^2+E600^2+F600^2-G600)</f>
        <v>0.49473684210526314</v>
      </c>
    </row>
    <row r="601" spans="1:9" x14ac:dyDescent="0.35">
      <c r="A601">
        <v>4572</v>
      </c>
      <c r="B601">
        <v>600</v>
      </c>
      <c r="C601" s="2" t="s">
        <v>626</v>
      </c>
      <c r="D601" s="1">
        <v>3</v>
      </c>
      <c r="E601" s="1">
        <v>7</v>
      </c>
      <c r="F601" s="1">
        <v>10</v>
      </c>
      <c r="G601" s="1">
        <f t="shared" si="9"/>
        <v>20</v>
      </c>
      <c r="H601" t="str">
        <f>IF(OR(AND(D601=MAX(D601:F601),E601=MAX(D601:F601)),AND(D601=MAX(D601:F601),F601=MAX(D601:F601)),AND(E601=MAX(D601:F601),F601=MAX(D601:F601))),"unknown",IF(MAX(D601:F601)=D601,$D$1,IF(MAX(D601:F601)=E601,$E$1,$F$1)))</f>
        <v>not controversial</v>
      </c>
      <c r="I601" s="1">
        <f>(1/380)*(D601^2+E601^2+F601^2-G601)</f>
        <v>0.36315789473684212</v>
      </c>
    </row>
    <row r="602" spans="1:9" x14ac:dyDescent="0.35">
      <c r="A602">
        <v>6095</v>
      </c>
      <c r="B602">
        <v>601</v>
      </c>
      <c r="C602" s="2" t="s">
        <v>627</v>
      </c>
      <c r="D602" s="1">
        <v>6</v>
      </c>
      <c r="E602" s="1">
        <v>10</v>
      </c>
      <c r="F602" s="1">
        <v>4</v>
      </c>
      <c r="G602" s="1">
        <f t="shared" si="9"/>
        <v>20</v>
      </c>
      <c r="H602" t="str">
        <f>IF(OR(AND(D602=MAX(D602:F602),E602=MAX(D602:F602)),AND(D602=MAX(D602:F602),F602=MAX(D602:F602)),AND(E602=MAX(D602:F602),F602=MAX(D602:F602))),"unknown",IF(MAX(D602:F602)=D602,$D$1,IF(MAX(D602:F602)=E602,$E$1,$F$1)))</f>
        <v>somewhat controversial</v>
      </c>
      <c r="I602" s="1">
        <f>(1/380)*(D602^2+E602^2+F602^2-G602)</f>
        <v>0.34736842105263155</v>
      </c>
    </row>
    <row r="603" spans="1:9" x14ac:dyDescent="0.35">
      <c r="A603">
        <v>474</v>
      </c>
      <c r="B603">
        <v>602</v>
      </c>
      <c r="C603" s="2" t="s">
        <v>628</v>
      </c>
      <c r="D603" s="1">
        <v>1</v>
      </c>
      <c r="E603" s="1">
        <v>4</v>
      </c>
      <c r="F603" s="1">
        <v>15</v>
      </c>
      <c r="G603" s="1">
        <f t="shared" si="9"/>
        <v>20</v>
      </c>
      <c r="H603" t="str">
        <f>IF(OR(AND(D603=MAX(D603:F603),E603=MAX(D603:F603)),AND(D603=MAX(D603:F603),F603=MAX(D603:F603)),AND(E603=MAX(D603:F603),F603=MAX(D603:F603))),"unknown",IF(MAX(D603:F603)=D603,$D$1,IF(MAX(D603:F603)=E603,$E$1,$F$1)))</f>
        <v>not controversial</v>
      </c>
      <c r="I603" s="1">
        <f>(1/380)*(D603^2+E603^2+F603^2-G603)</f>
        <v>0.58421052631578951</v>
      </c>
    </row>
    <row r="604" spans="1:9" x14ac:dyDescent="0.35">
      <c r="A604">
        <v>506</v>
      </c>
      <c r="B604">
        <v>603</v>
      </c>
      <c r="C604" s="2" t="s">
        <v>629</v>
      </c>
      <c r="D604" s="1">
        <v>4</v>
      </c>
      <c r="E604" s="1">
        <v>6</v>
      </c>
      <c r="F604" s="1">
        <v>10</v>
      </c>
      <c r="G604" s="1">
        <f t="shared" si="9"/>
        <v>20</v>
      </c>
      <c r="H604" t="str">
        <f>IF(OR(AND(D604=MAX(D604:F604),E604=MAX(D604:F604)),AND(D604=MAX(D604:F604),F604=MAX(D604:F604)),AND(E604=MAX(D604:F604),F604=MAX(D604:F604))),"unknown",IF(MAX(D604:F604)=D604,$D$1,IF(MAX(D604:F604)=E604,$E$1,$F$1)))</f>
        <v>not controversial</v>
      </c>
      <c r="I604" s="1">
        <f>(1/380)*(D604^2+E604^2+F604^2-G604)</f>
        <v>0.34736842105263155</v>
      </c>
    </row>
    <row r="605" spans="1:9" x14ac:dyDescent="0.35">
      <c r="A605">
        <v>3921</v>
      </c>
      <c r="B605">
        <v>604</v>
      </c>
      <c r="C605" s="2" t="s">
        <v>630</v>
      </c>
      <c r="D605" s="1">
        <v>2</v>
      </c>
      <c r="E605" s="1">
        <v>5</v>
      </c>
      <c r="F605" s="1">
        <v>13</v>
      </c>
      <c r="G605" s="1">
        <f t="shared" si="9"/>
        <v>20</v>
      </c>
      <c r="H605" t="str">
        <f>IF(OR(AND(D605=MAX(D605:F605),E605=MAX(D605:F605)),AND(D605=MAX(D605:F605),F605=MAX(D605:F605)),AND(E605=MAX(D605:F605),F605=MAX(D605:F605))),"unknown",IF(MAX(D605:F605)=D605,$D$1,IF(MAX(D605:F605)=E605,$E$1,$F$1)))</f>
        <v>not controversial</v>
      </c>
      <c r="I605" s="1">
        <f>(1/380)*(D605^2+E605^2+F605^2-G605)</f>
        <v>0.46842105263157896</v>
      </c>
    </row>
    <row r="606" spans="1:9" x14ac:dyDescent="0.35">
      <c r="A606">
        <v>5198</v>
      </c>
      <c r="B606">
        <v>605</v>
      </c>
      <c r="C606" s="2" t="s">
        <v>631</v>
      </c>
      <c r="D606" s="1">
        <v>10</v>
      </c>
      <c r="E606" s="1">
        <v>5</v>
      </c>
      <c r="F606" s="1">
        <v>5</v>
      </c>
      <c r="G606" s="1">
        <f t="shared" si="9"/>
        <v>20</v>
      </c>
      <c r="H606" t="str">
        <f>IF(OR(AND(D606=MAX(D606:F606),E606=MAX(D606:F606)),AND(D606=MAX(D606:F606),F606=MAX(D606:F606)),AND(E606=MAX(D606:F606),F606=MAX(D606:F606))),"unknown",IF(MAX(D606:F606)=D606,$D$1,IF(MAX(D606:F606)=E606,$E$1,$F$1)))</f>
        <v>controversial</v>
      </c>
      <c r="I606" s="1">
        <f>(1/380)*(D606^2+E606^2+F606^2-G606)</f>
        <v>0.34210526315789475</v>
      </c>
    </row>
    <row r="607" spans="1:9" x14ac:dyDescent="0.35">
      <c r="A607">
        <v>62</v>
      </c>
      <c r="B607">
        <v>606</v>
      </c>
      <c r="C607" s="2" t="s">
        <v>632</v>
      </c>
      <c r="D607" s="1">
        <v>3</v>
      </c>
      <c r="E607" s="1">
        <v>6</v>
      </c>
      <c r="F607" s="1">
        <v>11</v>
      </c>
      <c r="G607" s="1">
        <f t="shared" si="9"/>
        <v>20</v>
      </c>
      <c r="H607" t="str">
        <f>IF(OR(AND(D607=MAX(D607:F607),E607=MAX(D607:F607)),AND(D607=MAX(D607:F607),F607=MAX(D607:F607)),AND(E607=MAX(D607:F607),F607=MAX(D607:F607))),"unknown",IF(MAX(D607:F607)=D607,$D$1,IF(MAX(D607:F607)=E607,$E$1,$F$1)))</f>
        <v>not controversial</v>
      </c>
      <c r="I607" s="1">
        <f>(1/380)*(D607^2+E607^2+F607^2-G607)</f>
        <v>0.38421052631578945</v>
      </c>
    </row>
    <row r="608" spans="1:9" x14ac:dyDescent="0.35">
      <c r="A608">
        <v>3457</v>
      </c>
      <c r="B608">
        <v>607</v>
      </c>
      <c r="C608" s="2" t="s">
        <v>633</v>
      </c>
      <c r="D608" s="1">
        <v>1</v>
      </c>
      <c r="E608" s="1">
        <v>3</v>
      </c>
      <c r="F608" s="1">
        <v>16</v>
      </c>
      <c r="G608" s="1">
        <f t="shared" si="9"/>
        <v>20</v>
      </c>
      <c r="H608" t="str">
        <f>IF(OR(AND(D608=MAX(D608:F608),E608=MAX(D608:F608)),AND(D608=MAX(D608:F608),F608=MAX(D608:F608)),AND(E608=MAX(D608:F608),F608=MAX(D608:F608))),"unknown",IF(MAX(D608:F608)=D608,$D$1,IF(MAX(D608:F608)=E608,$E$1,$F$1)))</f>
        <v>not controversial</v>
      </c>
      <c r="I608" s="1">
        <f>(1/380)*(D608^2+E608^2+F608^2-G608)</f>
        <v>0.64736842105263159</v>
      </c>
    </row>
    <row r="609" spans="1:9" x14ac:dyDescent="0.35">
      <c r="A609">
        <v>6802</v>
      </c>
      <c r="B609">
        <v>608</v>
      </c>
      <c r="C609" s="2" t="s">
        <v>634</v>
      </c>
      <c r="D609" s="1">
        <v>6</v>
      </c>
      <c r="E609" s="1">
        <v>13</v>
      </c>
      <c r="F609" s="1">
        <v>1</v>
      </c>
      <c r="G609" s="1">
        <f t="shared" si="9"/>
        <v>20</v>
      </c>
      <c r="H609" t="str">
        <f>IF(OR(AND(D609=MAX(D609:F609),E609=MAX(D609:F609)),AND(D609=MAX(D609:F609),F609=MAX(D609:F609)),AND(E609=MAX(D609:F609),F609=MAX(D609:F609))),"unknown",IF(MAX(D609:F609)=D609,$D$1,IF(MAX(D609:F609)=E609,$E$1,$F$1)))</f>
        <v>somewhat controversial</v>
      </c>
      <c r="I609" s="1">
        <f>(1/380)*(D609^2+E609^2+F609^2-G609)</f>
        <v>0.48947368421052628</v>
      </c>
    </row>
    <row r="610" spans="1:9" x14ac:dyDescent="0.35">
      <c r="A610">
        <v>5810</v>
      </c>
      <c r="B610">
        <v>609</v>
      </c>
      <c r="C610" s="2" t="s">
        <v>635</v>
      </c>
      <c r="D610" s="1">
        <v>9</v>
      </c>
      <c r="E610" s="1">
        <v>8</v>
      </c>
      <c r="F610" s="1">
        <v>3</v>
      </c>
      <c r="G610" s="1">
        <f t="shared" si="9"/>
        <v>20</v>
      </c>
      <c r="H610" t="str">
        <f>IF(OR(AND(D610=MAX(D610:F610),E610=MAX(D610:F610)),AND(D610=MAX(D610:F610),F610=MAX(D610:F610)),AND(E610=MAX(D610:F610),F610=MAX(D610:F610))),"unknown",IF(MAX(D610:F610)=D610,$D$1,IF(MAX(D610:F610)=E610,$E$1,$F$1)))</f>
        <v>controversial</v>
      </c>
      <c r="I610" s="1">
        <f>(1/380)*(D610^2+E610^2+F610^2-G610)</f>
        <v>0.35263157894736841</v>
      </c>
    </row>
    <row r="611" spans="1:9" x14ac:dyDescent="0.35">
      <c r="A611">
        <v>36</v>
      </c>
      <c r="B611">
        <v>610</v>
      </c>
      <c r="C611" s="2" t="s">
        <v>636</v>
      </c>
      <c r="D611" s="1">
        <v>3</v>
      </c>
      <c r="E611" s="1">
        <v>5</v>
      </c>
      <c r="F611" s="1">
        <v>12</v>
      </c>
      <c r="G611" s="1">
        <f t="shared" si="9"/>
        <v>20</v>
      </c>
      <c r="H611" t="str">
        <f>IF(OR(AND(D611=MAX(D611:F611),E611=MAX(D611:F611)),AND(D611=MAX(D611:F611),F611=MAX(D611:F611)),AND(E611=MAX(D611:F611),F611=MAX(D611:F611))),"unknown",IF(MAX(D611:F611)=D611,$D$1,IF(MAX(D611:F611)=E611,$E$1,$F$1)))</f>
        <v>not controversial</v>
      </c>
      <c r="I611" s="1">
        <f>(1/380)*(D611^2+E611^2+F611^2-G611)</f>
        <v>0.41578947368421054</v>
      </c>
    </row>
    <row r="612" spans="1:9" x14ac:dyDescent="0.35">
      <c r="A612">
        <v>595</v>
      </c>
      <c r="B612">
        <v>611</v>
      </c>
      <c r="C612" s="2" t="s">
        <v>637</v>
      </c>
      <c r="D612" s="1">
        <v>1</v>
      </c>
      <c r="E612" s="1">
        <v>2</v>
      </c>
      <c r="F612" s="1">
        <v>17</v>
      </c>
      <c r="G612" s="1">
        <f t="shared" si="9"/>
        <v>20</v>
      </c>
      <c r="H612" t="str">
        <f>IF(OR(AND(D612=MAX(D612:F612),E612=MAX(D612:F612)),AND(D612=MAX(D612:F612),F612=MAX(D612:F612)),AND(E612=MAX(D612:F612),F612=MAX(D612:F612))),"unknown",IF(MAX(D612:F612)=D612,$D$1,IF(MAX(D612:F612)=E612,$E$1,$F$1)))</f>
        <v>not controversial</v>
      </c>
      <c r="I612" s="1">
        <f>(1/380)*(D612^2+E612^2+F612^2-G612)</f>
        <v>0.72105263157894739</v>
      </c>
    </row>
    <row r="613" spans="1:9" x14ac:dyDescent="0.35">
      <c r="A613">
        <v>430</v>
      </c>
      <c r="B613">
        <v>612</v>
      </c>
      <c r="C613" s="2" t="s">
        <v>638</v>
      </c>
      <c r="D613" s="1">
        <v>2</v>
      </c>
      <c r="E613" s="1">
        <v>5</v>
      </c>
      <c r="F613" s="1">
        <v>13</v>
      </c>
      <c r="G613" s="1">
        <f t="shared" si="9"/>
        <v>20</v>
      </c>
      <c r="H613" t="str">
        <f>IF(OR(AND(D613=MAX(D613:F613),E613=MAX(D613:F613)),AND(D613=MAX(D613:F613),F613=MAX(D613:F613)),AND(E613=MAX(D613:F613),F613=MAX(D613:F613))),"unknown",IF(MAX(D613:F613)=D613,$D$1,IF(MAX(D613:F613)=E613,$E$1,$F$1)))</f>
        <v>not controversial</v>
      </c>
      <c r="I613" s="1">
        <f>(1/380)*(D613^2+E613^2+F613^2-G613)</f>
        <v>0.46842105263157896</v>
      </c>
    </row>
    <row r="614" spans="1:9" x14ac:dyDescent="0.35">
      <c r="A614">
        <v>471</v>
      </c>
      <c r="B614">
        <v>613</v>
      </c>
      <c r="C614" s="2" t="s">
        <v>639</v>
      </c>
      <c r="D614" s="1">
        <v>1</v>
      </c>
      <c r="E614" s="1">
        <v>2</v>
      </c>
      <c r="F614" s="1">
        <v>17</v>
      </c>
      <c r="G614" s="1">
        <f t="shared" si="9"/>
        <v>20</v>
      </c>
      <c r="H614" t="str">
        <f>IF(OR(AND(D614=MAX(D614:F614),E614=MAX(D614:F614)),AND(D614=MAX(D614:F614),F614=MAX(D614:F614)),AND(E614=MAX(D614:F614),F614=MAX(D614:F614))),"unknown",IF(MAX(D614:F614)=D614,$D$1,IF(MAX(D614:F614)=E614,$E$1,$F$1)))</f>
        <v>not controversial</v>
      </c>
      <c r="I614" s="1">
        <f>(1/380)*(D614^2+E614^2+F614^2-G614)</f>
        <v>0.72105263157894739</v>
      </c>
    </row>
    <row r="615" spans="1:9" x14ac:dyDescent="0.35">
      <c r="A615">
        <v>6897</v>
      </c>
      <c r="B615">
        <v>614</v>
      </c>
      <c r="C615" s="2" t="s">
        <v>640</v>
      </c>
      <c r="D615" s="1">
        <v>2</v>
      </c>
      <c r="E615" s="1">
        <v>11</v>
      </c>
      <c r="F615" s="1">
        <v>7</v>
      </c>
      <c r="G615" s="1">
        <f t="shared" si="9"/>
        <v>20</v>
      </c>
      <c r="H615" t="str">
        <f>IF(OR(AND(D615=MAX(D615:F615),E615=MAX(D615:F615)),AND(D615=MAX(D615:F615),F615=MAX(D615:F615)),AND(E615=MAX(D615:F615),F615=MAX(D615:F615))),"unknown",IF(MAX(D615:F615)=D615,$D$1,IF(MAX(D615:F615)=E615,$E$1,$F$1)))</f>
        <v>somewhat controversial</v>
      </c>
      <c r="I615" s="1">
        <f>(1/380)*(D615^2+E615^2+F615^2-G615)</f>
        <v>0.40526315789473683</v>
      </c>
    </row>
    <row r="616" spans="1:9" x14ac:dyDescent="0.35">
      <c r="A616">
        <v>1794</v>
      </c>
      <c r="B616">
        <v>615</v>
      </c>
      <c r="C616" s="2" t="s">
        <v>641</v>
      </c>
      <c r="D616" s="1">
        <v>1</v>
      </c>
      <c r="E616" s="1">
        <v>7</v>
      </c>
      <c r="F616" s="1">
        <v>12</v>
      </c>
      <c r="G616" s="1">
        <f t="shared" si="9"/>
        <v>20</v>
      </c>
      <c r="H616" t="str">
        <f>IF(OR(AND(D616=MAX(D616:F616),E616=MAX(D616:F616)),AND(D616=MAX(D616:F616),F616=MAX(D616:F616)),AND(E616=MAX(D616:F616),F616=MAX(D616:F616))),"unknown",IF(MAX(D616:F616)=D616,$D$1,IF(MAX(D616:F616)=E616,$E$1,$F$1)))</f>
        <v>not controversial</v>
      </c>
      <c r="I616" s="1">
        <f>(1/380)*(D616^2+E616^2+F616^2-G616)</f>
        <v>0.45789473684210524</v>
      </c>
    </row>
    <row r="617" spans="1:9" x14ac:dyDescent="0.35">
      <c r="A617">
        <v>2629</v>
      </c>
      <c r="B617">
        <v>616</v>
      </c>
      <c r="C617" s="2" t="s">
        <v>642</v>
      </c>
      <c r="D617" s="1">
        <v>0</v>
      </c>
      <c r="E617" s="1">
        <v>5</v>
      </c>
      <c r="F617" s="1">
        <v>15</v>
      </c>
      <c r="G617" s="1">
        <f t="shared" si="9"/>
        <v>20</v>
      </c>
      <c r="H617" t="str">
        <f>IF(OR(AND(D617=MAX(D617:F617),E617=MAX(D617:F617)),AND(D617=MAX(D617:F617),F617=MAX(D617:F617)),AND(E617=MAX(D617:F617),F617=MAX(D617:F617))),"unknown",IF(MAX(D617:F617)=D617,$D$1,IF(MAX(D617:F617)=E617,$E$1,$F$1)))</f>
        <v>not controversial</v>
      </c>
      <c r="I617" s="1">
        <f>(1/380)*(D617^2+E617^2+F617^2-G617)</f>
        <v>0.60526315789473684</v>
      </c>
    </row>
    <row r="618" spans="1:9" x14ac:dyDescent="0.35">
      <c r="A618">
        <v>6096</v>
      </c>
      <c r="B618">
        <v>617</v>
      </c>
      <c r="C618" s="2" t="s">
        <v>643</v>
      </c>
      <c r="D618" s="1">
        <v>2</v>
      </c>
      <c r="E618" s="1">
        <v>3</v>
      </c>
      <c r="F618" s="1">
        <v>15</v>
      </c>
      <c r="G618" s="1">
        <f t="shared" si="9"/>
        <v>20</v>
      </c>
      <c r="H618" t="str">
        <f>IF(OR(AND(D618=MAX(D618:F618),E618=MAX(D618:F618)),AND(D618=MAX(D618:F618),F618=MAX(D618:F618)),AND(E618=MAX(D618:F618),F618=MAX(D618:F618))),"unknown",IF(MAX(D618:F618)=D618,$D$1,IF(MAX(D618:F618)=E618,$E$1,$F$1)))</f>
        <v>not controversial</v>
      </c>
      <c r="I618" s="1">
        <f>(1/380)*(D618^2+E618^2+F618^2-G618)</f>
        <v>0.5736842105263158</v>
      </c>
    </row>
    <row r="619" spans="1:9" x14ac:dyDescent="0.35">
      <c r="A619">
        <v>6014</v>
      </c>
      <c r="B619">
        <v>618</v>
      </c>
      <c r="C619" s="2" t="s">
        <v>644</v>
      </c>
      <c r="D619" s="1">
        <v>1</v>
      </c>
      <c r="E619" s="1">
        <v>13</v>
      </c>
      <c r="F619" s="1">
        <v>6</v>
      </c>
      <c r="G619" s="1">
        <f t="shared" si="9"/>
        <v>20</v>
      </c>
      <c r="H619" t="str">
        <f>IF(OR(AND(D619=MAX(D619:F619),E619=MAX(D619:F619)),AND(D619=MAX(D619:F619),F619=MAX(D619:F619)),AND(E619=MAX(D619:F619),F619=MAX(D619:F619))),"unknown",IF(MAX(D619:F619)=D619,$D$1,IF(MAX(D619:F619)=E619,$E$1,$F$1)))</f>
        <v>somewhat controversial</v>
      </c>
      <c r="I619" s="1">
        <f>(1/380)*(D619^2+E619^2+F619^2-G619)</f>
        <v>0.48947368421052628</v>
      </c>
    </row>
    <row r="620" spans="1:9" x14ac:dyDescent="0.35">
      <c r="A620">
        <v>7349</v>
      </c>
      <c r="B620">
        <v>619</v>
      </c>
      <c r="C620" s="2" t="s">
        <v>645</v>
      </c>
      <c r="D620" s="1">
        <v>4</v>
      </c>
      <c r="E620" s="1">
        <v>11</v>
      </c>
      <c r="F620" s="1">
        <v>5</v>
      </c>
      <c r="G620" s="1">
        <f t="shared" si="9"/>
        <v>20</v>
      </c>
      <c r="H620" t="str">
        <f>IF(OR(AND(D620=MAX(D620:F620),E620=MAX(D620:F620)),AND(D620=MAX(D620:F620),F620=MAX(D620:F620)),AND(E620=MAX(D620:F620),F620=MAX(D620:F620))),"unknown",IF(MAX(D620:F620)=D620,$D$1,IF(MAX(D620:F620)=E620,$E$1,$F$1)))</f>
        <v>somewhat controversial</v>
      </c>
      <c r="I620" s="1">
        <f>(1/380)*(D620^2+E620^2+F620^2-G620)</f>
        <v>0.37368421052631579</v>
      </c>
    </row>
    <row r="621" spans="1:9" x14ac:dyDescent="0.35">
      <c r="A621">
        <v>4714</v>
      </c>
      <c r="B621">
        <v>620</v>
      </c>
      <c r="C621" s="2" t="s">
        <v>646</v>
      </c>
      <c r="D621" s="1">
        <v>3</v>
      </c>
      <c r="E621" s="1">
        <v>5</v>
      </c>
      <c r="F621" s="1">
        <v>12</v>
      </c>
      <c r="G621" s="1">
        <f t="shared" si="9"/>
        <v>20</v>
      </c>
      <c r="H621" t="str">
        <f>IF(OR(AND(D621=MAX(D621:F621),E621=MAX(D621:F621)),AND(D621=MAX(D621:F621),F621=MAX(D621:F621)),AND(E621=MAX(D621:F621),F621=MAX(D621:F621))),"unknown",IF(MAX(D621:F621)=D621,$D$1,IF(MAX(D621:F621)=E621,$E$1,$F$1)))</f>
        <v>not controversial</v>
      </c>
      <c r="I621" s="1">
        <f>(1/380)*(D621^2+E621^2+F621^2-G621)</f>
        <v>0.41578947368421054</v>
      </c>
    </row>
    <row r="622" spans="1:9" x14ac:dyDescent="0.35">
      <c r="A622">
        <v>1796</v>
      </c>
      <c r="B622">
        <v>621</v>
      </c>
      <c r="C622" s="2" t="s">
        <v>647</v>
      </c>
      <c r="D622" s="1">
        <v>2</v>
      </c>
      <c r="E622" s="1">
        <v>10</v>
      </c>
      <c r="F622" s="1">
        <v>8</v>
      </c>
      <c r="G622" s="1">
        <f t="shared" si="9"/>
        <v>20</v>
      </c>
      <c r="H622" t="str">
        <f>IF(OR(AND(D622=MAX(D622:F622),E622=MAX(D622:F622)),AND(D622=MAX(D622:F622),F622=MAX(D622:F622)),AND(E622=MAX(D622:F622),F622=MAX(D622:F622))),"unknown",IF(MAX(D622:F622)=D622,$D$1,IF(MAX(D622:F622)=E622,$E$1,$F$1)))</f>
        <v>somewhat controversial</v>
      </c>
      <c r="I622" s="1">
        <f>(1/380)*(D622^2+E622^2+F622^2-G622)</f>
        <v>0.38947368421052631</v>
      </c>
    </row>
    <row r="623" spans="1:9" x14ac:dyDescent="0.35">
      <c r="A623">
        <v>2630</v>
      </c>
      <c r="B623">
        <v>622</v>
      </c>
      <c r="C623" s="2" t="s">
        <v>648</v>
      </c>
      <c r="D623" s="1">
        <v>0</v>
      </c>
      <c r="E623" s="1">
        <v>5</v>
      </c>
      <c r="F623" s="1">
        <v>15</v>
      </c>
      <c r="G623" s="1">
        <f t="shared" si="9"/>
        <v>20</v>
      </c>
      <c r="H623" t="str">
        <f>IF(OR(AND(D623=MAX(D623:F623),E623=MAX(D623:F623)),AND(D623=MAX(D623:F623),F623=MAX(D623:F623)),AND(E623=MAX(D623:F623),F623=MAX(D623:F623))),"unknown",IF(MAX(D623:F623)=D623,$D$1,IF(MAX(D623:F623)=E623,$E$1,$F$1)))</f>
        <v>not controversial</v>
      </c>
      <c r="I623" s="1">
        <f>(1/380)*(D623^2+E623^2+F623^2-G623)</f>
        <v>0.60526315789473684</v>
      </c>
    </row>
    <row r="624" spans="1:9" x14ac:dyDescent="0.35">
      <c r="A624">
        <v>1312</v>
      </c>
      <c r="B624">
        <v>623</v>
      </c>
      <c r="C624" s="2" t="s">
        <v>649</v>
      </c>
      <c r="D624" s="1">
        <v>3</v>
      </c>
      <c r="E624" s="1">
        <v>0</v>
      </c>
      <c r="F624" s="1">
        <v>17</v>
      </c>
      <c r="G624" s="1">
        <f t="shared" si="9"/>
        <v>20</v>
      </c>
      <c r="H624" t="str">
        <f>IF(OR(AND(D624=MAX(D624:F624),E624=MAX(D624:F624)),AND(D624=MAX(D624:F624),F624=MAX(D624:F624)),AND(E624=MAX(D624:F624),F624=MAX(D624:F624))),"unknown",IF(MAX(D624:F624)=D624,$D$1,IF(MAX(D624:F624)=E624,$E$1,$F$1)))</f>
        <v>not controversial</v>
      </c>
      <c r="I624" s="1">
        <f>(1/380)*(D624^2+E624^2+F624^2-G624)</f>
        <v>0.731578947368421</v>
      </c>
    </row>
    <row r="625" spans="1:9" x14ac:dyDescent="0.35">
      <c r="A625">
        <v>1329</v>
      </c>
      <c r="B625">
        <v>624</v>
      </c>
      <c r="C625" s="2" t="s">
        <v>650</v>
      </c>
      <c r="D625" s="1">
        <v>1</v>
      </c>
      <c r="E625" s="1">
        <v>1</v>
      </c>
      <c r="F625" s="1">
        <v>18</v>
      </c>
      <c r="G625" s="1">
        <f t="shared" si="9"/>
        <v>20</v>
      </c>
      <c r="H625" t="str">
        <f>IF(OR(AND(D625=MAX(D625:F625),E625=MAX(D625:F625)),AND(D625=MAX(D625:F625),F625=MAX(D625:F625)),AND(E625=MAX(D625:F625),F625=MAX(D625:F625))),"unknown",IF(MAX(D625:F625)=D625,$D$1,IF(MAX(D625:F625)=E625,$E$1,$F$1)))</f>
        <v>not controversial</v>
      </c>
      <c r="I625" s="1">
        <f>(1/380)*(D625^2+E625^2+F625^2-G625)</f>
        <v>0.80526315789473679</v>
      </c>
    </row>
    <row r="626" spans="1:9" x14ac:dyDescent="0.35">
      <c r="A626">
        <v>547</v>
      </c>
      <c r="B626">
        <v>625</v>
      </c>
      <c r="C626" s="2" t="s">
        <v>19</v>
      </c>
      <c r="D626" s="1">
        <v>2</v>
      </c>
      <c r="E626" s="1">
        <v>2</v>
      </c>
      <c r="F626" s="1">
        <v>16</v>
      </c>
      <c r="G626" s="1">
        <f t="shared" si="9"/>
        <v>20</v>
      </c>
      <c r="H626" t="str">
        <f>IF(OR(AND(D626=MAX(D626:F626),E626=MAX(D626:F626)),AND(D626=MAX(D626:F626),F626=MAX(D626:F626)),AND(E626=MAX(D626:F626),F626=MAX(D626:F626))),"unknown",IF(MAX(D626:F626)=D626,$D$1,IF(MAX(D626:F626)=E626,$E$1,$F$1)))</f>
        <v>not controversial</v>
      </c>
      <c r="I626" s="1">
        <f>(1/380)*(D626^2+E626^2+F626^2-G626)</f>
        <v>0.64210526315789473</v>
      </c>
    </row>
    <row r="627" spans="1:9" x14ac:dyDescent="0.35">
      <c r="A627">
        <v>839</v>
      </c>
      <c r="B627">
        <v>626</v>
      </c>
      <c r="C627" s="2" t="s">
        <v>651</v>
      </c>
      <c r="D627" s="1">
        <v>1</v>
      </c>
      <c r="E627" s="1">
        <v>3</v>
      </c>
      <c r="F627" s="1">
        <v>16</v>
      </c>
      <c r="G627" s="1">
        <f t="shared" si="9"/>
        <v>20</v>
      </c>
      <c r="H627" t="str">
        <f>IF(OR(AND(D627=MAX(D627:F627),E627=MAX(D627:F627)),AND(D627=MAX(D627:F627),F627=MAX(D627:F627)),AND(E627=MAX(D627:F627),F627=MAX(D627:F627))),"unknown",IF(MAX(D627:F627)=D627,$D$1,IF(MAX(D627:F627)=E627,$E$1,$F$1)))</f>
        <v>not controversial</v>
      </c>
      <c r="I627" s="1">
        <f>(1/380)*(D627^2+E627^2+F627^2-G627)</f>
        <v>0.64736842105263159</v>
      </c>
    </row>
    <row r="628" spans="1:9" x14ac:dyDescent="0.35">
      <c r="A628">
        <v>359</v>
      </c>
      <c r="B628">
        <v>627</v>
      </c>
      <c r="C628" s="2" t="s">
        <v>652</v>
      </c>
      <c r="D628" s="1">
        <v>3</v>
      </c>
      <c r="E628" s="1">
        <v>11</v>
      </c>
      <c r="F628" s="1">
        <v>6</v>
      </c>
      <c r="G628" s="1">
        <f t="shared" si="9"/>
        <v>20</v>
      </c>
      <c r="H628" t="str">
        <f>IF(OR(AND(D628=MAX(D628:F628),E628=MAX(D628:F628)),AND(D628=MAX(D628:F628),F628=MAX(D628:F628)),AND(E628=MAX(D628:F628),F628=MAX(D628:F628))),"unknown",IF(MAX(D628:F628)=D628,$D$1,IF(MAX(D628:F628)=E628,$E$1,$F$1)))</f>
        <v>somewhat controversial</v>
      </c>
      <c r="I628" s="1">
        <f>(1/380)*(D628^2+E628^2+F628^2-G628)</f>
        <v>0.38421052631578945</v>
      </c>
    </row>
    <row r="629" spans="1:9" x14ac:dyDescent="0.35">
      <c r="A629">
        <v>3063</v>
      </c>
      <c r="B629">
        <v>628</v>
      </c>
      <c r="C629" s="2" t="s">
        <v>653</v>
      </c>
      <c r="D629" s="1">
        <v>10</v>
      </c>
      <c r="E629" s="1">
        <v>7</v>
      </c>
      <c r="F629" s="1">
        <v>3</v>
      </c>
      <c r="G629" s="1">
        <f t="shared" si="9"/>
        <v>20</v>
      </c>
      <c r="H629" t="str">
        <f>IF(OR(AND(D629=MAX(D629:F629),E629=MAX(D629:F629)),AND(D629=MAX(D629:F629),F629=MAX(D629:F629)),AND(E629=MAX(D629:F629),F629=MAX(D629:F629))),"unknown",IF(MAX(D629:F629)=D629,$D$1,IF(MAX(D629:F629)=E629,$E$1,$F$1)))</f>
        <v>controversial</v>
      </c>
      <c r="I629" s="1">
        <f>(1/380)*(D629^2+E629^2+F629^2-G629)</f>
        <v>0.36315789473684212</v>
      </c>
    </row>
    <row r="630" spans="1:9" x14ac:dyDescent="0.35">
      <c r="A630">
        <v>7244</v>
      </c>
      <c r="B630">
        <v>629</v>
      </c>
      <c r="C630" s="2" t="s">
        <v>654</v>
      </c>
      <c r="D630" s="1">
        <v>4</v>
      </c>
      <c r="E630" s="1">
        <v>10</v>
      </c>
      <c r="F630" s="1">
        <v>6</v>
      </c>
      <c r="G630" s="1">
        <f t="shared" si="9"/>
        <v>20</v>
      </c>
      <c r="H630" t="str">
        <f>IF(OR(AND(D630=MAX(D630:F630),E630=MAX(D630:F630)),AND(D630=MAX(D630:F630),F630=MAX(D630:F630)),AND(E630=MAX(D630:F630),F630=MAX(D630:F630))),"unknown",IF(MAX(D630:F630)=D630,$D$1,IF(MAX(D630:F630)=E630,$E$1,$F$1)))</f>
        <v>somewhat controversial</v>
      </c>
      <c r="I630" s="1">
        <f>(1/380)*(D630^2+E630^2+F630^2-G630)</f>
        <v>0.34736842105263155</v>
      </c>
    </row>
    <row r="631" spans="1:9" x14ac:dyDescent="0.35">
      <c r="A631">
        <v>4025</v>
      </c>
      <c r="B631">
        <v>630</v>
      </c>
      <c r="C631" s="2" t="s">
        <v>655</v>
      </c>
      <c r="D631" s="1">
        <v>8</v>
      </c>
      <c r="E631" s="1">
        <v>10</v>
      </c>
      <c r="F631" s="1">
        <v>2</v>
      </c>
      <c r="G631" s="1">
        <f t="shared" si="9"/>
        <v>20</v>
      </c>
      <c r="H631" t="str">
        <f>IF(OR(AND(D631=MAX(D631:F631),E631=MAX(D631:F631)),AND(D631=MAX(D631:F631),F631=MAX(D631:F631)),AND(E631=MAX(D631:F631),F631=MAX(D631:F631))),"unknown",IF(MAX(D631:F631)=D631,$D$1,IF(MAX(D631:F631)=E631,$E$1,$F$1)))</f>
        <v>somewhat controversial</v>
      </c>
      <c r="I631" s="1">
        <f>(1/380)*(D631^2+E631^2+F631^2-G631)</f>
        <v>0.38947368421052631</v>
      </c>
    </row>
    <row r="632" spans="1:9" x14ac:dyDescent="0.35">
      <c r="A632">
        <v>421</v>
      </c>
      <c r="B632">
        <v>631</v>
      </c>
      <c r="C632" s="2" t="s">
        <v>656</v>
      </c>
      <c r="D632" s="1">
        <v>8</v>
      </c>
      <c r="E632" s="1">
        <v>10</v>
      </c>
      <c r="F632" s="1">
        <v>2</v>
      </c>
      <c r="G632" s="1">
        <f t="shared" si="9"/>
        <v>20</v>
      </c>
      <c r="H632" t="str">
        <f>IF(OR(AND(D632=MAX(D632:F632),E632=MAX(D632:F632)),AND(D632=MAX(D632:F632),F632=MAX(D632:F632)),AND(E632=MAX(D632:F632),F632=MAX(D632:F632))),"unknown",IF(MAX(D632:F632)=D632,$D$1,IF(MAX(D632:F632)=E632,$E$1,$F$1)))</f>
        <v>somewhat controversial</v>
      </c>
      <c r="I632" s="1">
        <f>(1/380)*(D632^2+E632^2+F632^2-G632)</f>
        <v>0.38947368421052631</v>
      </c>
    </row>
    <row r="633" spans="1:9" x14ac:dyDescent="0.35">
      <c r="A633">
        <v>7288</v>
      </c>
      <c r="B633">
        <v>632</v>
      </c>
      <c r="C633" s="2" t="s">
        <v>657</v>
      </c>
      <c r="D633" s="1">
        <v>3</v>
      </c>
      <c r="E633" s="1">
        <v>5</v>
      </c>
      <c r="F633" s="1">
        <v>12</v>
      </c>
      <c r="G633" s="1">
        <f t="shared" si="9"/>
        <v>20</v>
      </c>
      <c r="H633" t="str">
        <f>IF(OR(AND(D633=MAX(D633:F633),E633=MAX(D633:F633)),AND(D633=MAX(D633:F633),F633=MAX(D633:F633)),AND(E633=MAX(D633:F633),F633=MAX(D633:F633))),"unknown",IF(MAX(D633:F633)=D633,$D$1,IF(MAX(D633:F633)=E633,$E$1,$F$1)))</f>
        <v>not controversial</v>
      </c>
      <c r="I633" s="1">
        <f>(1/380)*(D633^2+E633^2+F633^2-G633)</f>
        <v>0.41578947368421054</v>
      </c>
    </row>
    <row r="634" spans="1:9" x14ac:dyDescent="0.35">
      <c r="A634">
        <v>4593</v>
      </c>
      <c r="B634">
        <v>633</v>
      </c>
      <c r="C634" s="2" t="s">
        <v>658</v>
      </c>
      <c r="D634" s="1">
        <v>10</v>
      </c>
      <c r="E634" s="1">
        <v>7</v>
      </c>
      <c r="F634" s="1">
        <v>3</v>
      </c>
      <c r="G634" s="1">
        <f t="shared" si="9"/>
        <v>20</v>
      </c>
      <c r="H634" t="str">
        <f>IF(OR(AND(D634=MAX(D634:F634),E634=MAX(D634:F634)),AND(D634=MAX(D634:F634),F634=MAX(D634:F634)),AND(E634=MAX(D634:F634),F634=MAX(D634:F634))),"unknown",IF(MAX(D634:F634)=D634,$D$1,IF(MAX(D634:F634)=E634,$E$1,$F$1)))</f>
        <v>controversial</v>
      </c>
      <c r="I634" s="1">
        <f>(1/380)*(D634^2+E634^2+F634^2-G634)</f>
        <v>0.36315789473684212</v>
      </c>
    </row>
    <row r="635" spans="1:9" x14ac:dyDescent="0.35">
      <c r="A635">
        <v>2990</v>
      </c>
      <c r="B635">
        <v>634</v>
      </c>
      <c r="C635" s="2" t="s">
        <v>659</v>
      </c>
      <c r="D635" s="1">
        <v>7</v>
      </c>
      <c r="E635" s="1">
        <v>12</v>
      </c>
      <c r="F635" s="1">
        <v>1</v>
      </c>
      <c r="G635" s="1">
        <f t="shared" si="9"/>
        <v>20</v>
      </c>
      <c r="H635" t="str">
        <f>IF(OR(AND(D635=MAX(D635:F635),E635=MAX(D635:F635)),AND(D635=MAX(D635:F635),F635=MAX(D635:F635)),AND(E635=MAX(D635:F635),F635=MAX(D635:F635))),"unknown",IF(MAX(D635:F635)=D635,$D$1,IF(MAX(D635:F635)=E635,$E$1,$F$1)))</f>
        <v>somewhat controversial</v>
      </c>
      <c r="I635" s="1">
        <f>(1/380)*(D635^2+E635^2+F635^2-G635)</f>
        <v>0.45789473684210524</v>
      </c>
    </row>
    <row r="636" spans="1:9" x14ac:dyDescent="0.35">
      <c r="A636">
        <v>1816</v>
      </c>
      <c r="B636">
        <v>635</v>
      </c>
      <c r="C636" s="2" t="s">
        <v>660</v>
      </c>
      <c r="D636" s="1">
        <v>2</v>
      </c>
      <c r="E636" s="1">
        <v>3</v>
      </c>
      <c r="F636" s="1">
        <v>15</v>
      </c>
      <c r="G636" s="1">
        <f t="shared" si="9"/>
        <v>20</v>
      </c>
      <c r="H636" t="str">
        <f>IF(OR(AND(D636=MAX(D636:F636),E636=MAX(D636:F636)),AND(D636=MAX(D636:F636),F636=MAX(D636:F636)),AND(E636=MAX(D636:F636),F636=MAX(D636:F636))),"unknown",IF(MAX(D636:F636)=D636,$D$1,IF(MAX(D636:F636)=E636,$E$1,$F$1)))</f>
        <v>not controversial</v>
      </c>
      <c r="I636" s="1">
        <f>(1/380)*(D636^2+E636^2+F636^2-G636)</f>
        <v>0.5736842105263158</v>
      </c>
    </row>
    <row r="637" spans="1:9" x14ac:dyDescent="0.35">
      <c r="A637">
        <v>5816</v>
      </c>
      <c r="B637">
        <v>636</v>
      </c>
      <c r="C637" s="2" t="s">
        <v>661</v>
      </c>
      <c r="D637" s="1">
        <v>7</v>
      </c>
      <c r="E637" s="1">
        <v>10</v>
      </c>
      <c r="F637" s="1">
        <v>3</v>
      </c>
      <c r="G637" s="1">
        <f t="shared" si="9"/>
        <v>20</v>
      </c>
      <c r="H637" t="str">
        <f>IF(OR(AND(D637=MAX(D637:F637),E637=MAX(D637:F637)),AND(D637=MAX(D637:F637),F637=MAX(D637:F637)),AND(E637=MAX(D637:F637),F637=MAX(D637:F637))),"unknown",IF(MAX(D637:F637)=D637,$D$1,IF(MAX(D637:F637)=E637,$E$1,$F$1)))</f>
        <v>somewhat controversial</v>
      </c>
      <c r="I637" s="1">
        <f>(1/380)*(D637^2+E637^2+F637^2-G637)</f>
        <v>0.36315789473684212</v>
      </c>
    </row>
    <row r="638" spans="1:9" x14ac:dyDescent="0.35">
      <c r="A638">
        <v>3025</v>
      </c>
      <c r="B638">
        <v>637</v>
      </c>
      <c r="C638" s="2" t="s">
        <v>662</v>
      </c>
      <c r="D638" s="1">
        <v>4</v>
      </c>
      <c r="E638" s="1">
        <v>12</v>
      </c>
      <c r="F638" s="1">
        <v>4</v>
      </c>
      <c r="G638" s="1">
        <f t="shared" si="9"/>
        <v>20</v>
      </c>
      <c r="H638" t="str">
        <f>IF(OR(AND(D638=MAX(D638:F638),E638=MAX(D638:F638)),AND(D638=MAX(D638:F638),F638=MAX(D638:F638)),AND(E638=MAX(D638:F638),F638=MAX(D638:F638))),"unknown",IF(MAX(D638:F638)=D638,$D$1,IF(MAX(D638:F638)=E638,$E$1,$F$1)))</f>
        <v>somewhat controversial</v>
      </c>
      <c r="I638" s="1">
        <f>(1/380)*(D638^2+E638^2+F638^2-G638)</f>
        <v>0.41052631578947368</v>
      </c>
    </row>
    <row r="639" spans="1:9" x14ac:dyDescent="0.35">
      <c r="A639">
        <v>3006</v>
      </c>
      <c r="B639">
        <v>638</v>
      </c>
      <c r="C639" s="2" t="s">
        <v>663</v>
      </c>
      <c r="D639" s="1">
        <v>4</v>
      </c>
      <c r="E639" s="1">
        <v>7</v>
      </c>
      <c r="F639" s="1">
        <v>9</v>
      </c>
      <c r="G639" s="1">
        <f t="shared" si="9"/>
        <v>20</v>
      </c>
      <c r="H639" t="str">
        <f>IF(OR(AND(D639=MAX(D639:F639),E639=MAX(D639:F639)),AND(D639=MAX(D639:F639),F639=MAX(D639:F639)),AND(E639=MAX(D639:F639),F639=MAX(D639:F639))),"unknown",IF(MAX(D639:F639)=D639,$D$1,IF(MAX(D639:F639)=E639,$E$1,$F$1)))</f>
        <v>not controversial</v>
      </c>
      <c r="I639" s="1">
        <f>(1/380)*(D639^2+E639^2+F639^2-G639)</f>
        <v>0.33157894736842103</v>
      </c>
    </row>
    <row r="640" spans="1:9" x14ac:dyDescent="0.35">
      <c r="A640">
        <v>3453</v>
      </c>
      <c r="B640">
        <v>639</v>
      </c>
      <c r="C640" s="2" t="s">
        <v>664</v>
      </c>
      <c r="D640" s="1">
        <v>1</v>
      </c>
      <c r="E640" s="1">
        <v>12</v>
      </c>
      <c r="F640" s="1">
        <v>7</v>
      </c>
      <c r="G640" s="1">
        <f t="shared" si="9"/>
        <v>20</v>
      </c>
      <c r="H640" t="str">
        <f>IF(OR(AND(D640=MAX(D640:F640),E640=MAX(D640:F640)),AND(D640=MAX(D640:F640),F640=MAX(D640:F640)),AND(E640=MAX(D640:F640),F640=MAX(D640:F640))),"unknown",IF(MAX(D640:F640)=D640,$D$1,IF(MAX(D640:F640)=E640,$E$1,$F$1)))</f>
        <v>somewhat controversial</v>
      </c>
      <c r="I640" s="1">
        <f>(1/380)*(D640^2+E640^2+F640^2-G640)</f>
        <v>0.45789473684210524</v>
      </c>
    </row>
    <row r="641" spans="1:9" x14ac:dyDescent="0.35">
      <c r="A641">
        <v>1423</v>
      </c>
      <c r="B641">
        <v>640</v>
      </c>
      <c r="C641" s="2" t="s">
        <v>665</v>
      </c>
      <c r="D641" s="1">
        <v>2</v>
      </c>
      <c r="E641" s="1">
        <v>6</v>
      </c>
      <c r="F641" s="1">
        <v>12</v>
      </c>
      <c r="G641" s="1">
        <f t="shared" si="9"/>
        <v>20</v>
      </c>
      <c r="H641" t="str">
        <f>IF(OR(AND(D641=MAX(D641:F641),E641=MAX(D641:F641)),AND(D641=MAX(D641:F641),F641=MAX(D641:F641)),AND(E641=MAX(D641:F641),F641=MAX(D641:F641))),"unknown",IF(MAX(D641:F641)=D641,$D$1,IF(MAX(D641:F641)=E641,$E$1,$F$1)))</f>
        <v>not controversial</v>
      </c>
      <c r="I641" s="1">
        <f>(1/380)*(D641^2+E641^2+F641^2-G641)</f>
        <v>0.43157894736842106</v>
      </c>
    </row>
    <row r="642" spans="1:9" x14ac:dyDescent="0.35">
      <c r="A642">
        <v>5566</v>
      </c>
      <c r="B642">
        <v>641</v>
      </c>
      <c r="C642" s="2" t="s">
        <v>666</v>
      </c>
      <c r="D642" s="1">
        <v>4</v>
      </c>
      <c r="E642" s="1">
        <v>11</v>
      </c>
      <c r="F642" s="1">
        <v>5</v>
      </c>
      <c r="G642" s="1">
        <f t="shared" si="9"/>
        <v>20</v>
      </c>
      <c r="H642" t="str">
        <f>IF(OR(AND(D642=MAX(D642:F642),E642=MAX(D642:F642)),AND(D642=MAX(D642:F642),F642=MAX(D642:F642)),AND(E642=MAX(D642:F642),F642=MAX(D642:F642))),"unknown",IF(MAX(D642:F642)=D642,$D$1,IF(MAX(D642:F642)=E642,$E$1,$F$1)))</f>
        <v>somewhat controversial</v>
      </c>
      <c r="I642" s="1">
        <f>(1/380)*(D642^2+E642^2+F642^2-G642)</f>
        <v>0.37368421052631579</v>
      </c>
    </row>
    <row r="643" spans="1:9" x14ac:dyDescent="0.35">
      <c r="A643">
        <v>5320</v>
      </c>
      <c r="B643">
        <v>642</v>
      </c>
      <c r="C643" s="2" t="s">
        <v>667</v>
      </c>
      <c r="D643" s="1">
        <v>9</v>
      </c>
      <c r="E643" s="1">
        <v>7</v>
      </c>
      <c r="F643" s="1">
        <v>4</v>
      </c>
      <c r="G643" s="1">
        <f t="shared" ref="G643:G706" si="10">SUM(D643:F643)</f>
        <v>20</v>
      </c>
      <c r="H643" t="str">
        <f>IF(OR(AND(D643=MAX(D643:F643),E643=MAX(D643:F643)),AND(D643=MAX(D643:F643),F643=MAX(D643:F643)),AND(E643=MAX(D643:F643),F643=MAX(D643:F643))),"unknown",IF(MAX(D643:F643)=D643,$D$1,IF(MAX(D643:F643)=E643,$E$1,$F$1)))</f>
        <v>controversial</v>
      </c>
      <c r="I643" s="1">
        <f>(1/380)*(D643^2+E643^2+F643^2-G643)</f>
        <v>0.33157894736842103</v>
      </c>
    </row>
    <row r="644" spans="1:9" x14ac:dyDescent="0.35">
      <c r="A644">
        <v>3822</v>
      </c>
      <c r="B644">
        <v>643</v>
      </c>
      <c r="C644" s="2" t="s">
        <v>668</v>
      </c>
      <c r="D644" s="1">
        <v>3</v>
      </c>
      <c r="E644" s="1">
        <v>10</v>
      </c>
      <c r="F644" s="1">
        <v>7</v>
      </c>
      <c r="G644" s="1">
        <f t="shared" si="10"/>
        <v>20</v>
      </c>
      <c r="H644" t="str">
        <f>IF(OR(AND(D644=MAX(D644:F644),E644=MAX(D644:F644)),AND(D644=MAX(D644:F644),F644=MAX(D644:F644)),AND(E644=MAX(D644:F644),F644=MAX(D644:F644))),"unknown",IF(MAX(D644:F644)=D644,$D$1,IF(MAX(D644:F644)=E644,$E$1,$F$1)))</f>
        <v>somewhat controversial</v>
      </c>
      <c r="I644" s="1">
        <f>(1/380)*(D644^2+E644^2+F644^2-G644)</f>
        <v>0.36315789473684212</v>
      </c>
    </row>
    <row r="645" spans="1:9" x14ac:dyDescent="0.35">
      <c r="A645">
        <v>5556</v>
      </c>
      <c r="B645">
        <v>644</v>
      </c>
      <c r="C645" s="2" t="s">
        <v>669</v>
      </c>
      <c r="D645" s="1">
        <v>10</v>
      </c>
      <c r="E645" s="1">
        <v>7</v>
      </c>
      <c r="F645" s="1">
        <v>3</v>
      </c>
      <c r="G645" s="1">
        <f t="shared" si="10"/>
        <v>20</v>
      </c>
      <c r="H645" t="str">
        <f>IF(OR(AND(D645=MAX(D645:F645),E645=MAX(D645:F645)),AND(D645=MAX(D645:F645),F645=MAX(D645:F645)),AND(E645=MAX(D645:F645),F645=MAX(D645:F645))),"unknown",IF(MAX(D645:F645)=D645,$D$1,IF(MAX(D645:F645)=E645,$E$1,$F$1)))</f>
        <v>controversial</v>
      </c>
      <c r="I645" s="1">
        <f>(1/380)*(D645^2+E645^2+F645^2-G645)</f>
        <v>0.36315789473684212</v>
      </c>
    </row>
    <row r="646" spans="1:9" x14ac:dyDescent="0.35">
      <c r="A646">
        <v>1325</v>
      </c>
      <c r="B646">
        <v>645</v>
      </c>
      <c r="C646" s="2" t="s">
        <v>670</v>
      </c>
      <c r="D646" s="1">
        <v>2</v>
      </c>
      <c r="E646" s="1">
        <v>4</v>
      </c>
      <c r="F646" s="1">
        <v>14</v>
      </c>
      <c r="G646" s="1">
        <f t="shared" si="10"/>
        <v>20</v>
      </c>
      <c r="H646" t="str">
        <f>IF(OR(AND(D646=MAX(D646:F646),E646=MAX(D646:F646)),AND(D646=MAX(D646:F646),F646=MAX(D646:F646)),AND(E646=MAX(D646:F646),F646=MAX(D646:F646))),"unknown",IF(MAX(D646:F646)=D646,$D$1,IF(MAX(D646:F646)=E646,$E$1,$F$1)))</f>
        <v>not controversial</v>
      </c>
      <c r="I646" s="1">
        <f>(1/380)*(D646^2+E646^2+F646^2-G646)</f>
        <v>0.51578947368421046</v>
      </c>
    </row>
    <row r="647" spans="1:9" x14ac:dyDescent="0.35">
      <c r="A647">
        <v>1513</v>
      </c>
      <c r="B647">
        <v>646</v>
      </c>
      <c r="C647" s="2" t="s">
        <v>671</v>
      </c>
      <c r="D647" s="1">
        <v>0</v>
      </c>
      <c r="E647" s="1">
        <v>4</v>
      </c>
      <c r="F647" s="1">
        <v>16</v>
      </c>
      <c r="G647" s="1">
        <f t="shared" si="10"/>
        <v>20</v>
      </c>
      <c r="H647" t="str">
        <f>IF(OR(AND(D647=MAX(D647:F647),E647=MAX(D647:F647)),AND(D647=MAX(D647:F647),F647=MAX(D647:F647)),AND(E647=MAX(D647:F647),F647=MAX(D647:F647))),"unknown",IF(MAX(D647:F647)=D647,$D$1,IF(MAX(D647:F647)=E647,$E$1,$F$1)))</f>
        <v>not controversial</v>
      </c>
      <c r="I647" s="1">
        <f>(1/380)*(D647^2+E647^2+F647^2-G647)</f>
        <v>0.66315789473684206</v>
      </c>
    </row>
    <row r="648" spans="1:9" x14ac:dyDescent="0.35">
      <c r="A648">
        <v>3431</v>
      </c>
      <c r="B648">
        <v>647</v>
      </c>
      <c r="C648" s="2" t="s">
        <v>672</v>
      </c>
      <c r="D648" s="1">
        <v>4</v>
      </c>
      <c r="E648" s="1">
        <v>1</v>
      </c>
      <c r="F648" s="1">
        <v>15</v>
      </c>
      <c r="G648" s="1">
        <f t="shared" si="10"/>
        <v>20</v>
      </c>
      <c r="H648" t="str">
        <f>IF(OR(AND(D648=MAX(D648:F648),E648=MAX(D648:F648)),AND(D648=MAX(D648:F648),F648=MAX(D648:F648)),AND(E648=MAX(D648:F648),F648=MAX(D648:F648))),"unknown",IF(MAX(D648:F648)=D648,$D$1,IF(MAX(D648:F648)=E648,$E$1,$F$1)))</f>
        <v>not controversial</v>
      </c>
      <c r="I648" s="1">
        <f>(1/380)*(D648^2+E648^2+F648^2-G648)</f>
        <v>0.58421052631578951</v>
      </c>
    </row>
    <row r="649" spans="1:9" x14ac:dyDescent="0.35">
      <c r="A649">
        <v>1600</v>
      </c>
      <c r="B649">
        <v>648</v>
      </c>
      <c r="C649" s="2" t="s">
        <v>673</v>
      </c>
      <c r="D649" s="1">
        <v>2</v>
      </c>
      <c r="E649" s="1">
        <v>13</v>
      </c>
      <c r="F649" s="1">
        <v>5</v>
      </c>
      <c r="G649" s="1">
        <f t="shared" si="10"/>
        <v>20</v>
      </c>
      <c r="H649" t="str">
        <f>IF(OR(AND(D649=MAX(D649:F649),E649=MAX(D649:F649)),AND(D649=MAX(D649:F649),F649=MAX(D649:F649)),AND(E649=MAX(D649:F649),F649=MAX(D649:F649))),"unknown",IF(MAX(D649:F649)=D649,$D$1,IF(MAX(D649:F649)=E649,$E$1,$F$1)))</f>
        <v>somewhat controversial</v>
      </c>
      <c r="I649" s="1">
        <f>(1/380)*(D649^2+E649^2+F649^2-G649)</f>
        <v>0.46842105263157896</v>
      </c>
    </row>
    <row r="650" spans="1:9" x14ac:dyDescent="0.35">
      <c r="A650">
        <v>7419</v>
      </c>
      <c r="B650">
        <v>649</v>
      </c>
      <c r="C650" s="2" t="s">
        <v>674</v>
      </c>
      <c r="D650" s="1">
        <v>6</v>
      </c>
      <c r="E650" s="1">
        <v>10</v>
      </c>
      <c r="F650" s="1">
        <v>4</v>
      </c>
      <c r="G650" s="1">
        <f t="shared" si="10"/>
        <v>20</v>
      </c>
      <c r="H650" t="str">
        <f>IF(OR(AND(D650=MAX(D650:F650),E650=MAX(D650:F650)),AND(D650=MAX(D650:F650),F650=MAX(D650:F650)),AND(E650=MAX(D650:F650),F650=MAX(D650:F650))),"unknown",IF(MAX(D650:F650)=D650,$D$1,IF(MAX(D650:F650)=E650,$E$1,$F$1)))</f>
        <v>somewhat controversial</v>
      </c>
      <c r="I650" s="1">
        <f>(1/380)*(D650^2+E650^2+F650^2-G650)</f>
        <v>0.34736842105263155</v>
      </c>
    </row>
    <row r="651" spans="1:9" x14ac:dyDescent="0.35">
      <c r="A651">
        <v>1669</v>
      </c>
      <c r="B651">
        <v>650</v>
      </c>
      <c r="C651" s="2" t="s">
        <v>675</v>
      </c>
      <c r="D651" s="1">
        <v>1</v>
      </c>
      <c r="E651" s="1">
        <v>9</v>
      </c>
      <c r="F651" s="1">
        <v>10</v>
      </c>
      <c r="G651" s="1">
        <f t="shared" si="10"/>
        <v>20</v>
      </c>
      <c r="H651" t="str">
        <f>IF(OR(AND(D651=MAX(D651:F651),E651=MAX(D651:F651)),AND(D651=MAX(D651:F651),F651=MAX(D651:F651)),AND(E651=MAX(D651:F651),F651=MAX(D651:F651))),"unknown",IF(MAX(D651:F651)=D651,$D$1,IF(MAX(D651:F651)=E651,$E$1,$F$1)))</f>
        <v>not controversial</v>
      </c>
      <c r="I651" s="1">
        <f>(1/380)*(D651^2+E651^2+F651^2-G651)</f>
        <v>0.4263157894736842</v>
      </c>
    </row>
    <row r="652" spans="1:9" x14ac:dyDescent="0.35">
      <c r="A652">
        <v>1745</v>
      </c>
      <c r="B652">
        <v>651</v>
      </c>
      <c r="C652" s="2" t="s">
        <v>676</v>
      </c>
      <c r="D652" s="1">
        <v>3</v>
      </c>
      <c r="E652" s="1">
        <v>4</v>
      </c>
      <c r="F652" s="1">
        <v>13</v>
      </c>
      <c r="G652" s="1">
        <f t="shared" si="10"/>
        <v>20</v>
      </c>
      <c r="H652" t="str">
        <f>IF(OR(AND(D652=MAX(D652:F652),E652=MAX(D652:F652)),AND(D652=MAX(D652:F652),F652=MAX(D652:F652)),AND(E652=MAX(D652:F652),F652=MAX(D652:F652))),"unknown",IF(MAX(D652:F652)=D652,$D$1,IF(MAX(D652:F652)=E652,$E$1,$F$1)))</f>
        <v>not controversial</v>
      </c>
      <c r="I652" s="1">
        <f>(1/380)*(D652^2+E652^2+F652^2-G652)</f>
        <v>0.45789473684210524</v>
      </c>
    </row>
    <row r="653" spans="1:9" x14ac:dyDescent="0.35">
      <c r="A653">
        <v>5322</v>
      </c>
      <c r="B653">
        <v>652</v>
      </c>
      <c r="C653" s="2" t="s">
        <v>677</v>
      </c>
      <c r="D653" s="1">
        <v>1</v>
      </c>
      <c r="E653" s="1">
        <v>2</v>
      </c>
      <c r="F653" s="1">
        <v>17</v>
      </c>
      <c r="G653" s="1">
        <f t="shared" si="10"/>
        <v>20</v>
      </c>
      <c r="H653" t="str">
        <f>IF(OR(AND(D653=MAX(D653:F653),E653=MAX(D653:F653)),AND(D653=MAX(D653:F653),F653=MAX(D653:F653)),AND(E653=MAX(D653:F653),F653=MAX(D653:F653))),"unknown",IF(MAX(D653:F653)=D653,$D$1,IF(MAX(D653:F653)=E653,$E$1,$F$1)))</f>
        <v>not controversial</v>
      </c>
      <c r="I653" s="1">
        <f>(1/380)*(D653^2+E653^2+F653^2-G653)</f>
        <v>0.72105263157894739</v>
      </c>
    </row>
    <row r="654" spans="1:9" x14ac:dyDescent="0.35">
      <c r="A654">
        <v>4377</v>
      </c>
      <c r="B654">
        <v>653</v>
      </c>
      <c r="C654" s="2" t="s">
        <v>678</v>
      </c>
      <c r="D654" s="1">
        <v>2</v>
      </c>
      <c r="E654" s="1">
        <v>3</v>
      </c>
      <c r="F654" s="1">
        <v>15</v>
      </c>
      <c r="G654" s="1">
        <f t="shared" si="10"/>
        <v>20</v>
      </c>
      <c r="H654" t="str">
        <f>IF(OR(AND(D654=MAX(D654:F654),E654=MAX(D654:F654)),AND(D654=MAX(D654:F654),F654=MAX(D654:F654)),AND(E654=MAX(D654:F654),F654=MAX(D654:F654))),"unknown",IF(MAX(D654:F654)=D654,$D$1,IF(MAX(D654:F654)=E654,$E$1,$F$1)))</f>
        <v>not controversial</v>
      </c>
      <c r="I654" s="1">
        <f>(1/380)*(D654^2+E654^2+F654^2-G654)</f>
        <v>0.5736842105263158</v>
      </c>
    </row>
    <row r="655" spans="1:9" x14ac:dyDescent="0.35">
      <c r="A655">
        <v>5850</v>
      </c>
      <c r="B655">
        <v>654</v>
      </c>
      <c r="C655" s="2" t="s">
        <v>679</v>
      </c>
      <c r="D655" s="1">
        <v>4</v>
      </c>
      <c r="E655" s="1">
        <v>11</v>
      </c>
      <c r="F655" s="1">
        <v>5</v>
      </c>
      <c r="G655" s="1">
        <f t="shared" si="10"/>
        <v>20</v>
      </c>
      <c r="H655" t="str">
        <f>IF(OR(AND(D655=MAX(D655:F655),E655=MAX(D655:F655)),AND(D655=MAX(D655:F655),F655=MAX(D655:F655)),AND(E655=MAX(D655:F655),F655=MAX(D655:F655))),"unknown",IF(MAX(D655:F655)=D655,$D$1,IF(MAX(D655:F655)=E655,$E$1,$F$1)))</f>
        <v>somewhat controversial</v>
      </c>
      <c r="I655" s="1">
        <f>(1/380)*(D655^2+E655^2+F655^2-G655)</f>
        <v>0.37368421052631579</v>
      </c>
    </row>
    <row r="656" spans="1:9" x14ac:dyDescent="0.35">
      <c r="A656">
        <v>1781</v>
      </c>
      <c r="B656">
        <v>655</v>
      </c>
      <c r="C656" s="2" t="s">
        <v>680</v>
      </c>
      <c r="D656" s="1">
        <v>6</v>
      </c>
      <c r="E656" s="1">
        <v>9</v>
      </c>
      <c r="F656" s="1">
        <v>5</v>
      </c>
      <c r="G656" s="1">
        <f t="shared" si="10"/>
        <v>20</v>
      </c>
      <c r="H656" t="str">
        <f>IF(OR(AND(D656=MAX(D656:F656),E656=MAX(D656:F656)),AND(D656=MAX(D656:F656),F656=MAX(D656:F656)),AND(E656=MAX(D656:F656),F656=MAX(D656:F656))),"unknown",IF(MAX(D656:F656)=D656,$D$1,IF(MAX(D656:F656)=E656,$E$1,$F$1)))</f>
        <v>somewhat controversial</v>
      </c>
      <c r="I656" s="1">
        <f>(1/380)*(D656^2+E656^2+F656^2-G656)</f>
        <v>0.32105263157894737</v>
      </c>
    </row>
    <row r="657" spans="1:9" x14ac:dyDescent="0.35">
      <c r="A657">
        <v>6111</v>
      </c>
      <c r="B657">
        <v>656</v>
      </c>
      <c r="C657" s="2" t="s">
        <v>681</v>
      </c>
      <c r="D657" s="1">
        <v>2</v>
      </c>
      <c r="E657" s="1">
        <v>3</v>
      </c>
      <c r="F657" s="1">
        <v>15</v>
      </c>
      <c r="G657" s="1">
        <f t="shared" si="10"/>
        <v>20</v>
      </c>
      <c r="H657" t="str">
        <f>IF(OR(AND(D657=MAX(D657:F657),E657=MAX(D657:F657)),AND(D657=MAX(D657:F657),F657=MAX(D657:F657)),AND(E657=MAX(D657:F657),F657=MAX(D657:F657))),"unknown",IF(MAX(D657:F657)=D657,$D$1,IF(MAX(D657:F657)=E657,$E$1,$F$1)))</f>
        <v>not controversial</v>
      </c>
      <c r="I657" s="1">
        <f>(1/380)*(D657^2+E657^2+F657^2-G657)</f>
        <v>0.5736842105263158</v>
      </c>
    </row>
    <row r="658" spans="1:9" x14ac:dyDescent="0.35">
      <c r="A658">
        <v>1772</v>
      </c>
      <c r="B658">
        <v>657</v>
      </c>
      <c r="C658" s="2" t="s">
        <v>682</v>
      </c>
      <c r="D658" s="1">
        <v>0</v>
      </c>
      <c r="E658" s="1">
        <v>1</v>
      </c>
      <c r="F658" s="1">
        <v>19</v>
      </c>
      <c r="G658" s="1">
        <f t="shared" si="10"/>
        <v>20</v>
      </c>
      <c r="H658" t="str">
        <f>IF(OR(AND(D658=MAX(D658:F658),E658=MAX(D658:F658)),AND(D658=MAX(D658:F658),F658=MAX(D658:F658)),AND(E658=MAX(D658:F658),F658=MAX(D658:F658))),"unknown",IF(MAX(D658:F658)=D658,$D$1,IF(MAX(D658:F658)=E658,$E$1,$F$1)))</f>
        <v>not controversial</v>
      </c>
      <c r="I658" s="1">
        <f>(1/380)*(D658^2+E658^2+F658^2-G658)</f>
        <v>0.9</v>
      </c>
    </row>
    <row r="659" spans="1:9" x14ac:dyDescent="0.35">
      <c r="A659">
        <v>189</v>
      </c>
      <c r="B659">
        <v>658</v>
      </c>
      <c r="C659" s="2" t="s">
        <v>683</v>
      </c>
      <c r="D659" s="1">
        <v>9</v>
      </c>
      <c r="E659" s="1">
        <v>7</v>
      </c>
      <c r="F659" s="1">
        <v>4</v>
      </c>
      <c r="G659" s="1">
        <f t="shared" si="10"/>
        <v>20</v>
      </c>
      <c r="H659" t="str">
        <f>IF(OR(AND(D659=MAX(D659:F659),E659=MAX(D659:F659)),AND(D659=MAX(D659:F659),F659=MAX(D659:F659)),AND(E659=MAX(D659:F659),F659=MAX(D659:F659))),"unknown",IF(MAX(D659:F659)=D659,$D$1,IF(MAX(D659:F659)=E659,$E$1,$F$1)))</f>
        <v>controversial</v>
      </c>
      <c r="I659" s="1">
        <f>(1/380)*(D659^2+E659^2+F659^2-G659)</f>
        <v>0.33157894736842103</v>
      </c>
    </row>
    <row r="660" spans="1:9" x14ac:dyDescent="0.35">
      <c r="A660">
        <v>187</v>
      </c>
      <c r="B660">
        <v>659</v>
      </c>
      <c r="C660" s="2" t="s">
        <v>684</v>
      </c>
      <c r="D660" s="1">
        <v>2</v>
      </c>
      <c r="E660" s="1">
        <v>4</v>
      </c>
      <c r="F660" s="1">
        <v>14</v>
      </c>
      <c r="G660" s="1">
        <f t="shared" si="10"/>
        <v>20</v>
      </c>
      <c r="H660" t="str">
        <f>IF(OR(AND(D660=MAX(D660:F660),E660=MAX(D660:F660)),AND(D660=MAX(D660:F660),F660=MAX(D660:F660)),AND(E660=MAX(D660:F660),F660=MAX(D660:F660))),"unknown",IF(MAX(D660:F660)=D660,$D$1,IF(MAX(D660:F660)=E660,$E$1,$F$1)))</f>
        <v>not controversial</v>
      </c>
      <c r="I660" s="1">
        <f>(1/380)*(D660^2+E660^2+F660^2-G660)</f>
        <v>0.51578947368421046</v>
      </c>
    </row>
    <row r="661" spans="1:9" x14ac:dyDescent="0.35">
      <c r="A661">
        <v>7664</v>
      </c>
      <c r="B661">
        <v>660</v>
      </c>
      <c r="C661" s="2" t="s">
        <v>685</v>
      </c>
      <c r="D661" s="1">
        <v>9</v>
      </c>
      <c r="E661" s="1">
        <v>7</v>
      </c>
      <c r="F661" s="1">
        <v>4</v>
      </c>
      <c r="G661" s="1">
        <f t="shared" si="10"/>
        <v>20</v>
      </c>
      <c r="H661" t="str">
        <f>IF(OR(AND(D661=MAX(D661:F661),E661=MAX(D661:F661)),AND(D661=MAX(D661:F661),F661=MAX(D661:F661)),AND(E661=MAX(D661:F661),F661=MAX(D661:F661))),"unknown",IF(MAX(D661:F661)=D661,$D$1,IF(MAX(D661:F661)=E661,$E$1,$F$1)))</f>
        <v>controversial</v>
      </c>
      <c r="I661" s="1">
        <f>(1/380)*(D661^2+E661^2+F661^2-G661)</f>
        <v>0.33157894736842103</v>
      </c>
    </row>
    <row r="662" spans="1:9" x14ac:dyDescent="0.35">
      <c r="A662">
        <v>6345</v>
      </c>
      <c r="B662">
        <v>661</v>
      </c>
      <c r="C662" s="2" t="s">
        <v>686</v>
      </c>
      <c r="D662" s="1">
        <v>8</v>
      </c>
      <c r="E662" s="1">
        <v>10</v>
      </c>
      <c r="F662" s="1">
        <v>2</v>
      </c>
      <c r="G662" s="1">
        <f t="shared" si="10"/>
        <v>20</v>
      </c>
      <c r="H662" t="str">
        <f>IF(OR(AND(D662=MAX(D662:F662),E662=MAX(D662:F662)),AND(D662=MAX(D662:F662),F662=MAX(D662:F662)),AND(E662=MAX(D662:F662),F662=MAX(D662:F662))),"unknown",IF(MAX(D662:F662)=D662,$D$1,IF(MAX(D662:F662)=E662,$E$1,$F$1)))</f>
        <v>somewhat controversial</v>
      </c>
      <c r="I662" s="1">
        <f>(1/380)*(D662^2+E662^2+F662^2-G662)</f>
        <v>0.38947368421052631</v>
      </c>
    </row>
    <row r="663" spans="1:9" x14ac:dyDescent="0.35">
      <c r="A663">
        <v>151</v>
      </c>
      <c r="B663">
        <v>662</v>
      </c>
      <c r="C663" s="2" t="s">
        <v>687</v>
      </c>
      <c r="D663" s="1">
        <v>8</v>
      </c>
      <c r="E663" s="1">
        <v>10</v>
      </c>
      <c r="F663" s="1">
        <v>2</v>
      </c>
      <c r="G663" s="1">
        <f t="shared" si="10"/>
        <v>20</v>
      </c>
      <c r="H663" t="str">
        <f>IF(OR(AND(D663=MAX(D663:F663),E663=MAX(D663:F663)),AND(D663=MAX(D663:F663),F663=MAX(D663:F663)),AND(E663=MAX(D663:F663),F663=MAX(D663:F663))),"unknown",IF(MAX(D663:F663)=D663,$D$1,IF(MAX(D663:F663)=E663,$E$1,$F$1)))</f>
        <v>somewhat controversial</v>
      </c>
      <c r="I663" s="1">
        <f>(1/380)*(D663^2+E663^2+F663^2-G663)</f>
        <v>0.38947368421052631</v>
      </c>
    </row>
    <row r="664" spans="1:9" x14ac:dyDescent="0.35">
      <c r="A664">
        <v>1615</v>
      </c>
      <c r="B664">
        <v>663</v>
      </c>
      <c r="C664" s="2" t="s">
        <v>688</v>
      </c>
      <c r="D664" s="1">
        <v>4</v>
      </c>
      <c r="E664" s="1">
        <v>5</v>
      </c>
      <c r="F664" s="1">
        <v>11</v>
      </c>
      <c r="G664" s="1">
        <f t="shared" si="10"/>
        <v>20</v>
      </c>
      <c r="H664" t="str">
        <f>IF(OR(AND(D664=MAX(D664:F664),E664=MAX(D664:F664)),AND(D664=MAX(D664:F664),F664=MAX(D664:F664)),AND(E664=MAX(D664:F664),F664=MAX(D664:F664))),"unknown",IF(MAX(D664:F664)=D664,$D$1,IF(MAX(D664:F664)=E664,$E$1,$F$1)))</f>
        <v>not controversial</v>
      </c>
      <c r="I664" s="1">
        <f>(1/380)*(D664^2+E664^2+F664^2-G664)</f>
        <v>0.37368421052631579</v>
      </c>
    </row>
    <row r="665" spans="1:9" x14ac:dyDescent="0.35">
      <c r="A665">
        <v>1414</v>
      </c>
      <c r="B665">
        <v>664</v>
      </c>
      <c r="C665" s="2" t="s">
        <v>689</v>
      </c>
      <c r="D665" s="1">
        <v>3</v>
      </c>
      <c r="E665" s="1">
        <v>8</v>
      </c>
      <c r="F665" s="1">
        <v>9</v>
      </c>
      <c r="G665" s="1">
        <f t="shared" si="10"/>
        <v>20</v>
      </c>
      <c r="H665" t="str">
        <f>IF(OR(AND(D665=MAX(D665:F665),E665=MAX(D665:F665)),AND(D665=MAX(D665:F665),F665=MAX(D665:F665)),AND(E665=MAX(D665:F665),F665=MAX(D665:F665))),"unknown",IF(MAX(D665:F665)=D665,$D$1,IF(MAX(D665:F665)=E665,$E$1,$F$1)))</f>
        <v>not controversial</v>
      </c>
      <c r="I665" s="1">
        <f>(1/380)*(D665^2+E665^2+F665^2-G665)</f>
        <v>0.35263157894736841</v>
      </c>
    </row>
    <row r="666" spans="1:9" x14ac:dyDescent="0.35">
      <c r="A666">
        <v>4392</v>
      </c>
      <c r="B666">
        <v>665</v>
      </c>
      <c r="C666" s="2" t="s">
        <v>690</v>
      </c>
      <c r="D666" s="1">
        <v>0</v>
      </c>
      <c r="E666" s="1">
        <v>4</v>
      </c>
      <c r="F666" s="1">
        <v>16</v>
      </c>
      <c r="G666" s="1">
        <f t="shared" si="10"/>
        <v>20</v>
      </c>
      <c r="H666" t="str">
        <f>IF(OR(AND(D666=MAX(D666:F666),E666=MAX(D666:F666)),AND(D666=MAX(D666:F666),F666=MAX(D666:F666)),AND(E666=MAX(D666:F666),F666=MAX(D666:F666))),"unknown",IF(MAX(D666:F666)=D666,$D$1,IF(MAX(D666:F666)=E666,$E$1,$F$1)))</f>
        <v>not controversial</v>
      </c>
      <c r="I666" s="1">
        <f>(1/380)*(D666^2+E666^2+F666^2-G666)</f>
        <v>0.66315789473684206</v>
      </c>
    </row>
    <row r="667" spans="1:9" x14ac:dyDescent="0.35">
      <c r="A667">
        <v>2585</v>
      </c>
      <c r="B667">
        <v>666</v>
      </c>
      <c r="C667" s="2" t="s">
        <v>691</v>
      </c>
      <c r="D667" s="1">
        <v>5</v>
      </c>
      <c r="E667" s="1">
        <v>4</v>
      </c>
      <c r="F667" s="1">
        <v>11</v>
      </c>
      <c r="G667" s="1">
        <f t="shared" si="10"/>
        <v>20</v>
      </c>
      <c r="H667" t="str">
        <f>IF(OR(AND(D667=MAX(D667:F667),E667=MAX(D667:F667)),AND(D667=MAX(D667:F667),F667=MAX(D667:F667)),AND(E667=MAX(D667:F667),F667=MAX(D667:F667))),"unknown",IF(MAX(D667:F667)=D667,$D$1,IF(MAX(D667:F667)=E667,$E$1,$F$1)))</f>
        <v>not controversial</v>
      </c>
      <c r="I667" s="1">
        <f>(1/380)*(D667^2+E667^2+F667^2-G667)</f>
        <v>0.37368421052631579</v>
      </c>
    </row>
    <row r="668" spans="1:9" x14ac:dyDescent="0.35">
      <c r="A668">
        <v>1616</v>
      </c>
      <c r="B668">
        <v>667</v>
      </c>
      <c r="C668" s="2" t="s">
        <v>692</v>
      </c>
      <c r="D668" s="1">
        <v>3</v>
      </c>
      <c r="E668" s="1">
        <v>9</v>
      </c>
      <c r="F668" s="1">
        <v>8</v>
      </c>
      <c r="G668" s="1">
        <f t="shared" si="10"/>
        <v>20</v>
      </c>
      <c r="H668" t="str">
        <f>IF(OR(AND(D668=MAX(D668:F668),E668=MAX(D668:F668)),AND(D668=MAX(D668:F668),F668=MAX(D668:F668)),AND(E668=MAX(D668:F668),F668=MAX(D668:F668))),"unknown",IF(MAX(D668:F668)=D668,$D$1,IF(MAX(D668:F668)=E668,$E$1,$F$1)))</f>
        <v>somewhat controversial</v>
      </c>
      <c r="I668" s="1">
        <f>(1/380)*(D668^2+E668^2+F668^2-G668)</f>
        <v>0.35263157894736841</v>
      </c>
    </row>
    <row r="669" spans="1:9" x14ac:dyDescent="0.35">
      <c r="A669">
        <v>4284</v>
      </c>
      <c r="B669">
        <v>668</v>
      </c>
      <c r="C669" s="2" t="s">
        <v>693</v>
      </c>
      <c r="D669" s="1">
        <v>3</v>
      </c>
      <c r="E669" s="1">
        <v>9</v>
      </c>
      <c r="F669" s="1">
        <v>8</v>
      </c>
      <c r="G669" s="1">
        <f t="shared" si="10"/>
        <v>20</v>
      </c>
      <c r="H669" t="str">
        <f>IF(OR(AND(D669=MAX(D669:F669),E669=MAX(D669:F669)),AND(D669=MAX(D669:F669),F669=MAX(D669:F669)),AND(E669=MAX(D669:F669),F669=MAX(D669:F669))),"unknown",IF(MAX(D669:F669)=D669,$D$1,IF(MAX(D669:F669)=E669,$E$1,$F$1)))</f>
        <v>somewhat controversial</v>
      </c>
      <c r="I669" s="1">
        <f>(1/380)*(D669^2+E669^2+F669^2-G669)</f>
        <v>0.35263157894736841</v>
      </c>
    </row>
    <row r="670" spans="1:9" x14ac:dyDescent="0.35">
      <c r="A670">
        <v>1652</v>
      </c>
      <c r="B670">
        <v>669</v>
      </c>
      <c r="C670" s="2" t="s">
        <v>694</v>
      </c>
      <c r="D670" s="1">
        <v>1</v>
      </c>
      <c r="E670" s="1">
        <v>13</v>
      </c>
      <c r="F670" s="1">
        <v>6</v>
      </c>
      <c r="G670" s="1">
        <f t="shared" si="10"/>
        <v>20</v>
      </c>
      <c r="H670" t="str">
        <f>IF(OR(AND(D670=MAX(D670:F670),E670=MAX(D670:F670)),AND(D670=MAX(D670:F670),F670=MAX(D670:F670)),AND(E670=MAX(D670:F670),F670=MAX(D670:F670))),"unknown",IF(MAX(D670:F670)=D670,$D$1,IF(MAX(D670:F670)=E670,$E$1,$F$1)))</f>
        <v>somewhat controversial</v>
      </c>
      <c r="I670" s="1">
        <f>(1/380)*(D670^2+E670^2+F670^2-G670)</f>
        <v>0.48947368421052628</v>
      </c>
    </row>
    <row r="671" spans="1:9" x14ac:dyDescent="0.35">
      <c r="A671">
        <v>5265</v>
      </c>
      <c r="B671">
        <v>670</v>
      </c>
      <c r="C671" s="2" t="s">
        <v>695</v>
      </c>
      <c r="D671" s="1">
        <v>1</v>
      </c>
      <c r="E671" s="1">
        <v>7</v>
      </c>
      <c r="F671" s="1">
        <v>12</v>
      </c>
      <c r="G671" s="1">
        <f t="shared" si="10"/>
        <v>20</v>
      </c>
      <c r="H671" t="str">
        <f>IF(OR(AND(D671=MAX(D671:F671),E671=MAX(D671:F671)),AND(D671=MAX(D671:F671),F671=MAX(D671:F671)),AND(E671=MAX(D671:F671),F671=MAX(D671:F671))),"unknown",IF(MAX(D671:F671)=D671,$D$1,IF(MAX(D671:F671)=E671,$E$1,$F$1)))</f>
        <v>not controversial</v>
      </c>
      <c r="I671" s="1">
        <f>(1/380)*(D671^2+E671^2+F671^2-G671)</f>
        <v>0.45789473684210524</v>
      </c>
    </row>
    <row r="672" spans="1:9" x14ac:dyDescent="0.35">
      <c r="A672">
        <v>3053</v>
      </c>
      <c r="B672">
        <v>671</v>
      </c>
      <c r="C672" s="2" t="s">
        <v>696</v>
      </c>
      <c r="D672" s="1">
        <v>2</v>
      </c>
      <c r="E672" s="1">
        <v>3</v>
      </c>
      <c r="F672" s="1">
        <v>15</v>
      </c>
      <c r="G672" s="1">
        <f t="shared" si="10"/>
        <v>20</v>
      </c>
      <c r="H672" t="str">
        <f>IF(OR(AND(D672=MAX(D672:F672),E672=MAX(D672:F672)),AND(D672=MAX(D672:F672),F672=MAX(D672:F672)),AND(E672=MAX(D672:F672),F672=MAX(D672:F672))),"unknown",IF(MAX(D672:F672)=D672,$D$1,IF(MAX(D672:F672)=E672,$E$1,$F$1)))</f>
        <v>not controversial</v>
      </c>
      <c r="I672" s="1">
        <f>(1/380)*(D672^2+E672^2+F672^2-G672)</f>
        <v>0.5736842105263158</v>
      </c>
    </row>
    <row r="673" spans="1:9" x14ac:dyDescent="0.35">
      <c r="A673">
        <v>3827</v>
      </c>
      <c r="B673">
        <v>672</v>
      </c>
      <c r="C673" s="2" t="s">
        <v>697</v>
      </c>
      <c r="D673" s="1">
        <v>7</v>
      </c>
      <c r="E673" s="1">
        <v>11</v>
      </c>
      <c r="F673" s="1">
        <v>2</v>
      </c>
      <c r="G673" s="1">
        <f t="shared" si="10"/>
        <v>20</v>
      </c>
      <c r="H673" t="str">
        <f>IF(OR(AND(D673=MAX(D673:F673),E673=MAX(D673:F673)),AND(D673=MAX(D673:F673),F673=MAX(D673:F673)),AND(E673=MAX(D673:F673),F673=MAX(D673:F673))),"unknown",IF(MAX(D673:F673)=D673,$D$1,IF(MAX(D673:F673)=E673,$E$1,$F$1)))</f>
        <v>somewhat controversial</v>
      </c>
      <c r="I673" s="1">
        <f>(1/380)*(D673^2+E673^2+F673^2-G673)</f>
        <v>0.40526315789473683</v>
      </c>
    </row>
    <row r="674" spans="1:9" x14ac:dyDescent="0.35">
      <c r="A674">
        <v>1514</v>
      </c>
      <c r="B674">
        <v>673</v>
      </c>
      <c r="C674" s="2" t="s">
        <v>698</v>
      </c>
      <c r="D674" s="1">
        <v>1</v>
      </c>
      <c r="E674" s="1">
        <v>4</v>
      </c>
      <c r="F674" s="1">
        <v>15</v>
      </c>
      <c r="G674" s="1">
        <f t="shared" si="10"/>
        <v>20</v>
      </c>
      <c r="H674" t="str">
        <f>IF(OR(AND(D674=MAX(D674:F674),E674=MAX(D674:F674)),AND(D674=MAX(D674:F674),F674=MAX(D674:F674)),AND(E674=MAX(D674:F674),F674=MAX(D674:F674))),"unknown",IF(MAX(D674:F674)=D674,$D$1,IF(MAX(D674:F674)=E674,$E$1,$F$1)))</f>
        <v>not controversial</v>
      </c>
      <c r="I674" s="1">
        <f>(1/380)*(D674^2+E674^2+F674^2-G674)</f>
        <v>0.58421052631578951</v>
      </c>
    </row>
    <row r="675" spans="1:9" x14ac:dyDescent="0.35">
      <c r="A675">
        <v>5947</v>
      </c>
      <c r="B675">
        <v>674</v>
      </c>
      <c r="C675" s="2" t="s">
        <v>699</v>
      </c>
      <c r="D675" s="1">
        <v>4</v>
      </c>
      <c r="E675" s="1">
        <v>10</v>
      </c>
      <c r="F675" s="1">
        <v>6</v>
      </c>
      <c r="G675" s="1">
        <f t="shared" si="10"/>
        <v>20</v>
      </c>
      <c r="H675" t="str">
        <f>IF(OR(AND(D675=MAX(D675:F675),E675=MAX(D675:F675)),AND(D675=MAX(D675:F675),F675=MAX(D675:F675)),AND(E675=MAX(D675:F675),F675=MAX(D675:F675))),"unknown",IF(MAX(D675:F675)=D675,$D$1,IF(MAX(D675:F675)=E675,$E$1,$F$1)))</f>
        <v>somewhat controversial</v>
      </c>
      <c r="I675" s="1">
        <f>(1/380)*(D675^2+E675^2+F675^2-G675)</f>
        <v>0.34736842105263155</v>
      </c>
    </row>
    <row r="676" spans="1:9" x14ac:dyDescent="0.35">
      <c r="A676">
        <v>5631</v>
      </c>
      <c r="B676">
        <v>675</v>
      </c>
      <c r="C676" s="2" t="s">
        <v>700</v>
      </c>
      <c r="D676" s="1">
        <v>2</v>
      </c>
      <c r="E676" s="1">
        <v>11</v>
      </c>
      <c r="F676" s="1">
        <v>7</v>
      </c>
      <c r="G676" s="1">
        <f t="shared" si="10"/>
        <v>20</v>
      </c>
      <c r="H676" t="str">
        <f>IF(OR(AND(D676=MAX(D676:F676),E676=MAX(D676:F676)),AND(D676=MAX(D676:F676),F676=MAX(D676:F676)),AND(E676=MAX(D676:F676),F676=MAX(D676:F676))),"unknown",IF(MAX(D676:F676)=D676,$D$1,IF(MAX(D676:F676)=E676,$E$1,$F$1)))</f>
        <v>somewhat controversial</v>
      </c>
      <c r="I676" s="1">
        <f>(1/380)*(D676^2+E676^2+F676^2-G676)</f>
        <v>0.40526315789473683</v>
      </c>
    </row>
    <row r="677" spans="1:9" x14ac:dyDescent="0.35">
      <c r="A677">
        <v>4535</v>
      </c>
      <c r="B677">
        <v>676</v>
      </c>
      <c r="C677" s="2" t="s">
        <v>701</v>
      </c>
      <c r="D677" s="1">
        <v>12</v>
      </c>
      <c r="E677" s="1">
        <v>8</v>
      </c>
      <c r="F677" s="1">
        <v>0</v>
      </c>
      <c r="G677" s="1">
        <f t="shared" si="10"/>
        <v>20</v>
      </c>
      <c r="H677" t="str">
        <f>IF(OR(AND(D677=MAX(D677:F677),E677=MAX(D677:F677)),AND(D677=MAX(D677:F677),F677=MAX(D677:F677)),AND(E677=MAX(D677:F677),F677=MAX(D677:F677))),"unknown",IF(MAX(D677:F677)=D677,$D$1,IF(MAX(D677:F677)=E677,$E$1,$F$1)))</f>
        <v>controversial</v>
      </c>
      <c r="I677" s="1">
        <f>(1/380)*(D677^2+E677^2+F677^2-G677)</f>
        <v>0.49473684210526314</v>
      </c>
    </row>
    <row r="678" spans="1:9" x14ac:dyDescent="0.35">
      <c r="A678">
        <v>6025</v>
      </c>
      <c r="B678">
        <v>677</v>
      </c>
      <c r="C678" s="2" t="s">
        <v>702</v>
      </c>
      <c r="D678" s="1">
        <v>2</v>
      </c>
      <c r="E678" s="1">
        <v>2</v>
      </c>
      <c r="F678" s="1">
        <v>16</v>
      </c>
      <c r="G678" s="1">
        <f t="shared" si="10"/>
        <v>20</v>
      </c>
      <c r="H678" t="str">
        <f>IF(OR(AND(D678=MAX(D678:F678),E678=MAX(D678:F678)),AND(D678=MAX(D678:F678),F678=MAX(D678:F678)),AND(E678=MAX(D678:F678),F678=MAX(D678:F678))),"unknown",IF(MAX(D678:F678)=D678,$D$1,IF(MAX(D678:F678)=E678,$E$1,$F$1)))</f>
        <v>not controversial</v>
      </c>
      <c r="I678" s="1">
        <f>(1/380)*(D678^2+E678^2+F678^2-G678)</f>
        <v>0.64210526315789473</v>
      </c>
    </row>
    <row r="679" spans="1:9" x14ac:dyDescent="0.35">
      <c r="A679">
        <v>5379</v>
      </c>
      <c r="B679">
        <v>678</v>
      </c>
      <c r="C679" s="2" t="s">
        <v>703</v>
      </c>
      <c r="D679" s="1">
        <v>3</v>
      </c>
      <c r="E679" s="1">
        <v>2</v>
      </c>
      <c r="F679" s="1">
        <v>15</v>
      </c>
      <c r="G679" s="1">
        <f t="shared" si="10"/>
        <v>20</v>
      </c>
      <c r="H679" t="str">
        <f>IF(OR(AND(D679=MAX(D679:F679),E679=MAX(D679:F679)),AND(D679=MAX(D679:F679),F679=MAX(D679:F679)),AND(E679=MAX(D679:F679),F679=MAX(D679:F679))),"unknown",IF(MAX(D679:F679)=D679,$D$1,IF(MAX(D679:F679)=E679,$E$1,$F$1)))</f>
        <v>not controversial</v>
      </c>
      <c r="I679" s="1">
        <f>(1/380)*(D679^2+E679^2+F679^2-G679)</f>
        <v>0.5736842105263158</v>
      </c>
    </row>
    <row r="680" spans="1:9" x14ac:dyDescent="0.35">
      <c r="A680">
        <v>5823</v>
      </c>
      <c r="B680">
        <v>679</v>
      </c>
      <c r="C680" s="2" t="s">
        <v>704</v>
      </c>
      <c r="D680" s="1">
        <v>2</v>
      </c>
      <c r="E680" s="1">
        <v>6</v>
      </c>
      <c r="F680" s="1">
        <v>12</v>
      </c>
      <c r="G680" s="1">
        <f t="shared" si="10"/>
        <v>20</v>
      </c>
      <c r="H680" t="str">
        <f>IF(OR(AND(D680=MAX(D680:F680),E680=MAX(D680:F680)),AND(D680=MAX(D680:F680),F680=MAX(D680:F680)),AND(E680=MAX(D680:F680),F680=MAX(D680:F680))),"unknown",IF(MAX(D680:F680)=D680,$D$1,IF(MAX(D680:F680)=E680,$E$1,$F$1)))</f>
        <v>not controversial</v>
      </c>
      <c r="I680" s="1">
        <f>(1/380)*(D680^2+E680^2+F680^2-G680)</f>
        <v>0.43157894736842106</v>
      </c>
    </row>
    <row r="681" spans="1:9" x14ac:dyDescent="0.35">
      <c r="A681">
        <v>746</v>
      </c>
      <c r="B681">
        <v>680</v>
      </c>
      <c r="C681" s="2" t="s">
        <v>705</v>
      </c>
      <c r="D681" s="1">
        <v>2</v>
      </c>
      <c r="E681" s="1">
        <v>7</v>
      </c>
      <c r="F681" s="1">
        <v>11</v>
      </c>
      <c r="G681" s="1">
        <f t="shared" si="10"/>
        <v>20</v>
      </c>
      <c r="H681" t="str">
        <f>IF(OR(AND(D681=MAX(D681:F681),E681=MAX(D681:F681)),AND(D681=MAX(D681:F681),F681=MAX(D681:F681)),AND(E681=MAX(D681:F681),F681=MAX(D681:F681))),"unknown",IF(MAX(D681:F681)=D681,$D$1,IF(MAX(D681:F681)=E681,$E$1,$F$1)))</f>
        <v>not controversial</v>
      </c>
      <c r="I681" s="1">
        <f>(1/380)*(D681^2+E681^2+F681^2-G681)</f>
        <v>0.40526315789473683</v>
      </c>
    </row>
    <row r="682" spans="1:9" x14ac:dyDescent="0.35">
      <c r="A682">
        <v>3492</v>
      </c>
      <c r="B682">
        <v>681</v>
      </c>
      <c r="C682" s="2" t="s">
        <v>706</v>
      </c>
      <c r="D682" s="1">
        <v>3</v>
      </c>
      <c r="E682" s="1">
        <v>12</v>
      </c>
      <c r="F682" s="1">
        <v>5</v>
      </c>
      <c r="G682" s="1">
        <f t="shared" si="10"/>
        <v>20</v>
      </c>
      <c r="H682" t="str">
        <f>IF(OR(AND(D682=MAX(D682:F682),E682=MAX(D682:F682)),AND(D682=MAX(D682:F682),F682=MAX(D682:F682)),AND(E682=MAX(D682:F682),F682=MAX(D682:F682))),"unknown",IF(MAX(D682:F682)=D682,$D$1,IF(MAX(D682:F682)=E682,$E$1,$F$1)))</f>
        <v>somewhat controversial</v>
      </c>
      <c r="I682" s="1">
        <f>(1/380)*(D682^2+E682^2+F682^2-G682)</f>
        <v>0.41578947368421054</v>
      </c>
    </row>
    <row r="683" spans="1:9" x14ac:dyDescent="0.35">
      <c r="A683">
        <v>5311</v>
      </c>
      <c r="B683">
        <v>682</v>
      </c>
      <c r="C683" s="2" t="s">
        <v>707</v>
      </c>
      <c r="D683" s="1">
        <v>3</v>
      </c>
      <c r="E683" s="1">
        <v>4</v>
      </c>
      <c r="F683" s="1">
        <v>13</v>
      </c>
      <c r="G683" s="1">
        <f t="shared" si="10"/>
        <v>20</v>
      </c>
      <c r="H683" t="str">
        <f>IF(OR(AND(D683=MAX(D683:F683),E683=MAX(D683:F683)),AND(D683=MAX(D683:F683),F683=MAX(D683:F683)),AND(E683=MAX(D683:F683),F683=MAX(D683:F683))),"unknown",IF(MAX(D683:F683)=D683,$D$1,IF(MAX(D683:F683)=E683,$E$1,$F$1)))</f>
        <v>not controversial</v>
      </c>
      <c r="I683" s="1">
        <f>(1/380)*(D683^2+E683^2+F683^2-G683)</f>
        <v>0.45789473684210524</v>
      </c>
    </row>
    <row r="684" spans="1:9" x14ac:dyDescent="0.35">
      <c r="A684">
        <v>661</v>
      </c>
      <c r="B684">
        <v>683</v>
      </c>
      <c r="C684" s="2" t="s">
        <v>708</v>
      </c>
      <c r="D684" s="1">
        <v>3</v>
      </c>
      <c r="E684" s="1">
        <v>0</v>
      </c>
      <c r="F684" s="1">
        <v>17</v>
      </c>
      <c r="G684" s="1">
        <f t="shared" si="10"/>
        <v>20</v>
      </c>
      <c r="H684" t="str">
        <f>IF(OR(AND(D684=MAX(D684:F684),E684=MAX(D684:F684)),AND(D684=MAX(D684:F684),F684=MAX(D684:F684)),AND(E684=MAX(D684:F684),F684=MAX(D684:F684))),"unknown",IF(MAX(D684:F684)=D684,$D$1,IF(MAX(D684:F684)=E684,$E$1,$F$1)))</f>
        <v>not controversial</v>
      </c>
      <c r="I684" s="1">
        <f>(1/380)*(D684^2+E684^2+F684^2-G684)</f>
        <v>0.731578947368421</v>
      </c>
    </row>
    <row r="685" spans="1:9" x14ac:dyDescent="0.35">
      <c r="A685">
        <v>4462</v>
      </c>
      <c r="B685">
        <v>684</v>
      </c>
      <c r="C685" s="2" t="s">
        <v>709</v>
      </c>
      <c r="D685" s="1">
        <v>8</v>
      </c>
      <c r="E685" s="1">
        <v>8</v>
      </c>
      <c r="F685" s="1">
        <v>4</v>
      </c>
      <c r="G685" s="1">
        <f t="shared" si="10"/>
        <v>20</v>
      </c>
      <c r="H685" t="str">
        <f>IF(OR(AND(D685=MAX(D685:F685),E685=MAX(D685:F685)),AND(D685=MAX(D685:F685),F685=MAX(D685:F685)),AND(E685=MAX(D685:F685),F685=MAX(D685:F685))),"unknown",IF(MAX(D685:F685)=D685,$D$1,IF(MAX(D685:F685)=E685,$E$1,$F$1)))</f>
        <v>unknown</v>
      </c>
      <c r="I685" s="1">
        <f>(1/380)*(D685^2+E685^2+F685^2-G685)</f>
        <v>0.32631578947368423</v>
      </c>
    </row>
    <row r="686" spans="1:9" x14ac:dyDescent="0.35">
      <c r="A686">
        <v>1660</v>
      </c>
      <c r="B686">
        <v>685</v>
      </c>
      <c r="C686" s="2" t="s">
        <v>710</v>
      </c>
      <c r="D686" s="1">
        <v>4</v>
      </c>
      <c r="E686" s="1">
        <v>7</v>
      </c>
      <c r="F686" s="1">
        <v>9</v>
      </c>
      <c r="G686" s="1">
        <f t="shared" si="10"/>
        <v>20</v>
      </c>
      <c r="H686" t="str">
        <f>IF(OR(AND(D686=MAX(D686:F686),E686=MAX(D686:F686)),AND(D686=MAX(D686:F686),F686=MAX(D686:F686)),AND(E686=MAX(D686:F686),F686=MAX(D686:F686))),"unknown",IF(MAX(D686:F686)=D686,$D$1,IF(MAX(D686:F686)=E686,$E$1,$F$1)))</f>
        <v>not controversial</v>
      </c>
      <c r="I686" s="1">
        <f>(1/380)*(D686^2+E686^2+F686^2-G686)</f>
        <v>0.33157894736842103</v>
      </c>
    </row>
    <row r="687" spans="1:9" x14ac:dyDescent="0.35">
      <c r="A687">
        <v>1644</v>
      </c>
      <c r="B687">
        <v>686</v>
      </c>
      <c r="C687" s="2" t="s">
        <v>711</v>
      </c>
      <c r="D687" s="1">
        <v>1</v>
      </c>
      <c r="E687" s="1">
        <v>4</v>
      </c>
      <c r="F687" s="1">
        <v>15</v>
      </c>
      <c r="G687" s="1">
        <f t="shared" si="10"/>
        <v>20</v>
      </c>
      <c r="H687" t="str">
        <f>IF(OR(AND(D687=MAX(D687:F687),E687=MAX(D687:F687)),AND(D687=MAX(D687:F687),F687=MAX(D687:F687)),AND(E687=MAX(D687:F687),F687=MAX(D687:F687))),"unknown",IF(MAX(D687:F687)=D687,$D$1,IF(MAX(D687:F687)=E687,$E$1,$F$1)))</f>
        <v>not controversial</v>
      </c>
      <c r="I687" s="1">
        <f>(1/380)*(D687^2+E687^2+F687^2-G687)</f>
        <v>0.58421052631578951</v>
      </c>
    </row>
    <row r="688" spans="1:9" x14ac:dyDescent="0.35">
      <c r="A688">
        <v>1684</v>
      </c>
      <c r="B688">
        <v>687</v>
      </c>
      <c r="C688" s="2" t="s">
        <v>712</v>
      </c>
      <c r="D688" s="1">
        <v>9</v>
      </c>
      <c r="E688" s="1">
        <v>8</v>
      </c>
      <c r="F688" s="1">
        <v>3</v>
      </c>
      <c r="G688" s="1">
        <f t="shared" si="10"/>
        <v>20</v>
      </c>
      <c r="H688" t="str">
        <f>IF(OR(AND(D688=MAX(D688:F688),E688=MAX(D688:F688)),AND(D688=MAX(D688:F688),F688=MAX(D688:F688)),AND(E688=MAX(D688:F688),F688=MAX(D688:F688))),"unknown",IF(MAX(D688:F688)=D688,$D$1,IF(MAX(D688:F688)=E688,$E$1,$F$1)))</f>
        <v>controversial</v>
      </c>
      <c r="I688" s="1">
        <f>(1/380)*(D688^2+E688^2+F688^2-G688)</f>
        <v>0.35263157894736841</v>
      </c>
    </row>
    <row r="689" spans="1:9" x14ac:dyDescent="0.35">
      <c r="A689">
        <v>4643</v>
      </c>
      <c r="B689">
        <v>688</v>
      </c>
      <c r="C689" s="2" t="s">
        <v>713</v>
      </c>
      <c r="D689" s="1">
        <v>3</v>
      </c>
      <c r="E689" s="1">
        <v>0</v>
      </c>
      <c r="F689" s="1">
        <v>17</v>
      </c>
      <c r="G689" s="1">
        <f t="shared" si="10"/>
        <v>20</v>
      </c>
      <c r="H689" t="str">
        <f>IF(OR(AND(D689=MAX(D689:F689),E689=MAX(D689:F689)),AND(D689=MAX(D689:F689),F689=MAX(D689:F689)),AND(E689=MAX(D689:F689),F689=MAX(D689:F689))),"unknown",IF(MAX(D689:F689)=D689,$D$1,IF(MAX(D689:F689)=E689,$E$1,$F$1)))</f>
        <v>not controversial</v>
      </c>
      <c r="I689" s="1">
        <f>(1/380)*(D689^2+E689^2+F689^2-G689)</f>
        <v>0.731578947368421</v>
      </c>
    </row>
    <row r="690" spans="1:9" x14ac:dyDescent="0.35">
      <c r="A690">
        <v>1675</v>
      </c>
      <c r="B690">
        <v>689</v>
      </c>
      <c r="C690" s="2" t="s">
        <v>714</v>
      </c>
      <c r="D690" s="1">
        <v>10</v>
      </c>
      <c r="E690" s="1">
        <v>8</v>
      </c>
      <c r="F690" s="1">
        <v>2</v>
      </c>
      <c r="G690" s="1">
        <f t="shared" si="10"/>
        <v>20</v>
      </c>
      <c r="H690" t="str">
        <f>IF(OR(AND(D690=MAX(D690:F690),E690=MAX(D690:F690)),AND(D690=MAX(D690:F690),F690=MAX(D690:F690)),AND(E690=MAX(D690:F690),F690=MAX(D690:F690))),"unknown",IF(MAX(D690:F690)=D690,$D$1,IF(MAX(D690:F690)=E690,$E$1,$F$1)))</f>
        <v>controversial</v>
      </c>
      <c r="I690" s="1">
        <f>(1/380)*(D690^2+E690^2+F690^2-G690)</f>
        <v>0.38947368421052631</v>
      </c>
    </row>
    <row r="691" spans="1:9" x14ac:dyDescent="0.35">
      <c r="A691">
        <v>1809</v>
      </c>
      <c r="B691">
        <v>690</v>
      </c>
      <c r="C691" s="2" t="s">
        <v>715</v>
      </c>
      <c r="D691" s="1">
        <v>5</v>
      </c>
      <c r="E691" s="1">
        <v>0</v>
      </c>
      <c r="F691" s="1">
        <v>15</v>
      </c>
      <c r="G691" s="1">
        <f t="shared" si="10"/>
        <v>20</v>
      </c>
      <c r="H691" t="str">
        <f>IF(OR(AND(D691=MAX(D691:F691),E691=MAX(D691:F691)),AND(D691=MAX(D691:F691),F691=MAX(D691:F691)),AND(E691=MAX(D691:F691),F691=MAX(D691:F691))),"unknown",IF(MAX(D691:F691)=D691,$D$1,IF(MAX(D691:F691)=E691,$E$1,$F$1)))</f>
        <v>not controversial</v>
      </c>
      <c r="I691" s="1">
        <f>(1/380)*(D691^2+E691^2+F691^2-G691)</f>
        <v>0.60526315789473684</v>
      </c>
    </row>
    <row r="692" spans="1:9" x14ac:dyDescent="0.35">
      <c r="A692">
        <v>1854</v>
      </c>
      <c r="B692">
        <v>691</v>
      </c>
      <c r="C692" s="2" t="s">
        <v>716</v>
      </c>
      <c r="D692" s="1">
        <v>3</v>
      </c>
      <c r="E692" s="1">
        <v>2</v>
      </c>
      <c r="F692" s="1">
        <v>15</v>
      </c>
      <c r="G692" s="1">
        <f t="shared" si="10"/>
        <v>20</v>
      </c>
      <c r="H692" t="str">
        <f>IF(OR(AND(D692=MAX(D692:F692),E692=MAX(D692:F692)),AND(D692=MAX(D692:F692),F692=MAX(D692:F692)),AND(E692=MAX(D692:F692),F692=MAX(D692:F692))),"unknown",IF(MAX(D692:F692)=D692,$D$1,IF(MAX(D692:F692)=E692,$E$1,$F$1)))</f>
        <v>not controversial</v>
      </c>
      <c r="I692" s="1">
        <f>(1/380)*(D692^2+E692^2+F692^2-G692)</f>
        <v>0.5736842105263158</v>
      </c>
    </row>
    <row r="693" spans="1:9" x14ac:dyDescent="0.35">
      <c r="A693">
        <v>5263</v>
      </c>
      <c r="B693">
        <v>692</v>
      </c>
      <c r="C693" s="2" t="s">
        <v>717</v>
      </c>
      <c r="D693" s="1">
        <v>5</v>
      </c>
      <c r="E693" s="1">
        <v>5</v>
      </c>
      <c r="F693" s="1">
        <v>10</v>
      </c>
      <c r="G693" s="1">
        <f t="shared" si="10"/>
        <v>20</v>
      </c>
      <c r="H693" t="str">
        <f>IF(OR(AND(D693=MAX(D693:F693),E693=MAX(D693:F693)),AND(D693=MAX(D693:F693),F693=MAX(D693:F693)),AND(E693=MAX(D693:F693),F693=MAX(D693:F693))),"unknown",IF(MAX(D693:F693)=D693,$D$1,IF(MAX(D693:F693)=E693,$E$1,$F$1)))</f>
        <v>not controversial</v>
      </c>
      <c r="I693" s="1">
        <f>(1/380)*(D693^2+E693^2+F693^2-G693)</f>
        <v>0.34210526315789475</v>
      </c>
    </row>
    <row r="694" spans="1:9" x14ac:dyDescent="0.35">
      <c r="A694">
        <v>5859</v>
      </c>
      <c r="B694">
        <v>693</v>
      </c>
      <c r="C694" s="2" t="s">
        <v>718</v>
      </c>
      <c r="D694" s="1">
        <v>1</v>
      </c>
      <c r="E694" s="1">
        <v>5</v>
      </c>
      <c r="F694" s="1">
        <v>14</v>
      </c>
      <c r="G694" s="1">
        <f t="shared" si="10"/>
        <v>20</v>
      </c>
      <c r="H694" t="str">
        <f>IF(OR(AND(D694=MAX(D694:F694),E694=MAX(D694:F694)),AND(D694=MAX(D694:F694),F694=MAX(D694:F694)),AND(E694=MAX(D694:F694),F694=MAX(D694:F694))),"unknown",IF(MAX(D694:F694)=D694,$D$1,IF(MAX(D694:F694)=E694,$E$1,$F$1)))</f>
        <v>not controversial</v>
      </c>
      <c r="I694" s="1">
        <f>(1/380)*(D694^2+E694^2+F694^2-G694)</f>
        <v>0.53157894736842104</v>
      </c>
    </row>
    <row r="695" spans="1:9" x14ac:dyDescent="0.35">
      <c r="A695">
        <v>160</v>
      </c>
      <c r="B695">
        <v>694</v>
      </c>
      <c r="C695" s="2" t="s">
        <v>719</v>
      </c>
      <c r="D695" s="1">
        <v>10</v>
      </c>
      <c r="E695" s="1">
        <v>6</v>
      </c>
      <c r="F695" s="1">
        <v>4</v>
      </c>
      <c r="G695" s="1">
        <f t="shared" si="10"/>
        <v>20</v>
      </c>
      <c r="H695" t="str">
        <f>IF(OR(AND(D695=MAX(D695:F695),E695=MAX(D695:F695)),AND(D695=MAX(D695:F695),F695=MAX(D695:F695)),AND(E695=MAX(D695:F695),F695=MAX(D695:F695))),"unknown",IF(MAX(D695:F695)=D695,$D$1,IF(MAX(D695:F695)=E695,$E$1,$F$1)))</f>
        <v>controversial</v>
      </c>
      <c r="I695" s="1">
        <f>(1/380)*(D695^2+E695^2+F695^2-G695)</f>
        <v>0.34736842105263155</v>
      </c>
    </row>
    <row r="696" spans="1:9" x14ac:dyDescent="0.35">
      <c r="A696">
        <v>5381</v>
      </c>
      <c r="B696">
        <v>695</v>
      </c>
      <c r="C696" s="2" t="s">
        <v>720</v>
      </c>
      <c r="D696" s="1">
        <v>3</v>
      </c>
      <c r="E696" s="1">
        <v>1</v>
      </c>
      <c r="F696" s="1">
        <v>16</v>
      </c>
      <c r="G696" s="1">
        <f t="shared" si="10"/>
        <v>20</v>
      </c>
      <c r="H696" t="str">
        <f>IF(OR(AND(D696=MAX(D696:F696),E696=MAX(D696:F696)),AND(D696=MAX(D696:F696),F696=MAX(D696:F696)),AND(E696=MAX(D696:F696),F696=MAX(D696:F696))),"unknown",IF(MAX(D696:F696)=D696,$D$1,IF(MAX(D696:F696)=E696,$E$1,$F$1)))</f>
        <v>not controversial</v>
      </c>
      <c r="I696" s="1">
        <f>(1/380)*(D696^2+E696^2+F696^2-G696)</f>
        <v>0.64736842105263159</v>
      </c>
    </row>
    <row r="697" spans="1:9" x14ac:dyDescent="0.35">
      <c r="A697">
        <v>5882</v>
      </c>
      <c r="B697">
        <v>696</v>
      </c>
      <c r="C697" s="2" t="s">
        <v>721</v>
      </c>
      <c r="D697" s="1">
        <v>6</v>
      </c>
      <c r="E697" s="1">
        <v>10</v>
      </c>
      <c r="F697" s="1">
        <v>4</v>
      </c>
      <c r="G697" s="1">
        <f t="shared" si="10"/>
        <v>20</v>
      </c>
      <c r="H697" t="str">
        <f>IF(OR(AND(D697=MAX(D697:F697),E697=MAX(D697:F697)),AND(D697=MAX(D697:F697),F697=MAX(D697:F697)),AND(E697=MAX(D697:F697),F697=MAX(D697:F697))),"unknown",IF(MAX(D697:F697)=D697,$D$1,IF(MAX(D697:F697)=E697,$E$1,$F$1)))</f>
        <v>somewhat controversial</v>
      </c>
      <c r="I697" s="1">
        <f>(1/380)*(D697^2+E697^2+F697^2-G697)</f>
        <v>0.34736842105263155</v>
      </c>
    </row>
    <row r="698" spans="1:9" x14ac:dyDescent="0.35">
      <c r="A698">
        <v>3852</v>
      </c>
      <c r="B698">
        <v>697</v>
      </c>
      <c r="C698" s="2" t="s">
        <v>722</v>
      </c>
      <c r="D698" s="1">
        <v>1</v>
      </c>
      <c r="E698" s="1">
        <v>1</v>
      </c>
      <c r="F698" s="1">
        <v>18</v>
      </c>
      <c r="G698" s="1">
        <f t="shared" si="10"/>
        <v>20</v>
      </c>
      <c r="H698" t="str">
        <f>IF(OR(AND(D698=MAX(D698:F698),E698=MAX(D698:F698)),AND(D698=MAX(D698:F698),F698=MAX(D698:F698)),AND(E698=MAX(D698:F698),F698=MAX(D698:F698))),"unknown",IF(MAX(D698:F698)=D698,$D$1,IF(MAX(D698:F698)=E698,$E$1,$F$1)))</f>
        <v>not controversial</v>
      </c>
      <c r="I698" s="1">
        <f>(1/380)*(D698^2+E698^2+F698^2-G698)</f>
        <v>0.80526315789473679</v>
      </c>
    </row>
    <row r="699" spans="1:9" x14ac:dyDescent="0.35">
      <c r="A699">
        <v>6024</v>
      </c>
      <c r="B699">
        <v>698</v>
      </c>
      <c r="C699" s="2" t="s">
        <v>723</v>
      </c>
      <c r="D699" s="1">
        <v>6</v>
      </c>
      <c r="E699" s="1">
        <v>8</v>
      </c>
      <c r="F699" s="1">
        <v>6</v>
      </c>
      <c r="G699" s="1">
        <f t="shared" si="10"/>
        <v>20</v>
      </c>
      <c r="H699" t="str">
        <f>IF(OR(AND(D699=MAX(D699:F699),E699=MAX(D699:F699)),AND(D699=MAX(D699:F699),F699=MAX(D699:F699)),AND(E699=MAX(D699:F699),F699=MAX(D699:F699))),"unknown",IF(MAX(D699:F699)=D699,$D$1,IF(MAX(D699:F699)=E699,$E$1,$F$1)))</f>
        <v>somewhat controversial</v>
      </c>
      <c r="I699" s="1">
        <f>(1/380)*(D699^2+E699^2+F699^2-G699)</f>
        <v>0.30526315789473685</v>
      </c>
    </row>
    <row r="700" spans="1:9" x14ac:dyDescent="0.35">
      <c r="A700">
        <v>101</v>
      </c>
      <c r="B700">
        <v>699</v>
      </c>
      <c r="C700" s="2" t="s">
        <v>724</v>
      </c>
      <c r="D700" s="1">
        <v>15</v>
      </c>
      <c r="E700" s="1">
        <v>3</v>
      </c>
      <c r="F700" s="1">
        <v>2</v>
      </c>
      <c r="G700" s="1">
        <f t="shared" si="10"/>
        <v>20</v>
      </c>
      <c r="H700" t="str">
        <f>IF(OR(AND(D700=MAX(D700:F700),E700=MAX(D700:F700)),AND(D700=MAX(D700:F700),F700=MAX(D700:F700)),AND(E700=MAX(D700:F700),F700=MAX(D700:F700))),"unknown",IF(MAX(D700:F700)=D700,$D$1,IF(MAX(D700:F700)=E700,$E$1,$F$1)))</f>
        <v>controversial</v>
      </c>
      <c r="I700" s="1">
        <f>(1/380)*(D700^2+E700^2+F700^2-G700)</f>
        <v>0.5736842105263158</v>
      </c>
    </row>
    <row r="701" spans="1:9" x14ac:dyDescent="0.35">
      <c r="A701">
        <v>4680</v>
      </c>
      <c r="B701">
        <v>700</v>
      </c>
      <c r="C701" s="2" t="s">
        <v>725</v>
      </c>
      <c r="D701" s="1">
        <v>2</v>
      </c>
      <c r="E701" s="1">
        <v>2</v>
      </c>
      <c r="F701" s="1">
        <v>16</v>
      </c>
      <c r="G701" s="1">
        <f t="shared" si="10"/>
        <v>20</v>
      </c>
      <c r="H701" t="str">
        <f>IF(OR(AND(D701=MAX(D701:F701),E701=MAX(D701:F701)),AND(D701=MAX(D701:F701),F701=MAX(D701:F701)),AND(E701=MAX(D701:F701),F701=MAX(D701:F701))),"unknown",IF(MAX(D701:F701)=D701,$D$1,IF(MAX(D701:F701)=E701,$E$1,$F$1)))</f>
        <v>not controversial</v>
      </c>
      <c r="I701" s="1">
        <f>(1/380)*(D701^2+E701^2+F701^2-G701)</f>
        <v>0.64210526315789473</v>
      </c>
    </row>
    <row r="702" spans="1:9" x14ac:dyDescent="0.35">
      <c r="A702">
        <v>5799</v>
      </c>
      <c r="B702">
        <v>701</v>
      </c>
      <c r="C702" s="2" t="s">
        <v>726</v>
      </c>
      <c r="D702" s="1">
        <v>10</v>
      </c>
      <c r="E702" s="1">
        <v>3</v>
      </c>
      <c r="F702" s="1">
        <v>7</v>
      </c>
      <c r="G702" s="1">
        <f t="shared" si="10"/>
        <v>20</v>
      </c>
      <c r="H702" t="str">
        <f>IF(OR(AND(D702=MAX(D702:F702),E702=MAX(D702:F702)),AND(D702=MAX(D702:F702),F702=MAX(D702:F702)),AND(E702=MAX(D702:F702),F702=MAX(D702:F702))),"unknown",IF(MAX(D702:F702)=D702,$D$1,IF(MAX(D702:F702)=E702,$E$1,$F$1)))</f>
        <v>controversial</v>
      </c>
      <c r="I702" s="1">
        <f>(1/380)*(D702^2+E702^2+F702^2-G702)</f>
        <v>0.36315789473684212</v>
      </c>
    </row>
    <row r="703" spans="1:9" x14ac:dyDescent="0.35">
      <c r="A703">
        <v>7773</v>
      </c>
      <c r="B703">
        <v>702</v>
      </c>
      <c r="C703" s="2" t="s">
        <v>727</v>
      </c>
      <c r="D703" s="1">
        <v>1</v>
      </c>
      <c r="E703" s="1">
        <v>4</v>
      </c>
      <c r="F703" s="1">
        <v>15</v>
      </c>
      <c r="G703" s="1">
        <f t="shared" si="10"/>
        <v>20</v>
      </c>
      <c r="H703" t="str">
        <f>IF(OR(AND(D703=MAX(D703:F703),E703=MAX(D703:F703)),AND(D703=MAX(D703:F703),F703=MAX(D703:F703)),AND(E703=MAX(D703:F703),F703=MAX(D703:F703))),"unknown",IF(MAX(D703:F703)=D703,$D$1,IF(MAX(D703:F703)=E703,$E$1,$F$1)))</f>
        <v>not controversial</v>
      </c>
      <c r="I703" s="1">
        <f>(1/380)*(D703^2+E703^2+F703^2-G703)</f>
        <v>0.58421052631578951</v>
      </c>
    </row>
    <row r="704" spans="1:9" x14ac:dyDescent="0.35">
      <c r="A704">
        <v>2647</v>
      </c>
      <c r="B704">
        <v>703</v>
      </c>
      <c r="C704" s="2" t="s">
        <v>728</v>
      </c>
      <c r="D704" s="1">
        <v>3</v>
      </c>
      <c r="E704" s="1">
        <v>9</v>
      </c>
      <c r="F704" s="1">
        <v>8</v>
      </c>
      <c r="G704" s="1">
        <f t="shared" si="10"/>
        <v>20</v>
      </c>
      <c r="H704" t="str">
        <f>IF(OR(AND(D704=MAX(D704:F704),E704=MAX(D704:F704)),AND(D704=MAX(D704:F704),F704=MAX(D704:F704)),AND(E704=MAX(D704:F704),F704=MAX(D704:F704))),"unknown",IF(MAX(D704:F704)=D704,$D$1,IF(MAX(D704:F704)=E704,$E$1,$F$1)))</f>
        <v>somewhat controversial</v>
      </c>
      <c r="I704" s="1">
        <f>(1/380)*(D704^2+E704^2+F704^2-G704)</f>
        <v>0.35263157894736841</v>
      </c>
    </row>
    <row r="705" spans="1:9" x14ac:dyDescent="0.35">
      <c r="A705">
        <v>3437</v>
      </c>
      <c r="B705">
        <v>704</v>
      </c>
      <c r="C705" s="2" t="s">
        <v>729</v>
      </c>
      <c r="D705" s="1">
        <v>8</v>
      </c>
      <c r="E705" s="1">
        <v>9</v>
      </c>
      <c r="F705" s="1">
        <v>3</v>
      </c>
      <c r="G705" s="1">
        <f t="shared" si="10"/>
        <v>20</v>
      </c>
      <c r="H705" t="str">
        <f>IF(OR(AND(D705=MAX(D705:F705),E705=MAX(D705:F705)),AND(D705=MAX(D705:F705),F705=MAX(D705:F705)),AND(E705=MAX(D705:F705),F705=MAX(D705:F705))),"unknown",IF(MAX(D705:F705)=D705,$D$1,IF(MAX(D705:F705)=E705,$E$1,$F$1)))</f>
        <v>somewhat controversial</v>
      </c>
      <c r="I705" s="1">
        <f>(1/380)*(D705^2+E705^2+F705^2-G705)</f>
        <v>0.35263157894736841</v>
      </c>
    </row>
    <row r="706" spans="1:9" x14ac:dyDescent="0.35">
      <c r="A706">
        <v>520</v>
      </c>
      <c r="B706">
        <v>705</v>
      </c>
      <c r="C706" s="2" t="s">
        <v>730</v>
      </c>
      <c r="D706" s="1">
        <v>3</v>
      </c>
      <c r="E706" s="1">
        <v>5</v>
      </c>
      <c r="F706" s="1">
        <v>12</v>
      </c>
      <c r="G706" s="1">
        <f t="shared" si="10"/>
        <v>20</v>
      </c>
      <c r="H706" t="str">
        <f>IF(OR(AND(D706=MAX(D706:F706),E706=MAX(D706:F706)),AND(D706=MAX(D706:F706),F706=MAX(D706:F706)),AND(E706=MAX(D706:F706),F706=MAX(D706:F706))),"unknown",IF(MAX(D706:F706)=D706,$D$1,IF(MAX(D706:F706)=E706,$E$1,$F$1)))</f>
        <v>not controversial</v>
      </c>
      <c r="I706" s="1">
        <f>(1/380)*(D706^2+E706^2+F706^2-G706)</f>
        <v>0.41578947368421054</v>
      </c>
    </row>
    <row r="707" spans="1:9" x14ac:dyDescent="0.35">
      <c r="A707">
        <v>323</v>
      </c>
      <c r="B707">
        <v>706</v>
      </c>
      <c r="C707" s="2" t="s">
        <v>731</v>
      </c>
      <c r="D707" s="1">
        <v>16</v>
      </c>
      <c r="E707" s="1">
        <v>1</v>
      </c>
      <c r="F707" s="1">
        <v>3</v>
      </c>
      <c r="G707" s="1">
        <f t="shared" ref="G707:G770" si="11">SUM(D707:F707)</f>
        <v>20</v>
      </c>
      <c r="H707" t="str">
        <f>IF(OR(AND(D707=MAX(D707:F707),E707=MAX(D707:F707)),AND(D707=MAX(D707:F707),F707=MAX(D707:F707)),AND(E707=MAX(D707:F707),F707=MAX(D707:F707))),"unknown",IF(MAX(D707:F707)=D707,$D$1,IF(MAX(D707:F707)=E707,$E$1,$F$1)))</f>
        <v>controversial</v>
      </c>
      <c r="I707" s="1">
        <f>(1/380)*(D707^2+E707^2+F707^2-G707)</f>
        <v>0.64736842105263159</v>
      </c>
    </row>
    <row r="708" spans="1:9" x14ac:dyDescent="0.35">
      <c r="A708">
        <v>6333</v>
      </c>
      <c r="B708">
        <v>707</v>
      </c>
      <c r="C708" s="2" t="s">
        <v>732</v>
      </c>
      <c r="D708" s="1">
        <v>7</v>
      </c>
      <c r="E708" s="1">
        <v>6</v>
      </c>
      <c r="F708" s="1">
        <v>7</v>
      </c>
      <c r="G708" s="1">
        <f t="shared" si="11"/>
        <v>20</v>
      </c>
      <c r="H708" t="str">
        <f>IF(OR(AND(D708=MAX(D708:F708),E708=MAX(D708:F708)),AND(D708=MAX(D708:F708),F708=MAX(D708:F708)),AND(E708=MAX(D708:F708),F708=MAX(D708:F708))),"unknown",IF(MAX(D708:F708)=D708,$D$1,IF(MAX(D708:F708)=E708,$E$1,$F$1)))</f>
        <v>unknown</v>
      </c>
      <c r="I708" s="1">
        <f>(1/380)*(D708^2+E708^2+F708^2-G708)</f>
        <v>0.3</v>
      </c>
    </row>
    <row r="709" spans="1:9" x14ac:dyDescent="0.35">
      <c r="A709">
        <v>7780</v>
      </c>
      <c r="B709">
        <v>708</v>
      </c>
      <c r="C709" s="2" t="s">
        <v>733</v>
      </c>
      <c r="D709" s="1">
        <v>3</v>
      </c>
      <c r="E709" s="1">
        <v>3</v>
      </c>
      <c r="F709" s="1">
        <v>14</v>
      </c>
      <c r="G709" s="1">
        <f t="shared" si="11"/>
        <v>20</v>
      </c>
      <c r="H709" t="str">
        <f>IF(OR(AND(D709=MAX(D709:F709),E709=MAX(D709:F709)),AND(D709=MAX(D709:F709),F709=MAX(D709:F709)),AND(E709=MAX(D709:F709),F709=MAX(D709:F709))),"unknown",IF(MAX(D709:F709)=D709,$D$1,IF(MAX(D709:F709)=E709,$E$1,$F$1)))</f>
        <v>not controversial</v>
      </c>
      <c r="I709" s="1">
        <f>(1/380)*(D709^2+E709^2+F709^2-G709)</f>
        <v>0.51052631578947372</v>
      </c>
    </row>
    <row r="710" spans="1:9" x14ac:dyDescent="0.35">
      <c r="A710">
        <v>7763</v>
      </c>
      <c r="B710">
        <v>709</v>
      </c>
      <c r="C710" s="2" t="s">
        <v>734</v>
      </c>
      <c r="D710" s="1">
        <v>5</v>
      </c>
      <c r="E710" s="1">
        <v>11</v>
      </c>
      <c r="F710" s="1">
        <v>4</v>
      </c>
      <c r="G710" s="1">
        <f t="shared" si="11"/>
        <v>20</v>
      </c>
      <c r="H710" t="str">
        <f>IF(OR(AND(D710=MAX(D710:F710),E710=MAX(D710:F710)),AND(D710=MAX(D710:F710),F710=MAX(D710:F710)),AND(E710=MAX(D710:F710),F710=MAX(D710:F710))),"unknown",IF(MAX(D710:F710)=D710,$D$1,IF(MAX(D710:F710)=E710,$E$1,$F$1)))</f>
        <v>somewhat controversial</v>
      </c>
      <c r="I710" s="1">
        <f>(1/380)*(D710^2+E710^2+F710^2-G710)</f>
        <v>0.37368421052631579</v>
      </c>
    </row>
    <row r="711" spans="1:9" x14ac:dyDescent="0.35">
      <c r="A711">
        <v>1623</v>
      </c>
      <c r="B711">
        <v>710</v>
      </c>
      <c r="C711" s="2" t="s">
        <v>735</v>
      </c>
      <c r="D711" s="1">
        <v>2</v>
      </c>
      <c r="E711" s="1">
        <v>3</v>
      </c>
      <c r="F711" s="1">
        <v>15</v>
      </c>
      <c r="G711" s="1">
        <f t="shared" si="11"/>
        <v>20</v>
      </c>
      <c r="H711" t="str">
        <f>IF(OR(AND(D711=MAX(D711:F711),E711=MAX(D711:F711)),AND(D711=MAX(D711:F711),F711=MAX(D711:F711)),AND(E711=MAX(D711:F711),F711=MAX(D711:F711))),"unknown",IF(MAX(D711:F711)=D711,$D$1,IF(MAX(D711:F711)=E711,$E$1,$F$1)))</f>
        <v>not controversial</v>
      </c>
      <c r="I711" s="1">
        <f>(1/380)*(D711^2+E711^2+F711^2-G711)</f>
        <v>0.5736842105263158</v>
      </c>
    </row>
    <row r="712" spans="1:9" x14ac:dyDescent="0.35">
      <c r="A712">
        <v>7299</v>
      </c>
      <c r="B712">
        <v>711</v>
      </c>
      <c r="C712" s="2" t="s">
        <v>736</v>
      </c>
      <c r="D712" s="1">
        <v>2</v>
      </c>
      <c r="E712" s="1">
        <v>6</v>
      </c>
      <c r="F712" s="1">
        <v>12</v>
      </c>
      <c r="G712" s="1">
        <f t="shared" si="11"/>
        <v>20</v>
      </c>
      <c r="H712" t="str">
        <f>IF(OR(AND(D712=MAX(D712:F712),E712=MAX(D712:F712)),AND(D712=MAX(D712:F712),F712=MAX(D712:F712)),AND(E712=MAX(D712:F712),F712=MAX(D712:F712))),"unknown",IF(MAX(D712:F712)=D712,$D$1,IF(MAX(D712:F712)=E712,$E$1,$F$1)))</f>
        <v>not controversial</v>
      </c>
      <c r="I712" s="1">
        <f>(1/380)*(D712^2+E712^2+F712^2-G712)</f>
        <v>0.43157894736842106</v>
      </c>
    </row>
    <row r="713" spans="1:9" x14ac:dyDescent="0.35">
      <c r="A713">
        <v>560</v>
      </c>
      <c r="B713">
        <v>712</v>
      </c>
      <c r="C713" s="2" t="s">
        <v>737</v>
      </c>
      <c r="D713" s="1">
        <v>1</v>
      </c>
      <c r="E713" s="1">
        <v>4</v>
      </c>
      <c r="F713" s="1">
        <v>15</v>
      </c>
      <c r="G713" s="1">
        <f t="shared" si="11"/>
        <v>20</v>
      </c>
      <c r="H713" t="str">
        <f>IF(OR(AND(D713=MAX(D713:F713),E713=MAX(D713:F713)),AND(D713=MAX(D713:F713),F713=MAX(D713:F713)),AND(E713=MAX(D713:F713),F713=MAX(D713:F713))),"unknown",IF(MAX(D713:F713)=D713,$D$1,IF(MAX(D713:F713)=E713,$E$1,$F$1)))</f>
        <v>not controversial</v>
      </c>
      <c r="I713" s="1">
        <f>(1/380)*(D713^2+E713^2+F713^2-G713)</f>
        <v>0.58421052631578951</v>
      </c>
    </row>
    <row r="714" spans="1:9" x14ac:dyDescent="0.35">
      <c r="A714">
        <v>4735</v>
      </c>
      <c r="B714">
        <v>713</v>
      </c>
      <c r="C714" s="2" t="s">
        <v>738</v>
      </c>
      <c r="D714" s="1">
        <v>3</v>
      </c>
      <c r="E714" s="1">
        <v>5</v>
      </c>
      <c r="F714" s="1">
        <v>12</v>
      </c>
      <c r="G714" s="1">
        <f t="shared" si="11"/>
        <v>20</v>
      </c>
      <c r="H714" t="str">
        <f>IF(OR(AND(D714=MAX(D714:F714),E714=MAX(D714:F714)),AND(D714=MAX(D714:F714),F714=MAX(D714:F714)),AND(E714=MAX(D714:F714),F714=MAX(D714:F714))),"unknown",IF(MAX(D714:F714)=D714,$D$1,IF(MAX(D714:F714)=E714,$E$1,$F$1)))</f>
        <v>not controversial</v>
      </c>
      <c r="I714" s="1">
        <f>(1/380)*(D714^2+E714^2+F714^2-G714)</f>
        <v>0.41578947368421054</v>
      </c>
    </row>
    <row r="715" spans="1:9" x14ac:dyDescent="0.35">
      <c r="A715">
        <v>6808</v>
      </c>
      <c r="B715">
        <v>714</v>
      </c>
      <c r="C715" s="2" t="s">
        <v>739</v>
      </c>
      <c r="D715" s="1">
        <v>2</v>
      </c>
      <c r="E715" s="1">
        <v>8</v>
      </c>
      <c r="F715" s="1">
        <v>10</v>
      </c>
      <c r="G715" s="1">
        <f t="shared" si="11"/>
        <v>20</v>
      </c>
      <c r="H715" t="str">
        <f>IF(OR(AND(D715=MAX(D715:F715),E715=MAX(D715:F715)),AND(D715=MAX(D715:F715),F715=MAX(D715:F715)),AND(E715=MAX(D715:F715),F715=MAX(D715:F715))),"unknown",IF(MAX(D715:F715)=D715,$D$1,IF(MAX(D715:F715)=E715,$E$1,$F$1)))</f>
        <v>not controversial</v>
      </c>
      <c r="I715" s="1">
        <f>(1/380)*(D715^2+E715^2+F715^2-G715)</f>
        <v>0.38947368421052631</v>
      </c>
    </row>
    <row r="716" spans="1:9" x14ac:dyDescent="0.35">
      <c r="A716">
        <v>7659</v>
      </c>
      <c r="B716">
        <v>715</v>
      </c>
      <c r="C716" s="2" t="s">
        <v>740</v>
      </c>
      <c r="D716" s="1">
        <v>7</v>
      </c>
      <c r="E716" s="1">
        <v>9</v>
      </c>
      <c r="F716" s="1">
        <v>4</v>
      </c>
      <c r="G716" s="1">
        <f t="shared" si="11"/>
        <v>20</v>
      </c>
      <c r="H716" t="str">
        <f>IF(OR(AND(D716=MAX(D716:F716),E716=MAX(D716:F716)),AND(D716=MAX(D716:F716),F716=MAX(D716:F716)),AND(E716=MAX(D716:F716),F716=MAX(D716:F716))),"unknown",IF(MAX(D716:F716)=D716,$D$1,IF(MAX(D716:F716)=E716,$E$1,$F$1)))</f>
        <v>somewhat controversial</v>
      </c>
      <c r="I716" s="1">
        <f>(1/380)*(D716^2+E716^2+F716^2-G716)</f>
        <v>0.33157894736842103</v>
      </c>
    </row>
    <row r="717" spans="1:9" x14ac:dyDescent="0.35">
      <c r="A717">
        <v>7345</v>
      </c>
      <c r="B717">
        <v>716</v>
      </c>
      <c r="C717" s="2" t="s">
        <v>741</v>
      </c>
      <c r="D717" s="1">
        <v>2</v>
      </c>
      <c r="E717" s="1">
        <v>5</v>
      </c>
      <c r="F717" s="1">
        <v>13</v>
      </c>
      <c r="G717" s="1">
        <f t="shared" si="11"/>
        <v>20</v>
      </c>
      <c r="H717" t="str">
        <f>IF(OR(AND(D717=MAX(D717:F717),E717=MAX(D717:F717)),AND(D717=MAX(D717:F717),F717=MAX(D717:F717)),AND(E717=MAX(D717:F717),F717=MAX(D717:F717))),"unknown",IF(MAX(D717:F717)=D717,$D$1,IF(MAX(D717:F717)=E717,$E$1,$F$1)))</f>
        <v>not controversial</v>
      </c>
      <c r="I717" s="1">
        <f>(1/380)*(D717^2+E717^2+F717^2-G717)</f>
        <v>0.46842105263157896</v>
      </c>
    </row>
    <row r="718" spans="1:9" x14ac:dyDescent="0.35">
      <c r="A718">
        <v>3810</v>
      </c>
      <c r="B718">
        <v>717</v>
      </c>
      <c r="C718" s="2" t="s">
        <v>742</v>
      </c>
      <c r="D718" s="1">
        <v>3</v>
      </c>
      <c r="E718" s="1">
        <v>3</v>
      </c>
      <c r="F718" s="1">
        <v>14</v>
      </c>
      <c r="G718" s="1">
        <f t="shared" si="11"/>
        <v>20</v>
      </c>
      <c r="H718" t="str">
        <f>IF(OR(AND(D718=MAX(D718:F718),E718=MAX(D718:F718)),AND(D718=MAX(D718:F718),F718=MAX(D718:F718)),AND(E718=MAX(D718:F718),F718=MAX(D718:F718))),"unknown",IF(MAX(D718:F718)=D718,$D$1,IF(MAX(D718:F718)=E718,$E$1,$F$1)))</f>
        <v>not controversial</v>
      </c>
      <c r="I718" s="1">
        <f>(1/380)*(D718^2+E718^2+F718^2-G718)</f>
        <v>0.51052631578947372</v>
      </c>
    </row>
    <row r="719" spans="1:9" x14ac:dyDescent="0.35">
      <c r="A719">
        <v>3099</v>
      </c>
      <c r="B719">
        <v>718</v>
      </c>
      <c r="C719" s="2" t="s">
        <v>743</v>
      </c>
      <c r="D719" s="1">
        <v>3</v>
      </c>
      <c r="E719" s="1">
        <v>5</v>
      </c>
      <c r="F719" s="1">
        <v>12</v>
      </c>
      <c r="G719" s="1">
        <f t="shared" si="11"/>
        <v>20</v>
      </c>
      <c r="H719" t="str">
        <f>IF(OR(AND(D719=MAX(D719:F719),E719=MAX(D719:F719)),AND(D719=MAX(D719:F719),F719=MAX(D719:F719)),AND(E719=MAX(D719:F719),F719=MAX(D719:F719))),"unknown",IF(MAX(D719:F719)=D719,$D$1,IF(MAX(D719:F719)=E719,$E$1,$F$1)))</f>
        <v>not controversial</v>
      </c>
      <c r="I719" s="1">
        <f>(1/380)*(D719^2+E719^2+F719^2-G719)</f>
        <v>0.41578947368421054</v>
      </c>
    </row>
    <row r="720" spans="1:9" x14ac:dyDescent="0.35">
      <c r="A720">
        <v>7273</v>
      </c>
      <c r="B720">
        <v>719</v>
      </c>
      <c r="C720" s="2" t="s">
        <v>744</v>
      </c>
      <c r="D720" s="1">
        <v>4</v>
      </c>
      <c r="E720" s="1">
        <v>5</v>
      </c>
      <c r="F720" s="1">
        <v>11</v>
      </c>
      <c r="G720" s="1">
        <f t="shared" si="11"/>
        <v>20</v>
      </c>
      <c r="H720" t="str">
        <f>IF(OR(AND(D720=MAX(D720:F720),E720=MAX(D720:F720)),AND(D720=MAX(D720:F720),F720=MAX(D720:F720)),AND(E720=MAX(D720:F720),F720=MAX(D720:F720))),"unknown",IF(MAX(D720:F720)=D720,$D$1,IF(MAX(D720:F720)=E720,$E$1,$F$1)))</f>
        <v>not controversial</v>
      </c>
      <c r="I720" s="1">
        <f>(1/380)*(D720^2+E720^2+F720^2-G720)</f>
        <v>0.37368421052631579</v>
      </c>
    </row>
    <row r="721" spans="1:9" x14ac:dyDescent="0.35">
      <c r="A721">
        <v>4477</v>
      </c>
      <c r="B721">
        <v>720</v>
      </c>
      <c r="C721" s="2" t="s">
        <v>745</v>
      </c>
      <c r="D721" s="1">
        <v>3</v>
      </c>
      <c r="E721" s="1">
        <v>6</v>
      </c>
      <c r="F721" s="1">
        <v>11</v>
      </c>
      <c r="G721" s="1">
        <f t="shared" si="11"/>
        <v>20</v>
      </c>
      <c r="H721" t="str">
        <f>IF(OR(AND(D721=MAX(D721:F721),E721=MAX(D721:F721)),AND(D721=MAX(D721:F721),F721=MAX(D721:F721)),AND(E721=MAX(D721:F721),F721=MAX(D721:F721))),"unknown",IF(MAX(D721:F721)=D721,$D$1,IF(MAX(D721:F721)=E721,$E$1,$F$1)))</f>
        <v>not controversial</v>
      </c>
      <c r="I721" s="1">
        <f>(1/380)*(D721^2+E721^2+F721^2-G721)</f>
        <v>0.38421052631578945</v>
      </c>
    </row>
    <row r="722" spans="1:9" x14ac:dyDescent="0.35">
      <c r="A722">
        <v>5232</v>
      </c>
      <c r="B722">
        <v>721</v>
      </c>
      <c r="C722" s="2" t="s">
        <v>746</v>
      </c>
      <c r="D722" s="1">
        <v>7</v>
      </c>
      <c r="E722" s="1">
        <v>9</v>
      </c>
      <c r="F722" s="1">
        <v>4</v>
      </c>
      <c r="G722" s="1">
        <f t="shared" si="11"/>
        <v>20</v>
      </c>
      <c r="H722" t="str">
        <f>IF(OR(AND(D722=MAX(D722:F722),E722=MAX(D722:F722)),AND(D722=MAX(D722:F722),F722=MAX(D722:F722)),AND(E722=MAX(D722:F722),F722=MAX(D722:F722))),"unknown",IF(MAX(D722:F722)=D722,$D$1,IF(MAX(D722:F722)=E722,$E$1,$F$1)))</f>
        <v>somewhat controversial</v>
      </c>
      <c r="I722" s="1">
        <f>(1/380)*(D722^2+E722^2+F722^2-G722)</f>
        <v>0.33157894736842103</v>
      </c>
    </row>
    <row r="723" spans="1:9" x14ac:dyDescent="0.35">
      <c r="A723">
        <v>2595</v>
      </c>
      <c r="B723">
        <v>722</v>
      </c>
      <c r="C723" s="2" t="s">
        <v>747</v>
      </c>
      <c r="D723" s="1">
        <v>9</v>
      </c>
      <c r="E723" s="1">
        <v>10</v>
      </c>
      <c r="F723" s="1">
        <v>1</v>
      </c>
      <c r="G723" s="1">
        <f t="shared" si="11"/>
        <v>20</v>
      </c>
      <c r="H723" t="str">
        <f>IF(OR(AND(D723=MAX(D723:F723),E723=MAX(D723:F723)),AND(D723=MAX(D723:F723),F723=MAX(D723:F723)),AND(E723=MAX(D723:F723),F723=MAX(D723:F723))),"unknown",IF(MAX(D723:F723)=D723,$D$1,IF(MAX(D723:F723)=E723,$E$1,$F$1)))</f>
        <v>somewhat controversial</v>
      </c>
      <c r="I723" s="1">
        <f>(1/380)*(D723^2+E723^2+F723^2-G723)</f>
        <v>0.4263157894736842</v>
      </c>
    </row>
    <row r="724" spans="1:9" x14ac:dyDescent="0.35">
      <c r="A724">
        <v>3951</v>
      </c>
      <c r="B724">
        <v>723</v>
      </c>
      <c r="C724" s="2" t="s">
        <v>748</v>
      </c>
      <c r="D724" s="1">
        <v>5</v>
      </c>
      <c r="E724" s="1">
        <v>0</v>
      </c>
      <c r="F724" s="1">
        <v>15</v>
      </c>
      <c r="G724" s="1">
        <f t="shared" si="11"/>
        <v>20</v>
      </c>
      <c r="H724" t="str">
        <f>IF(OR(AND(D724=MAX(D724:F724),E724=MAX(D724:F724)),AND(D724=MAX(D724:F724),F724=MAX(D724:F724)),AND(E724=MAX(D724:F724),F724=MAX(D724:F724))),"unknown",IF(MAX(D724:F724)=D724,$D$1,IF(MAX(D724:F724)=E724,$E$1,$F$1)))</f>
        <v>not controversial</v>
      </c>
      <c r="I724" s="1">
        <f>(1/380)*(D724^2+E724^2+F724^2-G724)</f>
        <v>0.60526315789473684</v>
      </c>
    </row>
    <row r="725" spans="1:9" x14ac:dyDescent="0.35">
      <c r="A725">
        <v>5941</v>
      </c>
      <c r="B725">
        <v>724</v>
      </c>
      <c r="C725" s="2" t="s">
        <v>749</v>
      </c>
      <c r="D725" s="1">
        <v>4</v>
      </c>
      <c r="E725" s="1">
        <v>2</v>
      </c>
      <c r="F725" s="1">
        <v>14</v>
      </c>
      <c r="G725" s="1">
        <f t="shared" si="11"/>
        <v>20</v>
      </c>
      <c r="H725" t="str">
        <f>IF(OR(AND(D725=MAX(D725:F725),E725=MAX(D725:F725)),AND(D725=MAX(D725:F725),F725=MAX(D725:F725)),AND(E725=MAX(D725:F725),F725=MAX(D725:F725))),"unknown",IF(MAX(D725:F725)=D725,$D$1,IF(MAX(D725:F725)=E725,$E$1,$F$1)))</f>
        <v>not controversial</v>
      </c>
      <c r="I725" s="1">
        <f>(1/380)*(D725^2+E725^2+F725^2-G725)</f>
        <v>0.51578947368421046</v>
      </c>
    </row>
    <row r="726" spans="1:9" x14ac:dyDescent="0.35">
      <c r="A726">
        <v>3830</v>
      </c>
      <c r="B726">
        <v>725</v>
      </c>
      <c r="C726" s="2" t="s">
        <v>750</v>
      </c>
      <c r="D726" s="1">
        <v>8</v>
      </c>
      <c r="E726" s="1">
        <v>10</v>
      </c>
      <c r="F726" s="1">
        <v>2</v>
      </c>
      <c r="G726" s="1">
        <f t="shared" si="11"/>
        <v>20</v>
      </c>
      <c r="H726" t="str">
        <f>IF(OR(AND(D726=MAX(D726:F726),E726=MAX(D726:F726)),AND(D726=MAX(D726:F726),F726=MAX(D726:F726)),AND(E726=MAX(D726:F726),F726=MAX(D726:F726))),"unknown",IF(MAX(D726:F726)=D726,$D$1,IF(MAX(D726:F726)=E726,$E$1,$F$1)))</f>
        <v>somewhat controversial</v>
      </c>
      <c r="I726" s="1">
        <f>(1/380)*(D726^2+E726^2+F726^2-G726)</f>
        <v>0.38947368421052631</v>
      </c>
    </row>
    <row r="727" spans="1:9" x14ac:dyDescent="0.35">
      <c r="A727">
        <v>6758</v>
      </c>
      <c r="B727">
        <v>726</v>
      </c>
      <c r="C727" s="2" t="s">
        <v>751</v>
      </c>
      <c r="D727" s="1">
        <v>4</v>
      </c>
      <c r="E727" s="1">
        <v>2</v>
      </c>
      <c r="F727" s="1">
        <v>14</v>
      </c>
      <c r="G727" s="1">
        <f t="shared" si="11"/>
        <v>20</v>
      </c>
      <c r="H727" t="str">
        <f>IF(OR(AND(D727=MAX(D727:F727),E727=MAX(D727:F727)),AND(D727=MAX(D727:F727),F727=MAX(D727:F727)),AND(E727=MAX(D727:F727),F727=MAX(D727:F727))),"unknown",IF(MAX(D727:F727)=D727,$D$1,IF(MAX(D727:F727)=E727,$E$1,$F$1)))</f>
        <v>not controversial</v>
      </c>
      <c r="I727" s="1">
        <f>(1/380)*(D727^2+E727^2+F727^2-G727)</f>
        <v>0.51578947368421046</v>
      </c>
    </row>
    <row r="728" spans="1:9" x14ac:dyDescent="0.35">
      <c r="A728">
        <v>6092</v>
      </c>
      <c r="B728">
        <v>727</v>
      </c>
      <c r="C728" s="2" t="s">
        <v>752</v>
      </c>
      <c r="D728" s="1">
        <v>12</v>
      </c>
      <c r="E728" s="1">
        <v>5</v>
      </c>
      <c r="F728" s="1">
        <v>3</v>
      </c>
      <c r="G728" s="1">
        <f t="shared" si="11"/>
        <v>20</v>
      </c>
      <c r="H728" t="str">
        <f>IF(OR(AND(D728=MAX(D728:F728),E728=MAX(D728:F728)),AND(D728=MAX(D728:F728),F728=MAX(D728:F728)),AND(E728=MAX(D728:F728),F728=MAX(D728:F728))),"unknown",IF(MAX(D728:F728)=D728,$D$1,IF(MAX(D728:F728)=E728,$E$1,$F$1)))</f>
        <v>controversial</v>
      </c>
      <c r="I728" s="1">
        <f>(1/380)*(D728^2+E728^2+F728^2-G728)</f>
        <v>0.41578947368421054</v>
      </c>
    </row>
    <row r="729" spans="1:9" x14ac:dyDescent="0.35">
      <c r="A729">
        <v>5555</v>
      </c>
      <c r="B729">
        <v>728</v>
      </c>
      <c r="C729" s="2" t="s">
        <v>753</v>
      </c>
      <c r="D729" s="1">
        <v>4</v>
      </c>
      <c r="E729" s="1">
        <v>9</v>
      </c>
      <c r="F729" s="1">
        <v>7</v>
      </c>
      <c r="G729" s="1">
        <f t="shared" si="11"/>
        <v>20</v>
      </c>
      <c r="H729" t="str">
        <f>IF(OR(AND(D729=MAX(D729:F729),E729=MAX(D729:F729)),AND(D729=MAX(D729:F729),F729=MAX(D729:F729)),AND(E729=MAX(D729:F729),F729=MAX(D729:F729))),"unknown",IF(MAX(D729:F729)=D729,$D$1,IF(MAX(D729:F729)=E729,$E$1,$F$1)))</f>
        <v>somewhat controversial</v>
      </c>
      <c r="I729" s="1">
        <f>(1/380)*(D729^2+E729^2+F729^2-G729)</f>
        <v>0.33157894736842103</v>
      </c>
    </row>
    <row r="730" spans="1:9" x14ac:dyDescent="0.35">
      <c r="A730">
        <v>3417</v>
      </c>
      <c r="B730">
        <v>729</v>
      </c>
      <c r="C730" s="2" t="s">
        <v>754</v>
      </c>
      <c r="D730" s="1">
        <v>5</v>
      </c>
      <c r="E730" s="1">
        <v>5</v>
      </c>
      <c r="F730" s="1">
        <v>10</v>
      </c>
      <c r="G730" s="1">
        <f t="shared" si="11"/>
        <v>20</v>
      </c>
      <c r="H730" t="str">
        <f>IF(OR(AND(D730=MAX(D730:F730),E730=MAX(D730:F730)),AND(D730=MAX(D730:F730),F730=MAX(D730:F730)),AND(E730=MAX(D730:F730),F730=MAX(D730:F730))),"unknown",IF(MAX(D730:F730)=D730,$D$1,IF(MAX(D730:F730)=E730,$E$1,$F$1)))</f>
        <v>not controversial</v>
      </c>
      <c r="I730" s="1">
        <f>(1/380)*(D730^2+E730^2+F730^2-G730)</f>
        <v>0.34210526315789475</v>
      </c>
    </row>
    <row r="731" spans="1:9" x14ac:dyDescent="0.35">
      <c r="A731">
        <v>5880</v>
      </c>
      <c r="B731">
        <v>730</v>
      </c>
      <c r="C731" s="2" t="s">
        <v>755</v>
      </c>
      <c r="D731" s="1">
        <v>3</v>
      </c>
      <c r="E731" s="1">
        <v>11</v>
      </c>
      <c r="F731" s="1">
        <v>6</v>
      </c>
      <c r="G731" s="1">
        <f t="shared" si="11"/>
        <v>20</v>
      </c>
      <c r="H731" t="str">
        <f>IF(OR(AND(D731=MAX(D731:F731),E731=MAX(D731:F731)),AND(D731=MAX(D731:F731),F731=MAX(D731:F731)),AND(E731=MAX(D731:F731),F731=MAX(D731:F731))),"unknown",IF(MAX(D731:F731)=D731,$D$1,IF(MAX(D731:F731)=E731,$E$1,$F$1)))</f>
        <v>somewhat controversial</v>
      </c>
      <c r="I731" s="1">
        <f>(1/380)*(D731^2+E731^2+F731^2-G731)</f>
        <v>0.38421052631578945</v>
      </c>
    </row>
    <row r="732" spans="1:9" x14ac:dyDescent="0.35">
      <c r="A732">
        <v>4647</v>
      </c>
      <c r="B732">
        <v>731</v>
      </c>
      <c r="C732" s="2" t="s">
        <v>756</v>
      </c>
      <c r="D732" s="1">
        <v>2</v>
      </c>
      <c r="E732" s="1">
        <v>8</v>
      </c>
      <c r="F732" s="1">
        <v>10</v>
      </c>
      <c r="G732" s="1">
        <f t="shared" si="11"/>
        <v>20</v>
      </c>
      <c r="H732" t="str">
        <f>IF(OR(AND(D732=MAX(D732:F732),E732=MAX(D732:F732)),AND(D732=MAX(D732:F732),F732=MAX(D732:F732)),AND(E732=MAX(D732:F732),F732=MAX(D732:F732))),"unknown",IF(MAX(D732:F732)=D732,$D$1,IF(MAX(D732:F732)=E732,$E$1,$F$1)))</f>
        <v>not controversial</v>
      </c>
      <c r="I732" s="1">
        <f>(1/380)*(D732^2+E732^2+F732^2-G732)</f>
        <v>0.38947368421052631</v>
      </c>
    </row>
    <row r="733" spans="1:9" x14ac:dyDescent="0.35">
      <c r="A733">
        <v>1529</v>
      </c>
      <c r="B733">
        <v>732</v>
      </c>
      <c r="C733" s="2" t="s">
        <v>757</v>
      </c>
      <c r="D733" s="1">
        <v>3</v>
      </c>
      <c r="E733" s="1">
        <v>2</v>
      </c>
      <c r="F733" s="1">
        <v>15</v>
      </c>
      <c r="G733" s="1">
        <f t="shared" si="11"/>
        <v>20</v>
      </c>
      <c r="H733" t="str">
        <f>IF(OR(AND(D733=MAX(D733:F733),E733=MAX(D733:F733)),AND(D733=MAX(D733:F733),F733=MAX(D733:F733)),AND(E733=MAX(D733:F733),F733=MAX(D733:F733))),"unknown",IF(MAX(D733:F733)=D733,$D$1,IF(MAX(D733:F733)=E733,$E$1,$F$1)))</f>
        <v>not controversial</v>
      </c>
      <c r="I733" s="1">
        <f>(1/380)*(D733^2+E733^2+F733^2-G733)</f>
        <v>0.5736842105263158</v>
      </c>
    </row>
    <row r="734" spans="1:9" x14ac:dyDescent="0.35">
      <c r="A734">
        <v>1401</v>
      </c>
      <c r="B734">
        <v>733</v>
      </c>
      <c r="C734" s="2" t="s">
        <v>758</v>
      </c>
      <c r="D734" s="1">
        <v>0</v>
      </c>
      <c r="E734" s="1">
        <v>5</v>
      </c>
      <c r="F734" s="1">
        <v>15</v>
      </c>
      <c r="G734" s="1">
        <f t="shared" si="11"/>
        <v>20</v>
      </c>
      <c r="H734" t="str">
        <f>IF(OR(AND(D734=MAX(D734:F734),E734=MAX(D734:F734)),AND(D734=MAX(D734:F734),F734=MAX(D734:F734)),AND(E734=MAX(D734:F734),F734=MAX(D734:F734))),"unknown",IF(MAX(D734:F734)=D734,$D$1,IF(MAX(D734:F734)=E734,$E$1,$F$1)))</f>
        <v>not controversial</v>
      </c>
      <c r="I734" s="1">
        <f>(1/380)*(D734^2+E734^2+F734^2-G734)</f>
        <v>0.60526315789473684</v>
      </c>
    </row>
    <row r="735" spans="1:9" x14ac:dyDescent="0.35">
      <c r="A735">
        <v>1398</v>
      </c>
      <c r="B735">
        <v>734</v>
      </c>
      <c r="C735" s="2" t="s">
        <v>759</v>
      </c>
      <c r="D735" s="1">
        <v>2</v>
      </c>
      <c r="E735" s="1">
        <v>1</v>
      </c>
      <c r="F735" s="1">
        <v>17</v>
      </c>
      <c r="G735" s="1">
        <f t="shared" si="11"/>
        <v>20</v>
      </c>
      <c r="H735" t="str">
        <f>IF(OR(AND(D735=MAX(D735:F735),E735=MAX(D735:F735)),AND(D735=MAX(D735:F735),F735=MAX(D735:F735)),AND(E735=MAX(D735:F735),F735=MAX(D735:F735))),"unknown",IF(MAX(D735:F735)=D735,$D$1,IF(MAX(D735:F735)=E735,$E$1,$F$1)))</f>
        <v>not controversial</v>
      </c>
      <c r="I735" s="1">
        <f>(1/380)*(D735^2+E735^2+F735^2-G735)</f>
        <v>0.72105263157894739</v>
      </c>
    </row>
    <row r="736" spans="1:9" x14ac:dyDescent="0.35">
      <c r="A736">
        <v>4646</v>
      </c>
      <c r="B736">
        <v>735</v>
      </c>
      <c r="C736" s="2" t="s">
        <v>760</v>
      </c>
      <c r="D736" s="1">
        <v>5</v>
      </c>
      <c r="E736" s="1">
        <v>8</v>
      </c>
      <c r="F736" s="1">
        <v>7</v>
      </c>
      <c r="G736" s="1">
        <f t="shared" si="11"/>
        <v>20</v>
      </c>
      <c r="H736" t="str">
        <f>IF(OR(AND(D736=MAX(D736:F736),E736=MAX(D736:F736)),AND(D736=MAX(D736:F736),F736=MAX(D736:F736)),AND(E736=MAX(D736:F736),F736=MAX(D736:F736))),"unknown",IF(MAX(D736:F736)=D736,$D$1,IF(MAX(D736:F736)=E736,$E$1,$F$1)))</f>
        <v>somewhat controversial</v>
      </c>
      <c r="I736" s="1">
        <f>(1/380)*(D736^2+E736^2+F736^2-G736)</f>
        <v>0.31052631578947365</v>
      </c>
    </row>
    <row r="737" spans="1:9" x14ac:dyDescent="0.35">
      <c r="A737">
        <v>2623</v>
      </c>
      <c r="B737">
        <v>736</v>
      </c>
      <c r="C737" s="2" t="s">
        <v>761</v>
      </c>
      <c r="D737" s="1">
        <v>2</v>
      </c>
      <c r="E737" s="1">
        <v>2</v>
      </c>
      <c r="F737" s="1">
        <v>16</v>
      </c>
      <c r="G737" s="1">
        <f t="shared" si="11"/>
        <v>20</v>
      </c>
      <c r="H737" t="str">
        <f>IF(OR(AND(D737=MAX(D737:F737),E737=MAX(D737:F737)),AND(D737=MAX(D737:F737),F737=MAX(D737:F737)),AND(E737=MAX(D737:F737),F737=MAX(D737:F737))),"unknown",IF(MAX(D737:F737)=D737,$D$1,IF(MAX(D737:F737)=E737,$E$1,$F$1)))</f>
        <v>not controversial</v>
      </c>
      <c r="I737" s="1">
        <f>(1/380)*(D737^2+E737^2+F737^2-G737)</f>
        <v>0.64210526315789473</v>
      </c>
    </row>
    <row r="738" spans="1:9" x14ac:dyDescent="0.35">
      <c r="A738">
        <v>4478</v>
      </c>
      <c r="B738">
        <v>737</v>
      </c>
      <c r="C738" s="2" t="s">
        <v>762</v>
      </c>
      <c r="D738" s="1">
        <v>3</v>
      </c>
      <c r="E738" s="1">
        <v>3</v>
      </c>
      <c r="F738" s="1">
        <v>14</v>
      </c>
      <c r="G738" s="1">
        <f t="shared" si="11"/>
        <v>20</v>
      </c>
      <c r="H738" t="str">
        <f>IF(OR(AND(D738=MAX(D738:F738),E738=MAX(D738:F738)),AND(D738=MAX(D738:F738),F738=MAX(D738:F738)),AND(E738=MAX(D738:F738),F738=MAX(D738:F738))),"unknown",IF(MAX(D738:F738)=D738,$D$1,IF(MAX(D738:F738)=E738,$E$1,$F$1)))</f>
        <v>not controversial</v>
      </c>
      <c r="I738" s="1">
        <f>(1/380)*(D738^2+E738^2+F738^2-G738)</f>
        <v>0.51052631578947372</v>
      </c>
    </row>
    <row r="739" spans="1:9" x14ac:dyDescent="0.35">
      <c r="A739">
        <v>3491</v>
      </c>
      <c r="B739">
        <v>738</v>
      </c>
      <c r="C739" s="2" t="s">
        <v>763</v>
      </c>
      <c r="D739" s="1">
        <v>2</v>
      </c>
      <c r="E739" s="1">
        <v>5</v>
      </c>
      <c r="F739" s="1">
        <v>13</v>
      </c>
      <c r="G739" s="1">
        <f t="shared" si="11"/>
        <v>20</v>
      </c>
      <c r="H739" t="str">
        <f>IF(OR(AND(D739=MAX(D739:F739),E739=MAX(D739:F739)),AND(D739=MAX(D739:F739),F739=MAX(D739:F739)),AND(E739=MAX(D739:F739),F739=MAX(D739:F739))),"unknown",IF(MAX(D739:F739)=D739,$D$1,IF(MAX(D739:F739)=E739,$E$1,$F$1)))</f>
        <v>not controversial</v>
      </c>
      <c r="I739" s="1">
        <f>(1/380)*(D739^2+E739^2+F739^2-G739)</f>
        <v>0.46842105263157896</v>
      </c>
    </row>
    <row r="740" spans="1:9" x14ac:dyDescent="0.35">
      <c r="A740">
        <v>1403</v>
      </c>
      <c r="B740">
        <v>739</v>
      </c>
      <c r="C740" s="2" t="s">
        <v>764</v>
      </c>
      <c r="D740" s="1">
        <v>2</v>
      </c>
      <c r="E740" s="1">
        <v>3</v>
      </c>
      <c r="F740" s="1">
        <v>15</v>
      </c>
      <c r="G740" s="1">
        <f t="shared" si="11"/>
        <v>20</v>
      </c>
      <c r="H740" t="str">
        <f>IF(OR(AND(D740=MAX(D740:F740),E740=MAX(D740:F740)),AND(D740=MAX(D740:F740),F740=MAX(D740:F740)),AND(E740=MAX(D740:F740),F740=MAX(D740:F740))),"unknown",IF(MAX(D740:F740)=D740,$D$1,IF(MAX(D740:F740)=E740,$E$1,$F$1)))</f>
        <v>not controversial</v>
      </c>
      <c r="I740" s="1">
        <f>(1/380)*(D740^2+E740^2+F740^2-G740)</f>
        <v>0.5736842105263158</v>
      </c>
    </row>
    <row r="741" spans="1:9" x14ac:dyDescent="0.35">
      <c r="A741">
        <v>7251</v>
      </c>
      <c r="B741">
        <v>740</v>
      </c>
      <c r="C741" s="2" t="s">
        <v>765</v>
      </c>
      <c r="D741" s="1">
        <v>12</v>
      </c>
      <c r="E741" s="1">
        <v>6</v>
      </c>
      <c r="F741" s="1">
        <v>2</v>
      </c>
      <c r="G741" s="1">
        <f t="shared" si="11"/>
        <v>20</v>
      </c>
      <c r="H741" t="str">
        <f>IF(OR(AND(D741=MAX(D741:F741),E741=MAX(D741:F741)),AND(D741=MAX(D741:F741),F741=MAX(D741:F741)),AND(E741=MAX(D741:F741),F741=MAX(D741:F741))),"unknown",IF(MAX(D741:F741)=D741,$D$1,IF(MAX(D741:F741)=E741,$E$1,$F$1)))</f>
        <v>controversial</v>
      </c>
      <c r="I741" s="1">
        <f>(1/380)*(D741^2+E741^2+F741^2-G741)</f>
        <v>0.43157894736842106</v>
      </c>
    </row>
    <row r="742" spans="1:9" x14ac:dyDescent="0.35">
      <c r="A742">
        <v>596</v>
      </c>
      <c r="B742">
        <v>741</v>
      </c>
      <c r="C742" s="2" t="s">
        <v>766</v>
      </c>
      <c r="D742" s="1">
        <v>3</v>
      </c>
      <c r="E742" s="1">
        <v>0</v>
      </c>
      <c r="F742" s="1">
        <v>17</v>
      </c>
      <c r="G742" s="1">
        <f t="shared" si="11"/>
        <v>20</v>
      </c>
      <c r="H742" t="str">
        <f>IF(OR(AND(D742=MAX(D742:F742),E742=MAX(D742:F742)),AND(D742=MAX(D742:F742),F742=MAX(D742:F742)),AND(E742=MAX(D742:F742),F742=MAX(D742:F742))),"unknown",IF(MAX(D742:F742)=D742,$D$1,IF(MAX(D742:F742)=E742,$E$1,$F$1)))</f>
        <v>not controversial</v>
      </c>
      <c r="I742" s="1">
        <f>(1/380)*(D742^2+E742^2+F742^2-G742)</f>
        <v>0.731578947368421</v>
      </c>
    </row>
    <row r="743" spans="1:9" x14ac:dyDescent="0.35">
      <c r="A743">
        <v>3419</v>
      </c>
      <c r="B743">
        <v>742</v>
      </c>
      <c r="C743" s="2" t="s">
        <v>767</v>
      </c>
      <c r="D743" s="1">
        <v>6</v>
      </c>
      <c r="E743" s="1">
        <v>12</v>
      </c>
      <c r="F743" s="1">
        <v>2</v>
      </c>
      <c r="G743" s="1">
        <f t="shared" si="11"/>
        <v>20</v>
      </c>
      <c r="H743" t="str">
        <f>IF(OR(AND(D743=MAX(D743:F743),E743=MAX(D743:F743)),AND(D743=MAX(D743:F743),F743=MAX(D743:F743)),AND(E743=MAX(D743:F743),F743=MAX(D743:F743))),"unknown",IF(MAX(D743:F743)=D743,$D$1,IF(MAX(D743:F743)=E743,$E$1,$F$1)))</f>
        <v>somewhat controversial</v>
      </c>
      <c r="I743" s="1">
        <f>(1/380)*(D743^2+E743^2+F743^2-G743)</f>
        <v>0.43157894736842106</v>
      </c>
    </row>
    <row r="744" spans="1:9" x14ac:dyDescent="0.35">
      <c r="A744">
        <v>7214</v>
      </c>
      <c r="B744">
        <v>743</v>
      </c>
      <c r="C744" s="2" t="s">
        <v>768</v>
      </c>
      <c r="D744" s="1">
        <v>12</v>
      </c>
      <c r="E744" s="1">
        <v>3</v>
      </c>
      <c r="F744" s="1">
        <v>5</v>
      </c>
      <c r="G744" s="1">
        <f t="shared" si="11"/>
        <v>20</v>
      </c>
      <c r="H744" t="str">
        <f>IF(OR(AND(D744=MAX(D744:F744),E744=MAX(D744:F744)),AND(D744=MAX(D744:F744),F744=MAX(D744:F744)),AND(E744=MAX(D744:F744),F744=MAX(D744:F744))),"unknown",IF(MAX(D744:F744)=D744,$D$1,IF(MAX(D744:F744)=E744,$E$1,$F$1)))</f>
        <v>controversial</v>
      </c>
      <c r="I744" s="1">
        <f>(1/380)*(D744^2+E744^2+F744^2-G744)</f>
        <v>0.41578947368421054</v>
      </c>
    </row>
    <row r="745" spans="1:9" x14ac:dyDescent="0.35">
      <c r="A745">
        <v>4321</v>
      </c>
      <c r="B745">
        <v>744</v>
      </c>
      <c r="C745" s="2" t="s">
        <v>769</v>
      </c>
      <c r="D745" s="1">
        <v>11</v>
      </c>
      <c r="E745" s="1">
        <v>6</v>
      </c>
      <c r="F745" s="1">
        <v>3</v>
      </c>
      <c r="G745" s="1">
        <f t="shared" si="11"/>
        <v>20</v>
      </c>
      <c r="H745" t="str">
        <f>IF(OR(AND(D745=MAX(D745:F745),E745=MAX(D745:F745)),AND(D745=MAX(D745:F745),F745=MAX(D745:F745)),AND(E745=MAX(D745:F745),F745=MAX(D745:F745))),"unknown",IF(MAX(D745:F745)=D745,$D$1,IF(MAX(D745:F745)=E745,$E$1,$F$1)))</f>
        <v>controversial</v>
      </c>
      <c r="I745" s="1">
        <f>(1/380)*(D745^2+E745^2+F745^2-G745)</f>
        <v>0.38421052631578945</v>
      </c>
    </row>
    <row r="746" spans="1:9" x14ac:dyDescent="0.35">
      <c r="A746">
        <v>7681</v>
      </c>
      <c r="B746">
        <v>745</v>
      </c>
      <c r="C746" s="2" t="s">
        <v>770</v>
      </c>
      <c r="D746" s="1">
        <v>11</v>
      </c>
      <c r="E746" s="1">
        <v>6</v>
      </c>
      <c r="F746" s="1">
        <v>3</v>
      </c>
      <c r="G746" s="1">
        <f t="shared" si="11"/>
        <v>20</v>
      </c>
      <c r="H746" t="str">
        <f>IF(OR(AND(D746=MAX(D746:F746),E746=MAX(D746:F746)),AND(D746=MAX(D746:F746),F746=MAX(D746:F746)),AND(E746=MAX(D746:F746),F746=MAX(D746:F746))),"unknown",IF(MAX(D746:F746)=D746,$D$1,IF(MAX(D746:F746)=E746,$E$1,$F$1)))</f>
        <v>controversial</v>
      </c>
      <c r="I746" s="1">
        <f>(1/380)*(D746^2+E746^2+F746^2-G746)</f>
        <v>0.38421052631578945</v>
      </c>
    </row>
    <row r="747" spans="1:9" x14ac:dyDescent="0.35">
      <c r="A747">
        <v>6919</v>
      </c>
      <c r="B747">
        <v>746</v>
      </c>
      <c r="C747" s="2" t="s">
        <v>771</v>
      </c>
      <c r="D747" s="1">
        <v>1</v>
      </c>
      <c r="E747" s="1">
        <v>5</v>
      </c>
      <c r="F747" s="1">
        <v>14</v>
      </c>
      <c r="G747" s="1">
        <f t="shared" si="11"/>
        <v>20</v>
      </c>
      <c r="H747" t="str">
        <f>IF(OR(AND(D747=MAX(D747:F747),E747=MAX(D747:F747)),AND(D747=MAX(D747:F747),F747=MAX(D747:F747)),AND(E747=MAX(D747:F747),F747=MAX(D747:F747))),"unknown",IF(MAX(D747:F747)=D747,$D$1,IF(MAX(D747:F747)=E747,$E$1,$F$1)))</f>
        <v>not controversial</v>
      </c>
      <c r="I747" s="1">
        <f>(1/380)*(D747^2+E747^2+F747^2-G747)</f>
        <v>0.53157894736842104</v>
      </c>
    </row>
    <row r="748" spans="1:9" x14ac:dyDescent="0.35">
      <c r="A748">
        <v>3799</v>
      </c>
      <c r="B748">
        <v>747</v>
      </c>
      <c r="C748" s="2" t="s">
        <v>772</v>
      </c>
      <c r="D748" s="1">
        <v>8</v>
      </c>
      <c r="E748" s="1">
        <v>4</v>
      </c>
      <c r="F748" s="1">
        <v>8</v>
      </c>
      <c r="G748" s="1">
        <f t="shared" si="11"/>
        <v>20</v>
      </c>
      <c r="H748" t="str">
        <f>IF(OR(AND(D748=MAX(D748:F748),E748=MAX(D748:F748)),AND(D748=MAX(D748:F748),F748=MAX(D748:F748)),AND(E748=MAX(D748:F748),F748=MAX(D748:F748))),"unknown",IF(MAX(D748:F748)=D748,$D$1,IF(MAX(D748:F748)=E748,$E$1,$F$1)))</f>
        <v>unknown</v>
      </c>
      <c r="I748" s="1">
        <f>(1/380)*(D748^2+E748^2+F748^2-G748)</f>
        <v>0.32631578947368423</v>
      </c>
    </row>
    <row r="749" spans="1:9" x14ac:dyDescent="0.35">
      <c r="A749">
        <v>6921</v>
      </c>
      <c r="B749">
        <v>748</v>
      </c>
      <c r="C749" s="2" t="s">
        <v>773</v>
      </c>
      <c r="D749" s="1">
        <v>10</v>
      </c>
      <c r="E749" s="1">
        <v>4</v>
      </c>
      <c r="F749" s="1">
        <v>6</v>
      </c>
      <c r="G749" s="1">
        <f t="shared" si="11"/>
        <v>20</v>
      </c>
      <c r="H749" t="str">
        <f>IF(OR(AND(D749=MAX(D749:F749),E749=MAX(D749:F749)),AND(D749=MAX(D749:F749),F749=MAX(D749:F749)),AND(E749=MAX(D749:F749),F749=MAX(D749:F749))),"unknown",IF(MAX(D749:F749)=D749,$D$1,IF(MAX(D749:F749)=E749,$E$1,$F$1)))</f>
        <v>controversial</v>
      </c>
      <c r="I749" s="1">
        <f>(1/380)*(D749^2+E749^2+F749^2-G749)</f>
        <v>0.34736842105263155</v>
      </c>
    </row>
    <row r="750" spans="1:9" x14ac:dyDescent="0.35">
      <c r="A750">
        <v>3870</v>
      </c>
      <c r="B750">
        <v>749</v>
      </c>
      <c r="C750" s="2" t="s">
        <v>774</v>
      </c>
      <c r="D750" s="1">
        <v>6</v>
      </c>
      <c r="E750" s="1">
        <v>7</v>
      </c>
      <c r="F750" s="1">
        <v>7</v>
      </c>
      <c r="G750" s="1">
        <f t="shared" si="11"/>
        <v>20</v>
      </c>
      <c r="H750" t="str">
        <f>IF(OR(AND(D750=MAX(D750:F750),E750=MAX(D750:F750)),AND(D750=MAX(D750:F750),F750=MAX(D750:F750)),AND(E750=MAX(D750:F750),F750=MAX(D750:F750))),"unknown",IF(MAX(D750:F750)=D750,$D$1,IF(MAX(D750:F750)=E750,$E$1,$F$1)))</f>
        <v>unknown</v>
      </c>
      <c r="I750" s="1">
        <f>(1/380)*(D750^2+E750^2+F750^2-G750)</f>
        <v>0.3</v>
      </c>
    </row>
    <row r="751" spans="1:9" x14ac:dyDescent="0.35">
      <c r="A751">
        <v>4393</v>
      </c>
      <c r="B751">
        <v>750</v>
      </c>
      <c r="C751" s="2" t="s">
        <v>775</v>
      </c>
      <c r="D751" s="1">
        <v>3</v>
      </c>
      <c r="E751" s="1">
        <v>4</v>
      </c>
      <c r="F751" s="1">
        <v>13</v>
      </c>
      <c r="G751" s="1">
        <f t="shared" si="11"/>
        <v>20</v>
      </c>
      <c r="H751" t="str">
        <f>IF(OR(AND(D751=MAX(D751:F751),E751=MAX(D751:F751)),AND(D751=MAX(D751:F751),F751=MAX(D751:F751)),AND(E751=MAX(D751:F751),F751=MAX(D751:F751))),"unknown",IF(MAX(D751:F751)=D751,$D$1,IF(MAX(D751:F751)=E751,$E$1,$F$1)))</f>
        <v>not controversial</v>
      </c>
      <c r="I751" s="1">
        <f>(1/380)*(D751^2+E751^2+F751^2-G751)</f>
        <v>0.45789473684210524</v>
      </c>
    </row>
    <row r="752" spans="1:9" x14ac:dyDescent="0.35">
      <c r="A752">
        <v>6013</v>
      </c>
      <c r="B752">
        <v>751</v>
      </c>
      <c r="C752" s="2" t="s">
        <v>776</v>
      </c>
      <c r="D752" s="1">
        <v>3</v>
      </c>
      <c r="E752" s="1">
        <v>7</v>
      </c>
      <c r="F752" s="1">
        <v>10</v>
      </c>
      <c r="G752" s="1">
        <f t="shared" si="11"/>
        <v>20</v>
      </c>
      <c r="H752" t="str">
        <f>IF(OR(AND(D752=MAX(D752:F752),E752=MAX(D752:F752)),AND(D752=MAX(D752:F752),F752=MAX(D752:F752)),AND(E752=MAX(D752:F752),F752=MAX(D752:F752))),"unknown",IF(MAX(D752:F752)=D752,$D$1,IF(MAX(D752:F752)=E752,$E$1,$F$1)))</f>
        <v>not controversial</v>
      </c>
      <c r="I752" s="1">
        <f>(1/380)*(D752^2+E752^2+F752^2-G752)</f>
        <v>0.36315789473684212</v>
      </c>
    </row>
    <row r="753" spans="1:9" x14ac:dyDescent="0.35">
      <c r="A753">
        <v>6917</v>
      </c>
      <c r="B753">
        <v>752</v>
      </c>
      <c r="C753" s="2" t="s">
        <v>777</v>
      </c>
      <c r="D753" s="1">
        <v>1</v>
      </c>
      <c r="E753" s="1">
        <v>3</v>
      </c>
      <c r="F753" s="1">
        <v>16</v>
      </c>
      <c r="G753" s="1">
        <f t="shared" si="11"/>
        <v>20</v>
      </c>
      <c r="H753" t="str">
        <f>IF(OR(AND(D753=MAX(D753:F753),E753=MAX(D753:F753)),AND(D753=MAX(D753:F753),F753=MAX(D753:F753)),AND(E753=MAX(D753:F753),F753=MAX(D753:F753))),"unknown",IF(MAX(D753:F753)=D753,$D$1,IF(MAX(D753:F753)=E753,$E$1,$F$1)))</f>
        <v>not controversial</v>
      </c>
      <c r="I753" s="1">
        <f>(1/380)*(D753^2+E753^2+F753^2-G753)</f>
        <v>0.64736842105263159</v>
      </c>
    </row>
    <row r="754" spans="1:9" x14ac:dyDescent="0.35">
      <c r="A754">
        <v>3022</v>
      </c>
      <c r="B754">
        <v>753</v>
      </c>
      <c r="C754" s="2" t="s">
        <v>778</v>
      </c>
      <c r="D754" s="1">
        <v>3</v>
      </c>
      <c r="E754" s="1">
        <v>7</v>
      </c>
      <c r="F754" s="1">
        <v>10</v>
      </c>
      <c r="G754" s="1">
        <f t="shared" si="11"/>
        <v>20</v>
      </c>
      <c r="H754" t="str">
        <f>IF(OR(AND(D754=MAX(D754:F754),E754=MAX(D754:F754)),AND(D754=MAX(D754:F754),F754=MAX(D754:F754)),AND(E754=MAX(D754:F754),F754=MAX(D754:F754))),"unknown",IF(MAX(D754:F754)=D754,$D$1,IF(MAX(D754:F754)=E754,$E$1,$F$1)))</f>
        <v>not controversial</v>
      </c>
      <c r="I754" s="1">
        <f>(1/380)*(D754^2+E754^2+F754^2-G754)</f>
        <v>0.36315789473684212</v>
      </c>
    </row>
    <row r="755" spans="1:9" x14ac:dyDescent="0.35">
      <c r="A755">
        <v>4368</v>
      </c>
      <c r="B755">
        <v>754</v>
      </c>
      <c r="C755" s="2" t="s">
        <v>779</v>
      </c>
      <c r="D755" s="1">
        <v>6</v>
      </c>
      <c r="E755" s="1">
        <v>8</v>
      </c>
      <c r="F755" s="1">
        <v>6</v>
      </c>
      <c r="G755" s="1">
        <f t="shared" si="11"/>
        <v>20</v>
      </c>
      <c r="H755" t="str">
        <f>IF(OR(AND(D755=MAX(D755:F755),E755=MAX(D755:F755)),AND(D755=MAX(D755:F755),F755=MAX(D755:F755)),AND(E755=MAX(D755:F755),F755=MAX(D755:F755))),"unknown",IF(MAX(D755:F755)=D755,$D$1,IF(MAX(D755:F755)=E755,$E$1,$F$1)))</f>
        <v>somewhat controversial</v>
      </c>
      <c r="I755" s="1">
        <f>(1/380)*(D755^2+E755^2+F755^2-G755)</f>
        <v>0.30526315789473685</v>
      </c>
    </row>
    <row r="756" spans="1:9" x14ac:dyDescent="0.35">
      <c r="A756">
        <v>7216</v>
      </c>
      <c r="B756">
        <v>755</v>
      </c>
      <c r="C756" s="2" t="s">
        <v>780</v>
      </c>
      <c r="D756" s="1">
        <v>1</v>
      </c>
      <c r="E756" s="1">
        <v>10</v>
      </c>
      <c r="F756" s="1">
        <v>9</v>
      </c>
      <c r="G756" s="1">
        <f t="shared" si="11"/>
        <v>20</v>
      </c>
      <c r="H756" t="str">
        <f>IF(OR(AND(D756=MAX(D756:F756),E756=MAX(D756:F756)),AND(D756=MAX(D756:F756),F756=MAX(D756:F756)),AND(E756=MAX(D756:F756),F756=MAX(D756:F756))),"unknown",IF(MAX(D756:F756)=D756,$D$1,IF(MAX(D756:F756)=E756,$E$1,$F$1)))</f>
        <v>somewhat controversial</v>
      </c>
      <c r="I756" s="1">
        <f>(1/380)*(D756^2+E756^2+F756^2-G756)</f>
        <v>0.4263157894736842</v>
      </c>
    </row>
    <row r="757" spans="1:9" x14ac:dyDescent="0.35">
      <c r="A757">
        <v>4689</v>
      </c>
      <c r="B757">
        <v>756</v>
      </c>
      <c r="C757" s="2" t="s">
        <v>781</v>
      </c>
      <c r="D757" s="1">
        <v>2</v>
      </c>
      <c r="E757" s="1">
        <v>2</v>
      </c>
      <c r="F757" s="1">
        <v>16</v>
      </c>
      <c r="G757" s="1">
        <f t="shared" si="11"/>
        <v>20</v>
      </c>
      <c r="H757" t="str">
        <f>IF(OR(AND(D757=MAX(D757:F757),E757=MAX(D757:F757)),AND(D757=MAX(D757:F757),F757=MAX(D757:F757)),AND(E757=MAX(D757:F757),F757=MAX(D757:F757))),"unknown",IF(MAX(D757:F757)=D757,$D$1,IF(MAX(D757:F757)=E757,$E$1,$F$1)))</f>
        <v>not controversial</v>
      </c>
      <c r="I757" s="1">
        <f>(1/380)*(D757^2+E757^2+F757^2-G757)</f>
        <v>0.64210526315789473</v>
      </c>
    </row>
    <row r="758" spans="1:9" x14ac:dyDescent="0.35">
      <c r="A758">
        <v>3891</v>
      </c>
      <c r="B758">
        <v>757</v>
      </c>
      <c r="C758" s="2" t="s">
        <v>782</v>
      </c>
      <c r="D758" s="1">
        <v>1</v>
      </c>
      <c r="E758" s="1">
        <v>8</v>
      </c>
      <c r="F758" s="1">
        <v>11</v>
      </c>
      <c r="G758" s="1">
        <f t="shared" si="11"/>
        <v>20</v>
      </c>
      <c r="H758" t="str">
        <f>IF(OR(AND(D758=MAX(D758:F758),E758=MAX(D758:F758)),AND(D758=MAX(D758:F758),F758=MAX(D758:F758)),AND(E758=MAX(D758:F758),F758=MAX(D758:F758))),"unknown",IF(MAX(D758:F758)=D758,$D$1,IF(MAX(D758:F758)=E758,$E$1,$F$1)))</f>
        <v>not controversial</v>
      </c>
      <c r="I758" s="1">
        <f>(1/380)*(D758^2+E758^2+F758^2-G758)</f>
        <v>0.43684210526315786</v>
      </c>
    </row>
    <row r="759" spans="1:9" x14ac:dyDescent="0.35">
      <c r="A759">
        <v>7732</v>
      </c>
      <c r="B759">
        <v>758</v>
      </c>
      <c r="C759" s="2" t="s">
        <v>783</v>
      </c>
      <c r="D759" s="1">
        <v>11</v>
      </c>
      <c r="E759" s="1">
        <v>4</v>
      </c>
      <c r="F759" s="1">
        <v>5</v>
      </c>
      <c r="G759" s="1">
        <f t="shared" si="11"/>
        <v>20</v>
      </c>
      <c r="H759" t="str">
        <f>IF(OR(AND(D759=MAX(D759:F759),E759=MAX(D759:F759)),AND(D759=MAX(D759:F759),F759=MAX(D759:F759)),AND(E759=MAX(D759:F759),F759=MAX(D759:F759))),"unknown",IF(MAX(D759:F759)=D759,$D$1,IF(MAX(D759:F759)=E759,$E$1,$F$1)))</f>
        <v>controversial</v>
      </c>
      <c r="I759" s="1">
        <f>(1/380)*(D759^2+E759^2+F759^2-G759)</f>
        <v>0.37368421052631579</v>
      </c>
    </row>
    <row r="760" spans="1:9" x14ac:dyDescent="0.35">
      <c r="A760">
        <v>2946</v>
      </c>
      <c r="B760">
        <v>759</v>
      </c>
      <c r="C760" s="2" t="s">
        <v>784</v>
      </c>
      <c r="D760" s="1">
        <v>8</v>
      </c>
      <c r="E760" s="1">
        <v>8</v>
      </c>
      <c r="F760" s="1">
        <v>4</v>
      </c>
      <c r="G760" s="1">
        <f t="shared" si="11"/>
        <v>20</v>
      </c>
      <c r="H760" t="str">
        <f>IF(OR(AND(D760=MAX(D760:F760),E760=MAX(D760:F760)),AND(D760=MAX(D760:F760),F760=MAX(D760:F760)),AND(E760=MAX(D760:F760),F760=MAX(D760:F760))),"unknown",IF(MAX(D760:F760)=D760,$D$1,IF(MAX(D760:F760)=E760,$E$1,$F$1)))</f>
        <v>unknown</v>
      </c>
      <c r="I760" s="1">
        <f>(1/380)*(D760^2+E760^2+F760^2-G760)</f>
        <v>0.32631578947368423</v>
      </c>
    </row>
    <row r="761" spans="1:9" x14ac:dyDescent="0.35">
      <c r="A761">
        <v>4645</v>
      </c>
      <c r="B761">
        <v>760</v>
      </c>
      <c r="C761" s="2" t="s">
        <v>785</v>
      </c>
      <c r="D761" s="1">
        <v>2</v>
      </c>
      <c r="E761" s="1">
        <v>5</v>
      </c>
      <c r="F761" s="1">
        <v>13</v>
      </c>
      <c r="G761" s="1">
        <f t="shared" si="11"/>
        <v>20</v>
      </c>
      <c r="H761" t="str">
        <f>IF(OR(AND(D761=MAX(D761:F761),E761=MAX(D761:F761)),AND(D761=MAX(D761:F761),F761=MAX(D761:F761)),AND(E761=MAX(D761:F761),F761=MAX(D761:F761))),"unknown",IF(MAX(D761:F761)=D761,$D$1,IF(MAX(D761:F761)=E761,$E$1,$F$1)))</f>
        <v>not controversial</v>
      </c>
      <c r="I761" s="1">
        <f>(1/380)*(D761^2+E761^2+F761^2-G761)</f>
        <v>0.46842105263157896</v>
      </c>
    </row>
    <row r="762" spans="1:9" x14ac:dyDescent="0.35">
      <c r="A762">
        <v>3849</v>
      </c>
      <c r="B762">
        <v>761</v>
      </c>
      <c r="C762" s="2" t="s">
        <v>786</v>
      </c>
      <c r="D762" s="1">
        <v>15</v>
      </c>
      <c r="E762" s="1">
        <v>3</v>
      </c>
      <c r="F762" s="1">
        <v>2</v>
      </c>
      <c r="G762" s="1">
        <f t="shared" si="11"/>
        <v>20</v>
      </c>
      <c r="H762" t="str">
        <f>IF(OR(AND(D762=MAX(D762:F762),E762=MAX(D762:F762)),AND(D762=MAX(D762:F762),F762=MAX(D762:F762)),AND(E762=MAX(D762:F762),F762=MAX(D762:F762))),"unknown",IF(MAX(D762:F762)=D762,$D$1,IF(MAX(D762:F762)=E762,$E$1,$F$1)))</f>
        <v>controversial</v>
      </c>
      <c r="I762" s="1">
        <f>(1/380)*(D762^2+E762^2+F762^2-G762)</f>
        <v>0.5736842105263158</v>
      </c>
    </row>
    <row r="763" spans="1:9" x14ac:dyDescent="0.35">
      <c r="A763">
        <v>7661</v>
      </c>
      <c r="B763">
        <v>762</v>
      </c>
      <c r="C763" s="2" t="s">
        <v>787</v>
      </c>
      <c r="D763" s="1">
        <v>7</v>
      </c>
      <c r="E763" s="1">
        <v>5</v>
      </c>
      <c r="F763" s="1">
        <v>8</v>
      </c>
      <c r="G763" s="1">
        <f t="shared" si="11"/>
        <v>20</v>
      </c>
      <c r="H763" t="str">
        <f>IF(OR(AND(D763=MAX(D763:F763),E763=MAX(D763:F763)),AND(D763=MAX(D763:F763),F763=MAX(D763:F763)),AND(E763=MAX(D763:F763),F763=MAX(D763:F763))),"unknown",IF(MAX(D763:F763)=D763,$D$1,IF(MAX(D763:F763)=E763,$E$1,$F$1)))</f>
        <v>not controversial</v>
      </c>
      <c r="I763" s="1">
        <f>(1/380)*(D763^2+E763^2+F763^2-G763)</f>
        <v>0.31052631578947365</v>
      </c>
    </row>
    <row r="764" spans="1:9" x14ac:dyDescent="0.35">
      <c r="A764">
        <v>6810</v>
      </c>
      <c r="B764">
        <v>763</v>
      </c>
      <c r="C764" s="2" t="s">
        <v>788</v>
      </c>
      <c r="D764" s="1">
        <v>9</v>
      </c>
      <c r="E764" s="1">
        <v>8</v>
      </c>
      <c r="F764" s="1">
        <v>3</v>
      </c>
      <c r="G764" s="1">
        <f t="shared" si="11"/>
        <v>20</v>
      </c>
      <c r="H764" t="str">
        <f>IF(OR(AND(D764=MAX(D764:F764),E764=MAX(D764:F764)),AND(D764=MAX(D764:F764),F764=MAX(D764:F764)),AND(E764=MAX(D764:F764),F764=MAX(D764:F764))),"unknown",IF(MAX(D764:F764)=D764,$D$1,IF(MAX(D764:F764)=E764,$E$1,$F$1)))</f>
        <v>controversial</v>
      </c>
      <c r="I764" s="1">
        <f>(1/380)*(D764^2+E764^2+F764^2-G764)</f>
        <v>0.35263157894736841</v>
      </c>
    </row>
    <row r="765" spans="1:9" x14ac:dyDescent="0.35">
      <c r="A765">
        <v>6870</v>
      </c>
      <c r="B765">
        <v>764</v>
      </c>
      <c r="C765" s="2" t="s">
        <v>789</v>
      </c>
      <c r="D765" s="1">
        <v>4</v>
      </c>
      <c r="E765" s="1">
        <v>10</v>
      </c>
      <c r="F765" s="1">
        <v>6</v>
      </c>
      <c r="G765" s="1">
        <f t="shared" si="11"/>
        <v>20</v>
      </c>
      <c r="H765" t="str">
        <f>IF(OR(AND(D765=MAX(D765:F765),E765=MAX(D765:F765)),AND(D765=MAX(D765:F765),F765=MAX(D765:F765)),AND(E765=MAX(D765:F765),F765=MAX(D765:F765))),"unknown",IF(MAX(D765:F765)=D765,$D$1,IF(MAX(D765:F765)=E765,$E$1,$F$1)))</f>
        <v>somewhat controversial</v>
      </c>
      <c r="I765" s="1">
        <f>(1/380)*(D765^2+E765^2+F765^2-G765)</f>
        <v>0.34736842105263155</v>
      </c>
    </row>
    <row r="766" spans="1:9" x14ac:dyDescent="0.35">
      <c r="A766">
        <v>2606</v>
      </c>
      <c r="B766">
        <v>765</v>
      </c>
      <c r="C766" s="2" t="s">
        <v>790</v>
      </c>
      <c r="D766" s="1">
        <v>6</v>
      </c>
      <c r="E766" s="1">
        <v>11</v>
      </c>
      <c r="F766" s="1">
        <v>3</v>
      </c>
      <c r="G766" s="1">
        <f t="shared" si="11"/>
        <v>20</v>
      </c>
      <c r="H766" t="str">
        <f>IF(OR(AND(D766=MAX(D766:F766),E766=MAX(D766:F766)),AND(D766=MAX(D766:F766),F766=MAX(D766:F766)),AND(E766=MAX(D766:F766),F766=MAX(D766:F766))),"unknown",IF(MAX(D766:F766)=D766,$D$1,IF(MAX(D766:F766)=E766,$E$1,$F$1)))</f>
        <v>somewhat controversial</v>
      </c>
      <c r="I766" s="1">
        <f>(1/380)*(D766^2+E766^2+F766^2-G766)</f>
        <v>0.38421052631578945</v>
      </c>
    </row>
    <row r="767" spans="1:9" x14ac:dyDescent="0.35">
      <c r="A767">
        <v>6412</v>
      </c>
      <c r="B767">
        <v>766</v>
      </c>
      <c r="C767" s="2" t="s">
        <v>791</v>
      </c>
      <c r="D767" s="1">
        <v>12</v>
      </c>
      <c r="E767" s="1">
        <v>7</v>
      </c>
      <c r="F767" s="1">
        <v>1</v>
      </c>
      <c r="G767" s="1">
        <f t="shared" si="11"/>
        <v>20</v>
      </c>
      <c r="H767" t="str">
        <f>IF(OR(AND(D767=MAX(D767:F767),E767=MAX(D767:F767)),AND(D767=MAX(D767:F767),F767=MAX(D767:F767)),AND(E767=MAX(D767:F767),F767=MAX(D767:F767))),"unknown",IF(MAX(D767:F767)=D767,$D$1,IF(MAX(D767:F767)=E767,$E$1,$F$1)))</f>
        <v>controversial</v>
      </c>
      <c r="I767" s="1">
        <f>(1/380)*(D767^2+E767^2+F767^2-G767)</f>
        <v>0.45789473684210524</v>
      </c>
    </row>
    <row r="768" spans="1:9" x14ac:dyDescent="0.35">
      <c r="A768">
        <v>5874</v>
      </c>
      <c r="B768">
        <v>767</v>
      </c>
      <c r="C768" s="2" t="s">
        <v>792</v>
      </c>
      <c r="D768" s="1">
        <v>5</v>
      </c>
      <c r="E768" s="1">
        <v>9</v>
      </c>
      <c r="F768" s="1">
        <v>6</v>
      </c>
      <c r="G768" s="1">
        <f t="shared" si="11"/>
        <v>20</v>
      </c>
      <c r="H768" t="str">
        <f>IF(OR(AND(D768=MAX(D768:F768),E768=MAX(D768:F768)),AND(D768=MAX(D768:F768),F768=MAX(D768:F768)),AND(E768=MAX(D768:F768),F768=MAX(D768:F768))),"unknown",IF(MAX(D768:F768)=D768,$D$1,IF(MAX(D768:F768)=E768,$E$1,$F$1)))</f>
        <v>somewhat controversial</v>
      </c>
      <c r="I768" s="1">
        <f>(1/380)*(D768^2+E768^2+F768^2-G768)</f>
        <v>0.32105263157894737</v>
      </c>
    </row>
    <row r="769" spans="1:9" x14ac:dyDescent="0.35">
      <c r="A769">
        <v>1598</v>
      </c>
      <c r="B769">
        <v>768</v>
      </c>
      <c r="C769" s="2" t="s">
        <v>793</v>
      </c>
      <c r="D769" s="1">
        <v>4</v>
      </c>
      <c r="E769" s="1">
        <v>3</v>
      </c>
      <c r="F769" s="1">
        <v>13</v>
      </c>
      <c r="G769" s="1">
        <f t="shared" si="11"/>
        <v>20</v>
      </c>
      <c r="H769" t="str">
        <f>IF(OR(AND(D769=MAX(D769:F769),E769=MAX(D769:F769)),AND(D769=MAX(D769:F769),F769=MAX(D769:F769)),AND(E769=MAX(D769:F769),F769=MAX(D769:F769))),"unknown",IF(MAX(D769:F769)=D769,$D$1,IF(MAX(D769:F769)=E769,$E$1,$F$1)))</f>
        <v>not controversial</v>
      </c>
      <c r="I769" s="1">
        <f>(1/380)*(D769^2+E769^2+F769^2-G769)</f>
        <v>0.45789473684210524</v>
      </c>
    </row>
    <row r="770" spans="1:9" x14ac:dyDescent="0.35">
      <c r="A770">
        <v>3879</v>
      </c>
      <c r="B770">
        <v>769</v>
      </c>
      <c r="C770" s="2" t="s">
        <v>794</v>
      </c>
      <c r="D770" s="1">
        <v>3</v>
      </c>
      <c r="E770" s="1">
        <v>3</v>
      </c>
      <c r="F770" s="1">
        <v>14</v>
      </c>
      <c r="G770" s="1">
        <f t="shared" si="11"/>
        <v>20</v>
      </c>
      <c r="H770" t="str">
        <f>IF(OR(AND(D770=MAX(D770:F770),E770=MAX(D770:F770)),AND(D770=MAX(D770:F770),F770=MAX(D770:F770)),AND(E770=MAX(D770:F770),F770=MAX(D770:F770))),"unknown",IF(MAX(D770:F770)=D770,$D$1,IF(MAX(D770:F770)=E770,$E$1,$F$1)))</f>
        <v>not controversial</v>
      </c>
      <c r="I770" s="1">
        <f>(1/380)*(D770^2+E770^2+F770^2-G770)</f>
        <v>0.51052631578947372</v>
      </c>
    </row>
    <row r="771" spans="1:9" x14ac:dyDescent="0.35">
      <c r="A771">
        <v>7317</v>
      </c>
      <c r="B771">
        <v>770</v>
      </c>
      <c r="C771" s="2" t="s">
        <v>795</v>
      </c>
      <c r="D771" s="1">
        <v>6</v>
      </c>
      <c r="E771" s="1">
        <v>11</v>
      </c>
      <c r="F771" s="1">
        <v>3</v>
      </c>
      <c r="G771" s="1">
        <f t="shared" ref="G771:G834" si="12">SUM(D771:F771)</f>
        <v>20</v>
      </c>
      <c r="H771" t="str">
        <f>IF(OR(AND(D771=MAX(D771:F771),E771=MAX(D771:F771)),AND(D771=MAX(D771:F771),F771=MAX(D771:F771)),AND(E771=MAX(D771:F771),F771=MAX(D771:F771))),"unknown",IF(MAX(D771:F771)=D771,$D$1,IF(MAX(D771:F771)=E771,$E$1,$F$1)))</f>
        <v>somewhat controversial</v>
      </c>
      <c r="I771" s="1">
        <f>(1/380)*(D771^2+E771^2+F771^2-G771)</f>
        <v>0.38421052631578945</v>
      </c>
    </row>
    <row r="772" spans="1:9" x14ac:dyDescent="0.35">
      <c r="A772">
        <v>4734</v>
      </c>
      <c r="B772">
        <v>771</v>
      </c>
      <c r="C772" s="2" t="s">
        <v>796</v>
      </c>
      <c r="D772" s="1">
        <v>1</v>
      </c>
      <c r="E772" s="1">
        <v>7</v>
      </c>
      <c r="F772" s="1">
        <v>12</v>
      </c>
      <c r="G772" s="1">
        <f t="shared" si="12"/>
        <v>20</v>
      </c>
      <c r="H772" t="str">
        <f>IF(OR(AND(D772=MAX(D772:F772),E772=MAX(D772:F772)),AND(D772=MAX(D772:F772),F772=MAX(D772:F772)),AND(E772=MAX(D772:F772),F772=MAX(D772:F772))),"unknown",IF(MAX(D772:F772)=D772,$D$1,IF(MAX(D772:F772)=E772,$E$1,$F$1)))</f>
        <v>not controversial</v>
      </c>
      <c r="I772" s="1">
        <f>(1/380)*(D772^2+E772^2+F772^2-G772)</f>
        <v>0.45789473684210524</v>
      </c>
    </row>
    <row r="773" spans="1:9" x14ac:dyDescent="0.35">
      <c r="A773">
        <v>7313</v>
      </c>
      <c r="B773">
        <v>772</v>
      </c>
      <c r="C773" s="2" t="s">
        <v>797</v>
      </c>
      <c r="D773" s="1">
        <v>16</v>
      </c>
      <c r="E773" s="1">
        <v>3</v>
      </c>
      <c r="F773" s="1">
        <v>1</v>
      </c>
      <c r="G773" s="1">
        <f t="shared" si="12"/>
        <v>20</v>
      </c>
      <c r="H773" t="str">
        <f>IF(OR(AND(D773=MAX(D773:F773),E773=MAX(D773:F773)),AND(D773=MAX(D773:F773),F773=MAX(D773:F773)),AND(E773=MAX(D773:F773),F773=MAX(D773:F773))),"unknown",IF(MAX(D773:F773)=D773,$D$1,IF(MAX(D773:F773)=E773,$E$1,$F$1)))</f>
        <v>controversial</v>
      </c>
      <c r="I773" s="1">
        <f>(1/380)*(D773^2+E773^2+F773^2-G773)</f>
        <v>0.64736842105263159</v>
      </c>
    </row>
    <row r="774" spans="1:9" x14ac:dyDescent="0.35">
      <c r="A774">
        <v>6100</v>
      </c>
      <c r="B774">
        <v>773</v>
      </c>
      <c r="C774" s="2" t="s">
        <v>798</v>
      </c>
      <c r="D774" s="1">
        <v>8</v>
      </c>
      <c r="E774" s="1">
        <v>9</v>
      </c>
      <c r="F774" s="1">
        <v>3</v>
      </c>
      <c r="G774" s="1">
        <f t="shared" si="12"/>
        <v>20</v>
      </c>
      <c r="H774" t="str">
        <f>IF(OR(AND(D774=MAX(D774:F774),E774=MAX(D774:F774)),AND(D774=MAX(D774:F774),F774=MAX(D774:F774)),AND(E774=MAX(D774:F774),F774=MAX(D774:F774))),"unknown",IF(MAX(D774:F774)=D774,$D$1,IF(MAX(D774:F774)=E774,$E$1,$F$1)))</f>
        <v>somewhat controversial</v>
      </c>
      <c r="I774" s="1">
        <f>(1/380)*(D774^2+E774^2+F774^2-G774)</f>
        <v>0.35263157894736841</v>
      </c>
    </row>
    <row r="775" spans="1:9" x14ac:dyDescent="0.35">
      <c r="A775">
        <v>5269</v>
      </c>
      <c r="B775">
        <v>774</v>
      </c>
      <c r="C775" s="2" t="s">
        <v>799</v>
      </c>
      <c r="D775" s="1">
        <v>11</v>
      </c>
      <c r="E775" s="1">
        <v>8</v>
      </c>
      <c r="F775" s="1">
        <v>1</v>
      </c>
      <c r="G775" s="1">
        <f t="shared" si="12"/>
        <v>20</v>
      </c>
      <c r="H775" t="str">
        <f>IF(OR(AND(D775=MAX(D775:F775),E775=MAX(D775:F775)),AND(D775=MAX(D775:F775),F775=MAX(D775:F775)),AND(E775=MAX(D775:F775),F775=MAX(D775:F775))),"unknown",IF(MAX(D775:F775)=D775,$D$1,IF(MAX(D775:F775)=E775,$E$1,$F$1)))</f>
        <v>controversial</v>
      </c>
      <c r="I775" s="1">
        <f>(1/380)*(D775^2+E775^2+F775^2-G775)</f>
        <v>0.43684210526315786</v>
      </c>
    </row>
    <row r="776" spans="1:9" x14ac:dyDescent="0.35">
      <c r="A776">
        <v>3496</v>
      </c>
      <c r="B776">
        <v>775</v>
      </c>
      <c r="C776" s="2" t="s">
        <v>800</v>
      </c>
      <c r="D776" s="1">
        <v>1</v>
      </c>
      <c r="E776" s="1">
        <v>3</v>
      </c>
      <c r="F776" s="1">
        <v>16</v>
      </c>
      <c r="G776" s="1">
        <f t="shared" si="12"/>
        <v>20</v>
      </c>
      <c r="H776" t="str">
        <f>IF(OR(AND(D776=MAX(D776:F776),E776=MAX(D776:F776)),AND(D776=MAX(D776:F776),F776=MAX(D776:F776)),AND(E776=MAX(D776:F776),F776=MAX(D776:F776))),"unknown",IF(MAX(D776:F776)=D776,$D$1,IF(MAX(D776:F776)=E776,$E$1,$F$1)))</f>
        <v>not controversial</v>
      </c>
      <c r="I776" s="1">
        <f>(1/380)*(D776^2+E776^2+F776^2-G776)</f>
        <v>0.64736842105263159</v>
      </c>
    </row>
    <row r="777" spans="1:9" x14ac:dyDescent="0.35">
      <c r="A777">
        <v>697</v>
      </c>
      <c r="B777">
        <v>776</v>
      </c>
      <c r="C777" s="2" t="s">
        <v>801</v>
      </c>
      <c r="D777" s="1">
        <v>4</v>
      </c>
      <c r="E777" s="1">
        <v>3</v>
      </c>
      <c r="F777" s="1">
        <v>13</v>
      </c>
      <c r="G777" s="1">
        <f t="shared" si="12"/>
        <v>20</v>
      </c>
      <c r="H777" t="str">
        <f>IF(OR(AND(D777=MAX(D777:F777),E777=MAX(D777:F777)),AND(D777=MAX(D777:F777),F777=MAX(D777:F777)),AND(E777=MAX(D777:F777),F777=MAX(D777:F777))),"unknown",IF(MAX(D777:F777)=D777,$D$1,IF(MAX(D777:F777)=E777,$E$1,$F$1)))</f>
        <v>not controversial</v>
      </c>
      <c r="I777" s="1">
        <f>(1/380)*(D777^2+E777^2+F777^2-G777)</f>
        <v>0.45789473684210524</v>
      </c>
    </row>
    <row r="778" spans="1:9" x14ac:dyDescent="0.35">
      <c r="A778">
        <v>549</v>
      </c>
      <c r="B778">
        <v>777</v>
      </c>
      <c r="C778" s="2" t="s">
        <v>802</v>
      </c>
      <c r="D778" s="1">
        <v>2</v>
      </c>
      <c r="E778" s="1">
        <v>2</v>
      </c>
      <c r="F778" s="1">
        <v>16</v>
      </c>
      <c r="G778" s="1">
        <f t="shared" si="12"/>
        <v>20</v>
      </c>
      <c r="H778" t="str">
        <f>IF(OR(AND(D778=MAX(D778:F778),E778=MAX(D778:F778)),AND(D778=MAX(D778:F778),F778=MAX(D778:F778)),AND(E778=MAX(D778:F778),F778=MAX(D778:F778))),"unknown",IF(MAX(D778:F778)=D778,$D$1,IF(MAX(D778:F778)=E778,$E$1,$F$1)))</f>
        <v>not controversial</v>
      </c>
      <c r="I778" s="1">
        <f>(1/380)*(D778^2+E778^2+F778^2-G778)</f>
        <v>0.64210526315789473</v>
      </c>
    </row>
    <row r="779" spans="1:9" x14ac:dyDescent="0.35">
      <c r="A779">
        <v>6821</v>
      </c>
      <c r="B779">
        <v>778</v>
      </c>
      <c r="C779" s="2" t="s">
        <v>803</v>
      </c>
      <c r="D779" s="1">
        <v>6</v>
      </c>
      <c r="E779" s="1">
        <v>10</v>
      </c>
      <c r="F779" s="1">
        <v>4</v>
      </c>
      <c r="G779" s="1">
        <f t="shared" si="12"/>
        <v>20</v>
      </c>
      <c r="H779" t="str">
        <f>IF(OR(AND(D779=MAX(D779:F779),E779=MAX(D779:F779)),AND(D779=MAX(D779:F779),F779=MAX(D779:F779)),AND(E779=MAX(D779:F779),F779=MAX(D779:F779))),"unknown",IF(MAX(D779:F779)=D779,$D$1,IF(MAX(D779:F779)=E779,$E$1,$F$1)))</f>
        <v>somewhat controversial</v>
      </c>
      <c r="I779" s="1">
        <f>(1/380)*(D779^2+E779^2+F779^2-G779)</f>
        <v>0.34736842105263155</v>
      </c>
    </row>
    <row r="780" spans="1:9" x14ac:dyDescent="0.35">
      <c r="A780">
        <v>3829</v>
      </c>
      <c r="B780">
        <v>779</v>
      </c>
      <c r="C780" s="2" t="s">
        <v>804</v>
      </c>
      <c r="D780" s="1">
        <v>4</v>
      </c>
      <c r="E780" s="1">
        <v>7</v>
      </c>
      <c r="F780" s="1">
        <v>9</v>
      </c>
      <c r="G780" s="1">
        <f t="shared" si="12"/>
        <v>20</v>
      </c>
      <c r="H780" t="str">
        <f>IF(OR(AND(D780=MAX(D780:F780),E780=MAX(D780:F780)),AND(D780=MAX(D780:F780),F780=MAX(D780:F780)),AND(E780=MAX(D780:F780),F780=MAX(D780:F780))),"unknown",IF(MAX(D780:F780)=D780,$D$1,IF(MAX(D780:F780)=E780,$E$1,$F$1)))</f>
        <v>not controversial</v>
      </c>
      <c r="I780" s="1">
        <f>(1/380)*(D780^2+E780^2+F780^2-G780)</f>
        <v>0.33157894736842103</v>
      </c>
    </row>
    <row r="781" spans="1:9" x14ac:dyDescent="0.35">
      <c r="A781">
        <v>4436</v>
      </c>
      <c r="B781">
        <v>780</v>
      </c>
      <c r="C781" s="2" t="s">
        <v>805</v>
      </c>
      <c r="D781" s="1">
        <v>1</v>
      </c>
      <c r="E781" s="1">
        <v>3</v>
      </c>
      <c r="F781" s="1">
        <v>16</v>
      </c>
      <c r="G781" s="1">
        <f t="shared" si="12"/>
        <v>20</v>
      </c>
      <c r="H781" t="str">
        <f>IF(OR(AND(D781=MAX(D781:F781),E781=MAX(D781:F781)),AND(D781=MAX(D781:F781),F781=MAX(D781:F781)),AND(E781=MAX(D781:F781),F781=MAX(D781:F781))),"unknown",IF(MAX(D781:F781)=D781,$D$1,IF(MAX(D781:F781)=E781,$E$1,$F$1)))</f>
        <v>not controversial</v>
      </c>
      <c r="I781" s="1">
        <f>(1/380)*(D781^2+E781^2+F781^2-G781)</f>
        <v>0.64736842105263159</v>
      </c>
    </row>
    <row r="782" spans="1:9" x14ac:dyDescent="0.35">
      <c r="A782">
        <v>6103</v>
      </c>
      <c r="B782">
        <v>781</v>
      </c>
      <c r="C782" s="2" t="s">
        <v>806</v>
      </c>
      <c r="D782" s="1">
        <v>1</v>
      </c>
      <c r="E782" s="1">
        <v>3</v>
      </c>
      <c r="F782" s="1">
        <v>16</v>
      </c>
      <c r="G782" s="1">
        <f t="shared" si="12"/>
        <v>20</v>
      </c>
      <c r="H782" t="str">
        <f>IF(OR(AND(D782=MAX(D782:F782),E782=MAX(D782:F782)),AND(D782=MAX(D782:F782),F782=MAX(D782:F782)),AND(E782=MAX(D782:F782),F782=MAX(D782:F782))),"unknown",IF(MAX(D782:F782)=D782,$D$1,IF(MAX(D782:F782)=E782,$E$1,$F$1)))</f>
        <v>not controversial</v>
      </c>
      <c r="I782" s="1">
        <f>(1/380)*(D782^2+E782^2+F782^2-G782)</f>
        <v>0.64736842105263159</v>
      </c>
    </row>
    <row r="783" spans="1:9" x14ac:dyDescent="0.35">
      <c r="A783">
        <v>3534</v>
      </c>
      <c r="B783">
        <v>782</v>
      </c>
      <c r="C783" s="2" t="s">
        <v>807</v>
      </c>
      <c r="D783" s="1">
        <v>0</v>
      </c>
      <c r="E783" s="1">
        <v>6</v>
      </c>
      <c r="F783" s="1">
        <v>14</v>
      </c>
      <c r="G783" s="1">
        <f t="shared" si="12"/>
        <v>20</v>
      </c>
      <c r="H783" t="str">
        <f>IF(OR(AND(D783=MAX(D783:F783),E783=MAX(D783:F783)),AND(D783=MAX(D783:F783),F783=MAX(D783:F783)),AND(E783=MAX(D783:F783),F783=MAX(D783:F783))),"unknown",IF(MAX(D783:F783)=D783,$D$1,IF(MAX(D783:F783)=E783,$E$1,$F$1)))</f>
        <v>not controversial</v>
      </c>
      <c r="I783" s="1">
        <f>(1/380)*(D783^2+E783^2+F783^2-G783)</f>
        <v>0.55789473684210522</v>
      </c>
    </row>
    <row r="784" spans="1:9" x14ac:dyDescent="0.35">
      <c r="A784">
        <v>2483</v>
      </c>
      <c r="B784">
        <v>783</v>
      </c>
      <c r="C784" s="2" t="s">
        <v>808</v>
      </c>
      <c r="D784" s="1">
        <v>10</v>
      </c>
      <c r="E784" s="1">
        <v>3</v>
      </c>
      <c r="F784" s="1">
        <v>7</v>
      </c>
      <c r="G784" s="1">
        <f t="shared" si="12"/>
        <v>20</v>
      </c>
      <c r="H784" t="str">
        <f>IF(OR(AND(D784=MAX(D784:F784),E784=MAX(D784:F784)),AND(D784=MAX(D784:F784),F784=MAX(D784:F784)),AND(E784=MAX(D784:F784),F784=MAX(D784:F784))),"unknown",IF(MAX(D784:F784)=D784,$D$1,IF(MAX(D784:F784)=E784,$E$1,$F$1)))</f>
        <v>controversial</v>
      </c>
      <c r="I784" s="1">
        <f>(1/380)*(D784^2+E784^2+F784^2-G784)</f>
        <v>0.36315789473684212</v>
      </c>
    </row>
    <row r="785" spans="1:9" x14ac:dyDescent="0.35">
      <c r="A785">
        <v>2689</v>
      </c>
      <c r="B785">
        <v>784</v>
      </c>
      <c r="C785" s="2" t="s">
        <v>809</v>
      </c>
      <c r="D785" s="1">
        <v>7</v>
      </c>
      <c r="E785" s="1">
        <v>7</v>
      </c>
      <c r="F785" s="1">
        <v>6</v>
      </c>
      <c r="G785" s="1">
        <f t="shared" si="12"/>
        <v>20</v>
      </c>
      <c r="H785" t="str">
        <f>IF(OR(AND(D785=MAX(D785:F785),E785=MAX(D785:F785)),AND(D785=MAX(D785:F785),F785=MAX(D785:F785)),AND(E785=MAX(D785:F785),F785=MAX(D785:F785))),"unknown",IF(MAX(D785:F785)=D785,$D$1,IF(MAX(D785:F785)=E785,$E$1,$F$1)))</f>
        <v>unknown</v>
      </c>
      <c r="I785" s="1">
        <f>(1/380)*(D785^2+E785^2+F785^2-G785)</f>
        <v>0.3</v>
      </c>
    </row>
    <row r="786" spans="1:9" x14ac:dyDescent="0.35">
      <c r="A786">
        <v>5349</v>
      </c>
      <c r="B786">
        <v>785</v>
      </c>
      <c r="C786" s="2" t="s">
        <v>810</v>
      </c>
      <c r="D786" s="1">
        <v>4</v>
      </c>
      <c r="E786" s="1">
        <v>4</v>
      </c>
      <c r="F786" s="1">
        <v>12</v>
      </c>
      <c r="G786" s="1">
        <f t="shared" si="12"/>
        <v>20</v>
      </c>
      <c r="H786" t="str">
        <f>IF(OR(AND(D786=MAX(D786:F786),E786=MAX(D786:F786)),AND(D786=MAX(D786:F786),F786=MAX(D786:F786)),AND(E786=MAX(D786:F786),F786=MAX(D786:F786))),"unknown",IF(MAX(D786:F786)=D786,$D$1,IF(MAX(D786:F786)=E786,$E$1,$F$1)))</f>
        <v>not controversial</v>
      </c>
      <c r="I786" s="1">
        <f>(1/380)*(D786^2+E786^2+F786^2-G786)</f>
        <v>0.41052631578947368</v>
      </c>
    </row>
    <row r="787" spans="1:9" x14ac:dyDescent="0.35">
      <c r="A787">
        <v>4281</v>
      </c>
      <c r="B787">
        <v>786</v>
      </c>
      <c r="C787" s="2" t="s">
        <v>811</v>
      </c>
      <c r="D787" s="1">
        <v>13</v>
      </c>
      <c r="E787" s="1">
        <v>5</v>
      </c>
      <c r="F787" s="1">
        <v>2</v>
      </c>
      <c r="G787" s="1">
        <f t="shared" si="12"/>
        <v>20</v>
      </c>
      <c r="H787" t="str">
        <f>IF(OR(AND(D787=MAX(D787:F787),E787=MAX(D787:F787)),AND(D787=MAX(D787:F787),F787=MAX(D787:F787)),AND(E787=MAX(D787:F787),F787=MAX(D787:F787))),"unknown",IF(MAX(D787:F787)=D787,$D$1,IF(MAX(D787:F787)=E787,$E$1,$F$1)))</f>
        <v>controversial</v>
      </c>
      <c r="I787" s="1">
        <f>(1/380)*(D787^2+E787^2+F787^2-G787)</f>
        <v>0.46842105263157896</v>
      </c>
    </row>
    <row r="788" spans="1:9" x14ac:dyDescent="0.35">
      <c r="A788">
        <v>2636</v>
      </c>
      <c r="B788">
        <v>787</v>
      </c>
      <c r="C788" s="2" t="s">
        <v>812</v>
      </c>
      <c r="D788" s="1">
        <v>1</v>
      </c>
      <c r="E788" s="1">
        <v>2</v>
      </c>
      <c r="F788" s="1">
        <v>17</v>
      </c>
      <c r="G788" s="1">
        <f t="shared" si="12"/>
        <v>20</v>
      </c>
      <c r="H788" t="str">
        <f>IF(OR(AND(D788=MAX(D788:F788),E788=MAX(D788:F788)),AND(D788=MAX(D788:F788),F788=MAX(D788:F788)),AND(E788=MAX(D788:F788),F788=MAX(D788:F788))),"unknown",IF(MAX(D788:F788)=D788,$D$1,IF(MAX(D788:F788)=E788,$E$1,$F$1)))</f>
        <v>not controversial</v>
      </c>
      <c r="I788" s="1">
        <f>(1/380)*(D788^2+E788^2+F788^2-G788)</f>
        <v>0.72105263157894739</v>
      </c>
    </row>
    <row r="789" spans="1:9" x14ac:dyDescent="0.35">
      <c r="A789">
        <v>1524</v>
      </c>
      <c r="B789">
        <v>788</v>
      </c>
      <c r="C789" s="2" t="s">
        <v>813</v>
      </c>
      <c r="D789" s="1">
        <v>2</v>
      </c>
      <c r="E789" s="1">
        <v>3</v>
      </c>
      <c r="F789" s="1">
        <v>15</v>
      </c>
      <c r="G789" s="1">
        <f t="shared" si="12"/>
        <v>20</v>
      </c>
      <c r="H789" t="str">
        <f>IF(OR(AND(D789=MAX(D789:F789),E789=MAX(D789:F789)),AND(D789=MAX(D789:F789),F789=MAX(D789:F789)),AND(E789=MAX(D789:F789),F789=MAX(D789:F789))),"unknown",IF(MAX(D789:F789)=D789,$D$1,IF(MAX(D789:F789)=E789,$E$1,$F$1)))</f>
        <v>not controversial</v>
      </c>
      <c r="I789" s="1">
        <f>(1/380)*(D789^2+E789^2+F789^2-G789)</f>
        <v>0.5736842105263158</v>
      </c>
    </row>
    <row r="790" spans="1:9" x14ac:dyDescent="0.35">
      <c r="A790">
        <v>3525</v>
      </c>
      <c r="B790">
        <v>789</v>
      </c>
      <c r="C790" s="2" t="s">
        <v>814</v>
      </c>
      <c r="D790" s="1">
        <v>8</v>
      </c>
      <c r="E790" s="1">
        <v>10</v>
      </c>
      <c r="F790" s="1">
        <v>2</v>
      </c>
      <c r="G790" s="1">
        <f t="shared" si="12"/>
        <v>20</v>
      </c>
      <c r="H790" t="str">
        <f>IF(OR(AND(D790=MAX(D790:F790),E790=MAX(D790:F790)),AND(D790=MAX(D790:F790),F790=MAX(D790:F790)),AND(E790=MAX(D790:F790),F790=MAX(D790:F790))),"unknown",IF(MAX(D790:F790)=D790,$D$1,IF(MAX(D790:F790)=E790,$E$1,$F$1)))</f>
        <v>somewhat controversial</v>
      </c>
      <c r="I790" s="1">
        <f>(1/380)*(D790^2+E790^2+F790^2-G790)</f>
        <v>0.38947368421052631</v>
      </c>
    </row>
    <row r="791" spans="1:9" x14ac:dyDescent="0.35">
      <c r="A791">
        <v>6759</v>
      </c>
      <c r="B791">
        <v>790</v>
      </c>
      <c r="C791" s="2" t="s">
        <v>815</v>
      </c>
      <c r="D791" s="1">
        <v>5</v>
      </c>
      <c r="E791" s="1">
        <v>8</v>
      </c>
      <c r="F791" s="1">
        <v>7</v>
      </c>
      <c r="G791" s="1">
        <f t="shared" si="12"/>
        <v>20</v>
      </c>
      <c r="H791" t="str">
        <f>IF(OR(AND(D791=MAX(D791:F791),E791=MAX(D791:F791)),AND(D791=MAX(D791:F791),F791=MAX(D791:F791)),AND(E791=MAX(D791:F791),F791=MAX(D791:F791))),"unknown",IF(MAX(D791:F791)=D791,$D$1,IF(MAX(D791:F791)=E791,$E$1,$F$1)))</f>
        <v>somewhat controversial</v>
      </c>
      <c r="I791" s="1">
        <f>(1/380)*(D791^2+E791^2+F791^2-G791)</f>
        <v>0.31052631578947365</v>
      </c>
    </row>
    <row r="792" spans="1:9" x14ac:dyDescent="0.35">
      <c r="A792">
        <v>7667</v>
      </c>
      <c r="B792">
        <v>791</v>
      </c>
      <c r="C792" s="2" t="s">
        <v>816</v>
      </c>
      <c r="D792" s="1">
        <v>0</v>
      </c>
      <c r="E792" s="1">
        <v>5</v>
      </c>
      <c r="F792" s="1">
        <v>15</v>
      </c>
      <c r="G792" s="1">
        <f t="shared" si="12"/>
        <v>20</v>
      </c>
      <c r="H792" t="str">
        <f>IF(OR(AND(D792=MAX(D792:F792),E792=MAX(D792:F792)),AND(D792=MAX(D792:F792),F792=MAX(D792:F792)),AND(E792=MAX(D792:F792),F792=MAX(D792:F792))),"unknown",IF(MAX(D792:F792)=D792,$D$1,IF(MAX(D792:F792)=E792,$E$1,$F$1)))</f>
        <v>not controversial</v>
      </c>
      <c r="I792" s="1">
        <f>(1/380)*(D792^2+E792^2+F792^2-G792)</f>
        <v>0.60526315789473684</v>
      </c>
    </row>
    <row r="793" spans="1:9" x14ac:dyDescent="0.35">
      <c r="A793">
        <v>5846</v>
      </c>
      <c r="B793">
        <v>792</v>
      </c>
      <c r="C793" s="2" t="s">
        <v>817</v>
      </c>
      <c r="D793" s="1">
        <v>3</v>
      </c>
      <c r="E793" s="1">
        <v>11</v>
      </c>
      <c r="F793" s="1">
        <v>6</v>
      </c>
      <c r="G793" s="1">
        <f t="shared" si="12"/>
        <v>20</v>
      </c>
      <c r="H793" t="str">
        <f>IF(OR(AND(D793=MAX(D793:F793),E793=MAX(D793:F793)),AND(D793=MAX(D793:F793),F793=MAX(D793:F793)),AND(E793=MAX(D793:F793),F793=MAX(D793:F793))),"unknown",IF(MAX(D793:F793)=D793,$D$1,IF(MAX(D793:F793)=E793,$E$1,$F$1)))</f>
        <v>somewhat controversial</v>
      </c>
      <c r="I793" s="1">
        <f>(1/380)*(D793^2+E793^2+F793^2-G793)</f>
        <v>0.38421052631578945</v>
      </c>
    </row>
    <row r="794" spans="1:9" x14ac:dyDescent="0.35">
      <c r="A794">
        <v>627</v>
      </c>
      <c r="B794">
        <v>793</v>
      </c>
      <c r="C794" s="2" t="s">
        <v>818</v>
      </c>
      <c r="D794" s="1">
        <v>3</v>
      </c>
      <c r="E794" s="1">
        <v>2</v>
      </c>
      <c r="F794" s="1">
        <v>15</v>
      </c>
      <c r="G794" s="1">
        <f t="shared" si="12"/>
        <v>20</v>
      </c>
      <c r="H794" t="str">
        <f>IF(OR(AND(D794=MAX(D794:F794),E794=MAX(D794:F794)),AND(D794=MAX(D794:F794),F794=MAX(D794:F794)),AND(E794=MAX(D794:F794),F794=MAX(D794:F794))),"unknown",IF(MAX(D794:F794)=D794,$D$1,IF(MAX(D794:F794)=E794,$E$1,$F$1)))</f>
        <v>not controversial</v>
      </c>
      <c r="I794" s="1">
        <f>(1/380)*(D794^2+E794^2+F794^2-G794)</f>
        <v>0.5736842105263158</v>
      </c>
    </row>
    <row r="795" spans="1:9" x14ac:dyDescent="0.35">
      <c r="A795">
        <v>4724</v>
      </c>
      <c r="B795">
        <v>794</v>
      </c>
      <c r="C795" s="2" t="s">
        <v>819</v>
      </c>
      <c r="D795" s="1">
        <v>1</v>
      </c>
      <c r="E795" s="1">
        <v>6</v>
      </c>
      <c r="F795" s="1">
        <v>13</v>
      </c>
      <c r="G795" s="1">
        <f t="shared" si="12"/>
        <v>20</v>
      </c>
      <c r="H795" t="str">
        <f>IF(OR(AND(D795=MAX(D795:F795),E795=MAX(D795:F795)),AND(D795=MAX(D795:F795),F795=MAX(D795:F795)),AND(E795=MAX(D795:F795),F795=MAX(D795:F795))),"unknown",IF(MAX(D795:F795)=D795,$D$1,IF(MAX(D795:F795)=E795,$E$1,$F$1)))</f>
        <v>not controversial</v>
      </c>
      <c r="I795" s="1">
        <f>(1/380)*(D795^2+E795^2+F795^2-G795)</f>
        <v>0.48947368421052628</v>
      </c>
    </row>
    <row r="796" spans="1:9" x14ac:dyDescent="0.35">
      <c r="A796">
        <v>6838</v>
      </c>
      <c r="B796">
        <v>795</v>
      </c>
      <c r="C796" s="2" t="s">
        <v>820</v>
      </c>
      <c r="D796" s="1">
        <v>3</v>
      </c>
      <c r="E796" s="1">
        <v>10</v>
      </c>
      <c r="F796" s="1">
        <v>7</v>
      </c>
      <c r="G796" s="1">
        <f t="shared" si="12"/>
        <v>20</v>
      </c>
      <c r="H796" t="str">
        <f>IF(OR(AND(D796=MAX(D796:F796),E796=MAX(D796:F796)),AND(D796=MAX(D796:F796),F796=MAX(D796:F796)),AND(E796=MAX(D796:F796),F796=MAX(D796:F796))),"unknown",IF(MAX(D796:F796)=D796,$D$1,IF(MAX(D796:F796)=E796,$E$1,$F$1)))</f>
        <v>somewhat controversial</v>
      </c>
      <c r="I796" s="1">
        <f>(1/380)*(D796^2+E796^2+F796^2-G796)</f>
        <v>0.36315789473684212</v>
      </c>
    </row>
    <row r="797" spans="1:9" x14ac:dyDescent="0.35">
      <c r="A797">
        <v>1601</v>
      </c>
      <c r="B797">
        <v>796</v>
      </c>
      <c r="C797" s="2" t="s">
        <v>821</v>
      </c>
      <c r="D797" s="1">
        <v>1</v>
      </c>
      <c r="E797" s="1">
        <v>8</v>
      </c>
      <c r="F797" s="1">
        <v>11</v>
      </c>
      <c r="G797" s="1">
        <f t="shared" si="12"/>
        <v>20</v>
      </c>
      <c r="H797" t="str">
        <f>IF(OR(AND(D797=MAX(D797:F797),E797=MAX(D797:F797)),AND(D797=MAX(D797:F797),F797=MAX(D797:F797)),AND(E797=MAX(D797:F797),F797=MAX(D797:F797))),"unknown",IF(MAX(D797:F797)=D797,$D$1,IF(MAX(D797:F797)=E797,$E$1,$F$1)))</f>
        <v>not controversial</v>
      </c>
      <c r="I797" s="1">
        <f>(1/380)*(D797^2+E797^2+F797^2-G797)</f>
        <v>0.43684210526315786</v>
      </c>
    </row>
    <row r="798" spans="1:9" x14ac:dyDescent="0.35">
      <c r="A798">
        <v>3014</v>
      </c>
      <c r="B798">
        <v>797</v>
      </c>
      <c r="C798" s="2" t="s">
        <v>822</v>
      </c>
      <c r="D798" s="1">
        <v>3</v>
      </c>
      <c r="E798" s="1">
        <v>4</v>
      </c>
      <c r="F798" s="1">
        <v>13</v>
      </c>
      <c r="G798" s="1">
        <f t="shared" si="12"/>
        <v>20</v>
      </c>
      <c r="H798" t="str">
        <f>IF(OR(AND(D798=MAX(D798:F798),E798=MAX(D798:F798)),AND(D798=MAX(D798:F798),F798=MAX(D798:F798)),AND(E798=MAX(D798:F798),F798=MAX(D798:F798))),"unknown",IF(MAX(D798:F798)=D798,$D$1,IF(MAX(D798:F798)=E798,$E$1,$F$1)))</f>
        <v>not controversial</v>
      </c>
      <c r="I798" s="1">
        <f>(1/380)*(D798^2+E798^2+F798^2-G798)</f>
        <v>0.45789473684210524</v>
      </c>
    </row>
    <row r="799" spans="1:9" x14ac:dyDescent="0.35">
      <c r="A799">
        <v>1815</v>
      </c>
      <c r="B799">
        <v>798</v>
      </c>
      <c r="C799" s="2" t="s">
        <v>823</v>
      </c>
      <c r="D799" s="1">
        <v>3</v>
      </c>
      <c r="E799" s="1">
        <v>3</v>
      </c>
      <c r="F799" s="1">
        <v>14</v>
      </c>
      <c r="G799" s="1">
        <f t="shared" si="12"/>
        <v>20</v>
      </c>
      <c r="H799" t="str">
        <f>IF(OR(AND(D799=MAX(D799:F799),E799=MAX(D799:F799)),AND(D799=MAX(D799:F799),F799=MAX(D799:F799)),AND(E799=MAX(D799:F799),F799=MAX(D799:F799))),"unknown",IF(MAX(D799:F799)=D799,$D$1,IF(MAX(D799:F799)=E799,$E$1,$F$1)))</f>
        <v>not controversial</v>
      </c>
      <c r="I799" s="1">
        <f>(1/380)*(D799^2+E799^2+F799^2-G799)</f>
        <v>0.51052631578947372</v>
      </c>
    </row>
    <row r="800" spans="1:9" x14ac:dyDescent="0.35">
      <c r="A800">
        <v>5215</v>
      </c>
      <c r="B800">
        <v>799</v>
      </c>
      <c r="C800" s="2" t="s">
        <v>824</v>
      </c>
      <c r="D800" s="1">
        <v>6</v>
      </c>
      <c r="E800" s="1">
        <v>7</v>
      </c>
      <c r="F800" s="1">
        <v>7</v>
      </c>
      <c r="G800" s="1">
        <f t="shared" si="12"/>
        <v>20</v>
      </c>
      <c r="H800" t="str">
        <f>IF(OR(AND(D800=MAX(D800:F800),E800=MAX(D800:F800)),AND(D800=MAX(D800:F800),F800=MAX(D800:F800)),AND(E800=MAX(D800:F800),F800=MAX(D800:F800))),"unknown",IF(MAX(D800:F800)=D800,$D$1,IF(MAX(D800:F800)=E800,$E$1,$F$1)))</f>
        <v>unknown</v>
      </c>
      <c r="I800" s="1">
        <f>(1/380)*(D800^2+E800^2+F800^2-G800)</f>
        <v>0.3</v>
      </c>
    </row>
    <row r="801" spans="1:9" x14ac:dyDescent="0.35">
      <c r="A801">
        <v>6760</v>
      </c>
      <c r="B801">
        <v>800</v>
      </c>
      <c r="C801" s="2" t="s">
        <v>825</v>
      </c>
      <c r="D801" s="1">
        <v>1</v>
      </c>
      <c r="E801" s="1">
        <v>2</v>
      </c>
      <c r="F801" s="1">
        <v>17</v>
      </c>
      <c r="G801" s="1">
        <f t="shared" si="12"/>
        <v>20</v>
      </c>
      <c r="H801" t="str">
        <f>IF(OR(AND(D801=MAX(D801:F801),E801=MAX(D801:F801)),AND(D801=MAX(D801:F801),F801=MAX(D801:F801)),AND(E801=MAX(D801:F801),F801=MAX(D801:F801))),"unknown",IF(MAX(D801:F801)=D801,$D$1,IF(MAX(D801:F801)=E801,$E$1,$F$1)))</f>
        <v>not controversial</v>
      </c>
      <c r="I801" s="1">
        <f>(1/380)*(D801^2+E801^2+F801^2-G801)</f>
        <v>0.72105263157894739</v>
      </c>
    </row>
    <row r="802" spans="1:9" x14ac:dyDescent="0.35">
      <c r="A802">
        <v>1521</v>
      </c>
      <c r="B802">
        <v>801</v>
      </c>
      <c r="C802" s="2" t="s">
        <v>826</v>
      </c>
      <c r="D802" s="1">
        <v>3</v>
      </c>
      <c r="E802" s="1">
        <v>6</v>
      </c>
      <c r="F802" s="1">
        <v>11</v>
      </c>
      <c r="G802" s="1">
        <f t="shared" si="12"/>
        <v>20</v>
      </c>
      <c r="H802" t="str">
        <f>IF(OR(AND(D802=MAX(D802:F802),E802=MAX(D802:F802)),AND(D802=MAX(D802:F802),F802=MAX(D802:F802)),AND(E802=MAX(D802:F802),F802=MAX(D802:F802))),"unknown",IF(MAX(D802:F802)=D802,$D$1,IF(MAX(D802:F802)=E802,$E$1,$F$1)))</f>
        <v>not controversial</v>
      </c>
      <c r="I802" s="1">
        <f>(1/380)*(D802^2+E802^2+F802^2-G802)</f>
        <v>0.38421052631578945</v>
      </c>
    </row>
    <row r="803" spans="1:9" x14ac:dyDescent="0.35">
      <c r="A803">
        <v>1334</v>
      </c>
      <c r="B803">
        <v>802</v>
      </c>
      <c r="C803" s="2" t="s">
        <v>827</v>
      </c>
      <c r="D803" s="1">
        <v>2</v>
      </c>
      <c r="E803" s="1">
        <v>4</v>
      </c>
      <c r="F803" s="1">
        <v>14</v>
      </c>
      <c r="G803" s="1">
        <f t="shared" si="12"/>
        <v>20</v>
      </c>
      <c r="H803" t="str">
        <f>IF(OR(AND(D803=MAX(D803:F803),E803=MAX(D803:F803)),AND(D803=MAX(D803:F803),F803=MAX(D803:F803)),AND(E803=MAX(D803:F803),F803=MAX(D803:F803))),"unknown",IF(MAX(D803:F803)=D803,$D$1,IF(MAX(D803:F803)=E803,$E$1,$F$1)))</f>
        <v>not controversial</v>
      </c>
      <c r="I803" s="1">
        <f>(1/380)*(D803^2+E803^2+F803^2-G803)</f>
        <v>0.51578947368421046</v>
      </c>
    </row>
    <row r="804" spans="1:9" x14ac:dyDescent="0.35">
      <c r="A804">
        <v>686</v>
      </c>
      <c r="B804">
        <v>803</v>
      </c>
      <c r="C804" s="2" t="s">
        <v>20</v>
      </c>
      <c r="D804" s="1">
        <v>1</v>
      </c>
      <c r="E804" s="1">
        <v>3</v>
      </c>
      <c r="F804" s="1">
        <v>16</v>
      </c>
      <c r="G804" s="1">
        <f t="shared" si="12"/>
        <v>20</v>
      </c>
      <c r="H804" t="str">
        <f>IF(OR(AND(D804=MAX(D804:F804),E804=MAX(D804:F804)),AND(D804=MAX(D804:F804),F804=MAX(D804:F804)),AND(E804=MAX(D804:F804),F804=MAX(D804:F804))),"unknown",IF(MAX(D804:F804)=D804,$D$1,IF(MAX(D804:F804)=E804,$E$1,$F$1)))</f>
        <v>not controversial</v>
      </c>
      <c r="I804" s="1">
        <f>(1/380)*(D804^2+E804^2+F804^2-G804)</f>
        <v>0.64736842105263159</v>
      </c>
    </row>
    <row r="805" spans="1:9" x14ac:dyDescent="0.35">
      <c r="A805">
        <v>7354</v>
      </c>
      <c r="B805">
        <v>804</v>
      </c>
      <c r="C805" s="2" t="s">
        <v>828</v>
      </c>
      <c r="D805" s="1">
        <v>2</v>
      </c>
      <c r="E805" s="1">
        <v>4</v>
      </c>
      <c r="F805" s="1">
        <v>14</v>
      </c>
      <c r="G805" s="1">
        <f t="shared" si="12"/>
        <v>20</v>
      </c>
      <c r="H805" t="str">
        <f>IF(OR(AND(D805=MAX(D805:F805),E805=MAX(D805:F805)),AND(D805=MAX(D805:F805),F805=MAX(D805:F805)),AND(E805=MAX(D805:F805),F805=MAX(D805:F805))),"unknown",IF(MAX(D805:F805)=D805,$D$1,IF(MAX(D805:F805)=E805,$E$1,$F$1)))</f>
        <v>not controversial</v>
      </c>
      <c r="I805" s="1">
        <f>(1/380)*(D805^2+E805^2+F805^2-G805)</f>
        <v>0.51578947368421046</v>
      </c>
    </row>
    <row r="806" spans="1:9" x14ac:dyDescent="0.35">
      <c r="A806">
        <v>4466</v>
      </c>
      <c r="B806">
        <v>805</v>
      </c>
      <c r="C806" s="2" t="s">
        <v>829</v>
      </c>
      <c r="D806" s="1">
        <v>5</v>
      </c>
      <c r="E806" s="1">
        <v>10</v>
      </c>
      <c r="F806" s="1">
        <v>5</v>
      </c>
      <c r="G806" s="1">
        <f t="shared" si="12"/>
        <v>20</v>
      </c>
      <c r="H806" t="str">
        <f>IF(OR(AND(D806=MAX(D806:F806),E806=MAX(D806:F806)),AND(D806=MAX(D806:F806),F806=MAX(D806:F806)),AND(E806=MAX(D806:F806),F806=MAX(D806:F806))),"unknown",IF(MAX(D806:F806)=D806,$D$1,IF(MAX(D806:F806)=E806,$E$1,$F$1)))</f>
        <v>somewhat controversial</v>
      </c>
      <c r="I806" s="1">
        <f>(1/380)*(D806^2+E806^2+F806^2-G806)</f>
        <v>0.34210526315789475</v>
      </c>
    </row>
    <row r="807" spans="1:9" x14ac:dyDescent="0.35">
      <c r="A807">
        <v>684</v>
      </c>
      <c r="B807">
        <v>806</v>
      </c>
      <c r="C807" s="2" t="s">
        <v>830</v>
      </c>
      <c r="D807" s="1">
        <v>1</v>
      </c>
      <c r="E807" s="1">
        <v>2</v>
      </c>
      <c r="F807" s="1">
        <v>17</v>
      </c>
      <c r="G807" s="1">
        <f t="shared" si="12"/>
        <v>20</v>
      </c>
      <c r="H807" t="str">
        <f>IF(OR(AND(D807=MAX(D807:F807),E807=MAX(D807:F807)),AND(D807=MAX(D807:F807),F807=MAX(D807:F807)),AND(E807=MAX(D807:F807),F807=MAX(D807:F807))),"unknown",IF(MAX(D807:F807)=D807,$D$1,IF(MAX(D807:F807)=E807,$E$1,$F$1)))</f>
        <v>not controversial</v>
      </c>
      <c r="I807" s="1">
        <f>(1/380)*(D807^2+E807^2+F807^2-G807)</f>
        <v>0.72105263157894739</v>
      </c>
    </row>
    <row r="808" spans="1:9" x14ac:dyDescent="0.35">
      <c r="A808">
        <v>1397</v>
      </c>
      <c r="B808">
        <v>807</v>
      </c>
      <c r="C808" s="2" t="s">
        <v>831</v>
      </c>
      <c r="D808" s="1">
        <v>3</v>
      </c>
      <c r="E808" s="1">
        <v>8</v>
      </c>
      <c r="F808" s="1">
        <v>9</v>
      </c>
      <c r="G808" s="1">
        <f t="shared" si="12"/>
        <v>20</v>
      </c>
      <c r="H808" t="str">
        <f>IF(OR(AND(D808=MAX(D808:F808),E808=MAX(D808:F808)),AND(D808=MAX(D808:F808),F808=MAX(D808:F808)),AND(E808=MAX(D808:F808),F808=MAX(D808:F808))),"unknown",IF(MAX(D808:F808)=D808,$D$1,IF(MAX(D808:F808)=E808,$E$1,$F$1)))</f>
        <v>not controversial</v>
      </c>
      <c r="I808" s="1">
        <f>(1/380)*(D808^2+E808^2+F808^2-G808)</f>
        <v>0.35263157894736841</v>
      </c>
    </row>
    <row r="809" spans="1:9" x14ac:dyDescent="0.35">
      <c r="A809">
        <v>250</v>
      </c>
      <c r="B809">
        <v>808</v>
      </c>
      <c r="C809" s="2" t="s">
        <v>832</v>
      </c>
      <c r="D809" s="1">
        <v>7</v>
      </c>
      <c r="E809" s="1">
        <v>7</v>
      </c>
      <c r="F809" s="1">
        <v>6</v>
      </c>
      <c r="G809" s="1">
        <f t="shared" si="12"/>
        <v>20</v>
      </c>
      <c r="H809" t="str">
        <f>IF(OR(AND(D809=MAX(D809:F809),E809=MAX(D809:F809)),AND(D809=MAX(D809:F809),F809=MAX(D809:F809)),AND(E809=MAX(D809:F809),F809=MAX(D809:F809))),"unknown",IF(MAX(D809:F809)=D809,$D$1,IF(MAX(D809:F809)=E809,$E$1,$F$1)))</f>
        <v>unknown</v>
      </c>
      <c r="I809" s="1">
        <f>(1/380)*(D809^2+E809^2+F809^2-G809)</f>
        <v>0.3</v>
      </c>
    </row>
    <row r="810" spans="1:9" x14ac:dyDescent="0.35">
      <c r="A810">
        <v>806</v>
      </c>
      <c r="B810">
        <v>809</v>
      </c>
      <c r="C810" s="2" t="s">
        <v>833</v>
      </c>
      <c r="D810" s="1">
        <v>3</v>
      </c>
      <c r="E810" s="1">
        <v>8</v>
      </c>
      <c r="F810" s="1">
        <v>9</v>
      </c>
      <c r="G810" s="1">
        <f t="shared" si="12"/>
        <v>20</v>
      </c>
      <c r="H810" t="str">
        <f>IF(OR(AND(D810=MAX(D810:F810),E810=MAX(D810:F810)),AND(D810=MAX(D810:F810),F810=MAX(D810:F810)),AND(E810=MAX(D810:F810),F810=MAX(D810:F810))),"unknown",IF(MAX(D810:F810)=D810,$D$1,IF(MAX(D810:F810)=E810,$E$1,$F$1)))</f>
        <v>not controversial</v>
      </c>
      <c r="I810" s="1">
        <f>(1/380)*(D810^2+E810^2+F810^2-G810)</f>
        <v>0.35263157894736841</v>
      </c>
    </row>
    <row r="811" spans="1:9" x14ac:dyDescent="0.35">
      <c r="A811">
        <v>522</v>
      </c>
      <c r="B811">
        <v>810</v>
      </c>
      <c r="C811" s="2" t="s">
        <v>834</v>
      </c>
      <c r="D811" s="1">
        <v>2</v>
      </c>
      <c r="E811" s="1">
        <v>5</v>
      </c>
      <c r="F811" s="1">
        <v>13</v>
      </c>
      <c r="G811" s="1">
        <f t="shared" si="12"/>
        <v>20</v>
      </c>
      <c r="H811" t="str">
        <f>IF(OR(AND(D811=MAX(D811:F811),E811=MAX(D811:F811)),AND(D811=MAX(D811:F811),F811=MAX(D811:F811)),AND(E811=MAX(D811:F811),F811=MAX(D811:F811))),"unknown",IF(MAX(D811:F811)=D811,$D$1,IF(MAX(D811:F811)=E811,$E$1,$F$1)))</f>
        <v>not controversial</v>
      </c>
      <c r="I811" s="1">
        <f>(1/380)*(D811^2+E811^2+F811^2-G811)</f>
        <v>0.46842105263157896</v>
      </c>
    </row>
    <row r="812" spans="1:9" x14ac:dyDescent="0.35">
      <c r="A812">
        <v>642</v>
      </c>
      <c r="B812">
        <v>811</v>
      </c>
      <c r="C812" s="2" t="s">
        <v>835</v>
      </c>
      <c r="D812" s="1">
        <v>2</v>
      </c>
      <c r="E812" s="1">
        <v>7</v>
      </c>
      <c r="F812" s="1">
        <v>11</v>
      </c>
      <c r="G812" s="1">
        <f t="shared" si="12"/>
        <v>20</v>
      </c>
      <c r="H812" t="str">
        <f>IF(OR(AND(D812=MAX(D812:F812),E812=MAX(D812:F812)),AND(D812=MAX(D812:F812),F812=MAX(D812:F812)),AND(E812=MAX(D812:F812),F812=MAX(D812:F812))),"unknown",IF(MAX(D812:F812)=D812,$D$1,IF(MAX(D812:F812)=E812,$E$1,$F$1)))</f>
        <v>not controversial</v>
      </c>
      <c r="I812" s="1">
        <f>(1/380)*(D812^2+E812^2+F812^2-G812)</f>
        <v>0.40526315789473683</v>
      </c>
    </row>
    <row r="813" spans="1:9" x14ac:dyDescent="0.35">
      <c r="A813">
        <v>983</v>
      </c>
      <c r="B813">
        <v>812</v>
      </c>
      <c r="C813" s="2" t="s">
        <v>836</v>
      </c>
      <c r="D813" s="1">
        <v>2</v>
      </c>
      <c r="E813" s="1">
        <v>1</v>
      </c>
      <c r="F813" s="1">
        <v>17</v>
      </c>
      <c r="G813" s="1">
        <f t="shared" si="12"/>
        <v>20</v>
      </c>
      <c r="H813" t="str">
        <f>IF(OR(AND(D813=MAX(D813:F813),E813=MAX(D813:F813)),AND(D813=MAX(D813:F813),F813=MAX(D813:F813)),AND(E813=MAX(D813:F813),F813=MAX(D813:F813))),"unknown",IF(MAX(D813:F813)=D813,$D$1,IF(MAX(D813:F813)=E813,$E$1,$F$1)))</f>
        <v>not controversial</v>
      </c>
      <c r="I813" s="1">
        <f>(1/380)*(D813^2+E813^2+F813^2-G813)</f>
        <v>0.72105263157894739</v>
      </c>
    </row>
    <row r="814" spans="1:9" x14ac:dyDescent="0.35">
      <c r="A814">
        <v>1884</v>
      </c>
      <c r="B814">
        <v>813</v>
      </c>
      <c r="C814" s="2" t="s">
        <v>837</v>
      </c>
      <c r="D814" s="1">
        <v>4</v>
      </c>
      <c r="E814" s="1">
        <v>6</v>
      </c>
      <c r="F814" s="1">
        <v>10</v>
      </c>
      <c r="G814" s="1">
        <f t="shared" si="12"/>
        <v>20</v>
      </c>
      <c r="H814" t="str">
        <f>IF(OR(AND(D814=MAX(D814:F814),E814=MAX(D814:F814)),AND(D814=MAX(D814:F814),F814=MAX(D814:F814)),AND(E814=MAX(D814:F814),F814=MAX(D814:F814))),"unknown",IF(MAX(D814:F814)=D814,$D$1,IF(MAX(D814:F814)=E814,$E$1,$F$1)))</f>
        <v>not controversial</v>
      </c>
      <c r="I814" s="1">
        <f>(1/380)*(D814^2+E814^2+F814^2-G814)</f>
        <v>0.34736842105263155</v>
      </c>
    </row>
    <row r="815" spans="1:9" x14ac:dyDescent="0.35">
      <c r="A815">
        <v>706</v>
      </c>
      <c r="B815">
        <v>814</v>
      </c>
      <c r="C815" s="2" t="s">
        <v>21</v>
      </c>
      <c r="D815" s="1">
        <v>0</v>
      </c>
      <c r="E815" s="1">
        <v>2</v>
      </c>
      <c r="F815" s="1">
        <v>18</v>
      </c>
      <c r="G815" s="1">
        <f t="shared" si="12"/>
        <v>20</v>
      </c>
      <c r="H815" t="str">
        <f>IF(OR(AND(D815=MAX(D815:F815),E815=MAX(D815:F815)),AND(D815=MAX(D815:F815),F815=MAX(D815:F815)),AND(E815=MAX(D815:F815),F815=MAX(D815:F815))),"unknown",IF(MAX(D815:F815)=D815,$D$1,IF(MAX(D815:F815)=E815,$E$1,$F$1)))</f>
        <v>not controversial</v>
      </c>
      <c r="I815" s="1">
        <f>(1/380)*(D815^2+E815^2+F815^2-G815)</f>
        <v>0.81052631578947365</v>
      </c>
    </row>
    <row r="816" spans="1:9" x14ac:dyDescent="0.35">
      <c r="A816">
        <v>4524</v>
      </c>
      <c r="B816">
        <v>815</v>
      </c>
      <c r="C816" s="2" t="s">
        <v>838</v>
      </c>
      <c r="D816" s="1">
        <v>1</v>
      </c>
      <c r="E816" s="1">
        <v>6</v>
      </c>
      <c r="F816" s="1">
        <v>13</v>
      </c>
      <c r="G816" s="1">
        <f t="shared" si="12"/>
        <v>20</v>
      </c>
      <c r="H816" t="str">
        <f>IF(OR(AND(D816=MAX(D816:F816),E816=MAX(D816:F816)),AND(D816=MAX(D816:F816),F816=MAX(D816:F816)),AND(E816=MAX(D816:F816),F816=MAX(D816:F816))),"unknown",IF(MAX(D816:F816)=D816,$D$1,IF(MAX(D816:F816)=E816,$E$1,$F$1)))</f>
        <v>not controversial</v>
      </c>
      <c r="I816" s="1">
        <f>(1/380)*(D816^2+E816^2+F816^2-G816)</f>
        <v>0.48947368421052628</v>
      </c>
    </row>
    <row r="817" spans="1:9" x14ac:dyDescent="0.35">
      <c r="A817">
        <v>3422</v>
      </c>
      <c r="B817">
        <v>816</v>
      </c>
      <c r="C817" s="2" t="s">
        <v>839</v>
      </c>
      <c r="D817" s="1">
        <v>3</v>
      </c>
      <c r="E817" s="1">
        <v>11</v>
      </c>
      <c r="F817" s="1">
        <v>6</v>
      </c>
      <c r="G817" s="1">
        <f t="shared" si="12"/>
        <v>20</v>
      </c>
      <c r="H817" t="str">
        <f>IF(OR(AND(D817=MAX(D817:F817),E817=MAX(D817:F817)),AND(D817=MAX(D817:F817),F817=MAX(D817:F817)),AND(E817=MAX(D817:F817),F817=MAX(D817:F817))),"unknown",IF(MAX(D817:F817)=D817,$D$1,IF(MAX(D817:F817)=E817,$E$1,$F$1)))</f>
        <v>somewhat controversial</v>
      </c>
      <c r="I817" s="1">
        <f>(1/380)*(D817^2+E817^2+F817^2-G817)</f>
        <v>0.38421052631578945</v>
      </c>
    </row>
    <row r="818" spans="1:9" x14ac:dyDescent="0.35">
      <c r="A818">
        <v>5344</v>
      </c>
      <c r="B818">
        <v>817</v>
      </c>
      <c r="C818" s="2" t="s">
        <v>840</v>
      </c>
      <c r="D818" s="1">
        <v>3</v>
      </c>
      <c r="E818" s="1">
        <v>1</v>
      </c>
      <c r="F818" s="1">
        <v>16</v>
      </c>
      <c r="G818" s="1">
        <f t="shared" si="12"/>
        <v>20</v>
      </c>
      <c r="H818" t="str">
        <f>IF(OR(AND(D818=MAX(D818:F818),E818=MAX(D818:F818)),AND(D818=MAX(D818:F818),F818=MAX(D818:F818)),AND(E818=MAX(D818:F818),F818=MAX(D818:F818))),"unknown",IF(MAX(D818:F818)=D818,$D$1,IF(MAX(D818:F818)=E818,$E$1,$F$1)))</f>
        <v>not controversial</v>
      </c>
      <c r="I818" s="1">
        <f>(1/380)*(D818^2+E818^2+F818^2-G818)</f>
        <v>0.64736842105263159</v>
      </c>
    </row>
    <row r="819" spans="1:9" x14ac:dyDescent="0.35">
      <c r="A819">
        <v>3980</v>
      </c>
      <c r="B819">
        <v>818</v>
      </c>
      <c r="C819" s="2" t="s">
        <v>841</v>
      </c>
      <c r="D819" s="1">
        <v>2</v>
      </c>
      <c r="E819" s="1">
        <v>4</v>
      </c>
      <c r="F819" s="1">
        <v>14</v>
      </c>
      <c r="G819" s="1">
        <f t="shared" si="12"/>
        <v>20</v>
      </c>
      <c r="H819" t="str">
        <f>IF(OR(AND(D819=MAX(D819:F819),E819=MAX(D819:F819)),AND(D819=MAX(D819:F819),F819=MAX(D819:F819)),AND(E819=MAX(D819:F819),F819=MAX(D819:F819))),"unknown",IF(MAX(D819:F819)=D819,$D$1,IF(MAX(D819:F819)=E819,$E$1,$F$1)))</f>
        <v>not controversial</v>
      </c>
      <c r="I819" s="1">
        <f>(1/380)*(D819^2+E819^2+F819^2-G819)</f>
        <v>0.51578947368421046</v>
      </c>
    </row>
    <row r="820" spans="1:9" x14ac:dyDescent="0.35">
      <c r="A820">
        <v>3424</v>
      </c>
      <c r="B820">
        <v>819</v>
      </c>
      <c r="C820" s="2" t="s">
        <v>842</v>
      </c>
      <c r="D820" s="1">
        <v>0</v>
      </c>
      <c r="E820" s="1">
        <v>5</v>
      </c>
      <c r="F820" s="1">
        <v>15</v>
      </c>
      <c r="G820" s="1">
        <f t="shared" si="12"/>
        <v>20</v>
      </c>
      <c r="H820" t="str">
        <f>IF(OR(AND(D820=MAX(D820:F820),E820=MAX(D820:F820)),AND(D820=MAX(D820:F820),F820=MAX(D820:F820)),AND(E820=MAX(D820:F820),F820=MAX(D820:F820))),"unknown",IF(MAX(D820:F820)=D820,$D$1,IF(MAX(D820:F820)=E820,$E$1,$F$1)))</f>
        <v>not controversial</v>
      </c>
      <c r="I820" s="1">
        <f>(1/380)*(D820^2+E820^2+F820^2-G820)</f>
        <v>0.60526315789473684</v>
      </c>
    </row>
    <row r="821" spans="1:9" x14ac:dyDescent="0.35">
      <c r="A821">
        <v>984</v>
      </c>
      <c r="B821">
        <v>820</v>
      </c>
      <c r="C821" s="2" t="s">
        <v>843</v>
      </c>
      <c r="D821" s="1">
        <v>2</v>
      </c>
      <c r="E821" s="1">
        <v>3</v>
      </c>
      <c r="F821" s="1">
        <v>15</v>
      </c>
      <c r="G821" s="1">
        <f t="shared" si="12"/>
        <v>20</v>
      </c>
      <c r="H821" t="str">
        <f>IF(OR(AND(D821=MAX(D821:F821),E821=MAX(D821:F821)),AND(D821=MAX(D821:F821),F821=MAX(D821:F821)),AND(E821=MAX(D821:F821),F821=MAX(D821:F821))),"unknown",IF(MAX(D821:F821)=D821,$D$1,IF(MAX(D821:F821)=E821,$E$1,$F$1)))</f>
        <v>not controversial</v>
      </c>
      <c r="I821" s="1">
        <f>(1/380)*(D821^2+E821^2+F821^2-G821)</f>
        <v>0.5736842105263158</v>
      </c>
    </row>
    <row r="822" spans="1:9" x14ac:dyDescent="0.35">
      <c r="A822">
        <v>183</v>
      </c>
      <c r="B822">
        <v>821</v>
      </c>
      <c r="C822" s="2" t="s">
        <v>844</v>
      </c>
      <c r="D822" s="1">
        <v>8</v>
      </c>
      <c r="E822" s="1">
        <v>7</v>
      </c>
      <c r="F822" s="1">
        <v>5</v>
      </c>
      <c r="G822" s="1">
        <f t="shared" si="12"/>
        <v>20</v>
      </c>
      <c r="H822" t="str">
        <f>IF(OR(AND(D822=MAX(D822:F822),E822=MAX(D822:F822)),AND(D822=MAX(D822:F822),F822=MAX(D822:F822)),AND(E822=MAX(D822:F822),F822=MAX(D822:F822))),"unknown",IF(MAX(D822:F822)=D822,$D$1,IF(MAX(D822:F822)=E822,$E$1,$F$1)))</f>
        <v>controversial</v>
      </c>
      <c r="I822" s="1">
        <f>(1/380)*(D822^2+E822^2+F822^2-G822)</f>
        <v>0.31052631578947365</v>
      </c>
    </row>
    <row r="823" spans="1:9" x14ac:dyDescent="0.35">
      <c r="A823">
        <v>3476</v>
      </c>
      <c r="B823">
        <v>822</v>
      </c>
      <c r="C823" s="2" t="s">
        <v>845</v>
      </c>
      <c r="D823" s="1">
        <v>6</v>
      </c>
      <c r="E823" s="1">
        <v>6</v>
      </c>
      <c r="F823" s="1">
        <v>8</v>
      </c>
      <c r="G823" s="1">
        <f t="shared" si="12"/>
        <v>20</v>
      </c>
      <c r="H823" t="str">
        <f>IF(OR(AND(D823=MAX(D823:F823),E823=MAX(D823:F823)),AND(D823=MAX(D823:F823),F823=MAX(D823:F823)),AND(E823=MAX(D823:F823),F823=MAX(D823:F823))),"unknown",IF(MAX(D823:F823)=D823,$D$1,IF(MAX(D823:F823)=E823,$E$1,$F$1)))</f>
        <v>not controversial</v>
      </c>
      <c r="I823" s="1">
        <f>(1/380)*(D823^2+E823^2+F823^2-G823)</f>
        <v>0.30526315789473685</v>
      </c>
    </row>
    <row r="824" spans="1:9" x14ac:dyDescent="0.35">
      <c r="A824">
        <v>527</v>
      </c>
      <c r="B824">
        <v>823</v>
      </c>
      <c r="C824" s="2" t="s">
        <v>846</v>
      </c>
      <c r="D824" s="1">
        <v>4</v>
      </c>
      <c r="E824" s="1">
        <v>5</v>
      </c>
      <c r="F824" s="1">
        <v>11</v>
      </c>
      <c r="G824" s="1">
        <f t="shared" si="12"/>
        <v>20</v>
      </c>
      <c r="H824" t="str">
        <f>IF(OR(AND(D824=MAX(D824:F824),E824=MAX(D824:F824)),AND(D824=MAX(D824:F824),F824=MAX(D824:F824)),AND(E824=MAX(D824:F824),F824=MAX(D824:F824))),"unknown",IF(MAX(D824:F824)=D824,$D$1,IF(MAX(D824:F824)=E824,$E$1,$F$1)))</f>
        <v>not controversial</v>
      </c>
      <c r="I824" s="1">
        <f>(1/380)*(D824^2+E824^2+F824^2-G824)</f>
        <v>0.37368421052631579</v>
      </c>
    </row>
    <row r="825" spans="1:9" x14ac:dyDescent="0.35">
      <c r="A825">
        <v>1784</v>
      </c>
      <c r="B825">
        <v>824</v>
      </c>
      <c r="C825" s="2" t="s">
        <v>847</v>
      </c>
      <c r="D825" s="1">
        <v>7</v>
      </c>
      <c r="E825" s="1">
        <v>11</v>
      </c>
      <c r="F825" s="1">
        <v>2</v>
      </c>
      <c r="G825" s="1">
        <f t="shared" si="12"/>
        <v>20</v>
      </c>
      <c r="H825" t="str">
        <f>IF(OR(AND(D825=MAX(D825:F825),E825=MAX(D825:F825)),AND(D825=MAX(D825:F825),F825=MAX(D825:F825)),AND(E825=MAX(D825:F825),F825=MAX(D825:F825))),"unknown",IF(MAX(D825:F825)=D825,$D$1,IF(MAX(D825:F825)=E825,$E$1,$F$1)))</f>
        <v>somewhat controversial</v>
      </c>
      <c r="I825" s="1">
        <f>(1/380)*(D825^2+E825^2+F825^2-G825)</f>
        <v>0.40526315789473683</v>
      </c>
    </row>
    <row r="826" spans="1:9" x14ac:dyDescent="0.35">
      <c r="A826">
        <v>3499</v>
      </c>
      <c r="B826">
        <v>825</v>
      </c>
      <c r="C826" s="2" t="s">
        <v>848</v>
      </c>
      <c r="D826" s="1">
        <v>3</v>
      </c>
      <c r="E826" s="1">
        <v>4</v>
      </c>
      <c r="F826" s="1">
        <v>13</v>
      </c>
      <c r="G826" s="1">
        <f t="shared" si="12"/>
        <v>20</v>
      </c>
      <c r="H826" t="str">
        <f>IF(OR(AND(D826=MAX(D826:F826),E826=MAX(D826:F826)),AND(D826=MAX(D826:F826),F826=MAX(D826:F826)),AND(E826=MAX(D826:F826),F826=MAX(D826:F826))),"unknown",IF(MAX(D826:F826)=D826,$D$1,IF(MAX(D826:F826)=E826,$E$1,$F$1)))</f>
        <v>not controversial</v>
      </c>
      <c r="I826" s="1">
        <f>(1/380)*(D826^2+E826^2+F826^2-G826)</f>
        <v>0.45789473684210524</v>
      </c>
    </row>
    <row r="827" spans="1:9" x14ac:dyDescent="0.35">
      <c r="A827">
        <v>199</v>
      </c>
      <c r="B827">
        <v>826</v>
      </c>
      <c r="C827" s="2" t="s">
        <v>849</v>
      </c>
      <c r="D827" s="1">
        <v>4</v>
      </c>
      <c r="E827" s="1">
        <v>8</v>
      </c>
      <c r="F827" s="1">
        <v>8</v>
      </c>
      <c r="G827" s="1">
        <f t="shared" si="12"/>
        <v>20</v>
      </c>
      <c r="H827" t="str">
        <f>IF(OR(AND(D827=MAX(D827:F827),E827=MAX(D827:F827)),AND(D827=MAX(D827:F827),F827=MAX(D827:F827)),AND(E827=MAX(D827:F827),F827=MAX(D827:F827))),"unknown",IF(MAX(D827:F827)=D827,$D$1,IF(MAX(D827:F827)=E827,$E$1,$F$1)))</f>
        <v>unknown</v>
      </c>
      <c r="I827" s="1">
        <f>(1/380)*(D827^2+E827^2+F827^2-G827)</f>
        <v>0.32631578947368423</v>
      </c>
    </row>
    <row r="828" spans="1:9" x14ac:dyDescent="0.35">
      <c r="A828">
        <v>1189</v>
      </c>
      <c r="B828">
        <v>827</v>
      </c>
      <c r="C828" s="2" t="s">
        <v>850</v>
      </c>
      <c r="D828" s="1">
        <v>2</v>
      </c>
      <c r="E828" s="1">
        <v>3</v>
      </c>
      <c r="F828" s="1">
        <v>15</v>
      </c>
      <c r="G828" s="1">
        <f t="shared" si="12"/>
        <v>20</v>
      </c>
      <c r="H828" t="str">
        <f>IF(OR(AND(D828=MAX(D828:F828),E828=MAX(D828:F828)),AND(D828=MAX(D828:F828),F828=MAX(D828:F828)),AND(E828=MAX(D828:F828),F828=MAX(D828:F828))),"unknown",IF(MAX(D828:F828)=D828,$D$1,IF(MAX(D828:F828)=E828,$E$1,$F$1)))</f>
        <v>not controversial</v>
      </c>
      <c r="I828" s="1">
        <f>(1/380)*(D828^2+E828^2+F828^2-G828)</f>
        <v>0.5736842105263158</v>
      </c>
    </row>
    <row r="829" spans="1:9" x14ac:dyDescent="0.35">
      <c r="A829">
        <v>736</v>
      </c>
      <c r="B829">
        <v>828</v>
      </c>
      <c r="C829" s="2" t="s">
        <v>851</v>
      </c>
      <c r="D829" s="1">
        <v>1</v>
      </c>
      <c r="E829" s="1">
        <v>5</v>
      </c>
      <c r="F829" s="1">
        <v>14</v>
      </c>
      <c r="G829" s="1">
        <f t="shared" si="12"/>
        <v>20</v>
      </c>
      <c r="H829" t="str">
        <f>IF(OR(AND(D829=MAX(D829:F829),E829=MAX(D829:F829)),AND(D829=MAX(D829:F829),F829=MAX(D829:F829)),AND(E829=MAX(D829:F829),F829=MAX(D829:F829))),"unknown",IF(MAX(D829:F829)=D829,$D$1,IF(MAX(D829:F829)=E829,$E$1,$F$1)))</f>
        <v>not controversial</v>
      </c>
      <c r="I829" s="1">
        <f>(1/380)*(D829^2+E829^2+F829^2-G829)</f>
        <v>0.53157894736842104</v>
      </c>
    </row>
    <row r="830" spans="1:9" x14ac:dyDescent="0.35">
      <c r="A830">
        <v>740</v>
      </c>
      <c r="B830">
        <v>829</v>
      </c>
      <c r="C830" s="2" t="s">
        <v>852</v>
      </c>
      <c r="D830" s="1">
        <v>2</v>
      </c>
      <c r="E830" s="1">
        <v>3</v>
      </c>
      <c r="F830" s="1">
        <v>15</v>
      </c>
      <c r="G830" s="1">
        <f t="shared" si="12"/>
        <v>20</v>
      </c>
      <c r="H830" t="str">
        <f>IF(OR(AND(D830=MAX(D830:F830),E830=MAX(D830:F830)),AND(D830=MAX(D830:F830),F830=MAX(D830:F830)),AND(E830=MAX(D830:F830),F830=MAX(D830:F830))),"unknown",IF(MAX(D830:F830)=D830,$D$1,IF(MAX(D830:F830)=E830,$E$1,$F$1)))</f>
        <v>not controversial</v>
      </c>
      <c r="I830" s="1">
        <f>(1/380)*(D830^2+E830^2+F830^2-G830)</f>
        <v>0.5736842105263158</v>
      </c>
    </row>
    <row r="831" spans="1:9" x14ac:dyDescent="0.35">
      <c r="A831">
        <v>555</v>
      </c>
      <c r="B831">
        <v>830</v>
      </c>
      <c r="C831" s="2" t="s">
        <v>853</v>
      </c>
      <c r="D831" s="1">
        <v>3</v>
      </c>
      <c r="E831" s="1">
        <v>5</v>
      </c>
      <c r="F831" s="1">
        <v>12</v>
      </c>
      <c r="G831" s="1">
        <f t="shared" si="12"/>
        <v>20</v>
      </c>
      <c r="H831" t="str">
        <f>IF(OR(AND(D831=MAX(D831:F831),E831=MAX(D831:F831)),AND(D831=MAX(D831:F831),F831=MAX(D831:F831)),AND(E831=MAX(D831:F831),F831=MAX(D831:F831))),"unknown",IF(MAX(D831:F831)=D831,$D$1,IF(MAX(D831:F831)=E831,$E$1,$F$1)))</f>
        <v>not controversial</v>
      </c>
      <c r="I831" s="1">
        <f>(1/380)*(D831^2+E831^2+F831^2-G831)</f>
        <v>0.41578947368421054</v>
      </c>
    </row>
    <row r="832" spans="1:9" x14ac:dyDescent="0.35">
      <c r="A832">
        <v>762</v>
      </c>
      <c r="B832">
        <v>831</v>
      </c>
      <c r="C832" s="2" t="s">
        <v>854</v>
      </c>
      <c r="D832" s="1">
        <v>0</v>
      </c>
      <c r="E832" s="1">
        <v>2</v>
      </c>
      <c r="F832" s="1">
        <v>18</v>
      </c>
      <c r="G832" s="1">
        <f t="shared" si="12"/>
        <v>20</v>
      </c>
      <c r="H832" t="str">
        <f>IF(OR(AND(D832=MAX(D832:F832),E832=MAX(D832:F832)),AND(D832=MAX(D832:F832),F832=MAX(D832:F832)),AND(E832=MAX(D832:F832),F832=MAX(D832:F832))),"unknown",IF(MAX(D832:F832)=D832,$D$1,IF(MAX(D832:F832)=E832,$E$1,$F$1)))</f>
        <v>not controversial</v>
      </c>
      <c r="I832" s="1">
        <f>(1/380)*(D832^2+E832^2+F832^2-G832)</f>
        <v>0.81052631578947365</v>
      </c>
    </row>
    <row r="833" spans="1:9" x14ac:dyDescent="0.35">
      <c r="A833">
        <v>6521</v>
      </c>
      <c r="B833">
        <v>832</v>
      </c>
      <c r="C833" s="2" t="s">
        <v>855</v>
      </c>
      <c r="D833" s="1">
        <v>2</v>
      </c>
      <c r="E833" s="1">
        <v>9</v>
      </c>
      <c r="F833" s="1">
        <v>9</v>
      </c>
      <c r="G833" s="1">
        <f t="shared" si="12"/>
        <v>20</v>
      </c>
      <c r="H833" t="str">
        <f>IF(OR(AND(D833=MAX(D833:F833),E833=MAX(D833:F833)),AND(D833=MAX(D833:F833),F833=MAX(D833:F833)),AND(E833=MAX(D833:F833),F833=MAX(D833:F833))),"unknown",IF(MAX(D833:F833)=D833,$D$1,IF(MAX(D833:F833)=E833,$E$1,$F$1)))</f>
        <v>unknown</v>
      </c>
      <c r="I833" s="1">
        <f>(1/380)*(D833^2+E833^2+F833^2-G833)</f>
        <v>0.38421052631578945</v>
      </c>
    </row>
    <row r="834" spans="1:9" x14ac:dyDescent="0.35">
      <c r="A834">
        <v>1426</v>
      </c>
      <c r="B834">
        <v>833</v>
      </c>
      <c r="C834" s="2" t="s">
        <v>856</v>
      </c>
      <c r="D834" s="1">
        <v>7</v>
      </c>
      <c r="E834" s="1">
        <v>6</v>
      </c>
      <c r="F834" s="1">
        <v>7</v>
      </c>
      <c r="G834" s="1">
        <f t="shared" si="12"/>
        <v>20</v>
      </c>
      <c r="H834" t="str">
        <f>IF(OR(AND(D834=MAX(D834:F834),E834=MAX(D834:F834)),AND(D834=MAX(D834:F834),F834=MAX(D834:F834)),AND(E834=MAX(D834:F834),F834=MAX(D834:F834))),"unknown",IF(MAX(D834:F834)=D834,$D$1,IF(MAX(D834:F834)=E834,$E$1,$F$1)))</f>
        <v>unknown</v>
      </c>
      <c r="I834" s="1">
        <f>(1/380)*(D834^2+E834^2+F834^2-G834)</f>
        <v>0.3</v>
      </c>
    </row>
    <row r="835" spans="1:9" x14ac:dyDescent="0.35">
      <c r="A835">
        <v>4421</v>
      </c>
      <c r="B835">
        <v>834</v>
      </c>
      <c r="C835" s="2" t="s">
        <v>857</v>
      </c>
      <c r="D835" s="1">
        <v>4</v>
      </c>
      <c r="E835" s="1">
        <v>5</v>
      </c>
      <c r="F835" s="1">
        <v>11</v>
      </c>
      <c r="G835" s="1">
        <f t="shared" ref="G835:G898" si="13">SUM(D835:F835)</f>
        <v>20</v>
      </c>
      <c r="H835" t="str">
        <f>IF(OR(AND(D835=MAX(D835:F835),E835=MAX(D835:F835)),AND(D835=MAX(D835:F835),F835=MAX(D835:F835)),AND(E835=MAX(D835:F835),F835=MAX(D835:F835))),"unknown",IF(MAX(D835:F835)=D835,$D$1,IF(MAX(D835:F835)=E835,$E$1,$F$1)))</f>
        <v>not controversial</v>
      </c>
      <c r="I835" s="1">
        <f>(1/380)*(D835^2+E835^2+F835^2-G835)</f>
        <v>0.37368421052631579</v>
      </c>
    </row>
    <row r="836" spans="1:9" x14ac:dyDescent="0.35">
      <c r="A836">
        <v>167</v>
      </c>
      <c r="B836">
        <v>835</v>
      </c>
      <c r="C836" s="2" t="s">
        <v>858</v>
      </c>
      <c r="D836" s="1">
        <v>10</v>
      </c>
      <c r="E836" s="1">
        <v>5</v>
      </c>
      <c r="F836" s="1">
        <v>5</v>
      </c>
      <c r="G836" s="1">
        <f t="shared" si="13"/>
        <v>20</v>
      </c>
      <c r="H836" t="str">
        <f>IF(OR(AND(D836=MAX(D836:F836),E836=MAX(D836:F836)),AND(D836=MAX(D836:F836),F836=MAX(D836:F836)),AND(E836=MAX(D836:F836),F836=MAX(D836:F836))),"unknown",IF(MAX(D836:F836)=D836,$D$1,IF(MAX(D836:F836)=E836,$E$1,$F$1)))</f>
        <v>controversial</v>
      </c>
      <c r="I836" s="1">
        <f>(1/380)*(D836^2+E836^2+F836^2-G836)</f>
        <v>0.34210526315789475</v>
      </c>
    </row>
    <row r="837" spans="1:9" x14ac:dyDescent="0.35">
      <c r="A837">
        <v>7404</v>
      </c>
      <c r="B837">
        <v>836</v>
      </c>
      <c r="C837" s="2" t="s">
        <v>859</v>
      </c>
      <c r="D837" s="1">
        <v>0</v>
      </c>
      <c r="E837" s="1">
        <v>5</v>
      </c>
      <c r="F837" s="1">
        <v>15</v>
      </c>
      <c r="G837" s="1">
        <f t="shared" si="13"/>
        <v>20</v>
      </c>
      <c r="H837" t="str">
        <f>IF(OR(AND(D837=MAX(D837:F837),E837=MAX(D837:F837)),AND(D837=MAX(D837:F837),F837=MAX(D837:F837)),AND(E837=MAX(D837:F837),F837=MAX(D837:F837))),"unknown",IF(MAX(D837:F837)=D837,$D$1,IF(MAX(D837:F837)=E837,$E$1,$F$1)))</f>
        <v>not controversial</v>
      </c>
      <c r="I837" s="1">
        <f>(1/380)*(D837^2+E837^2+F837^2-G837)</f>
        <v>0.60526315789473684</v>
      </c>
    </row>
    <row r="838" spans="1:9" x14ac:dyDescent="0.35">
      <c r="A838">
        <v>4479</v>
      </c>
      <c r="B838">
        <v>837</v>
      </c>
      <c r="C838" s="2" t="s">
        <v>860</v>
      </c>
      <c r="D838" s="1">
        <v>1</v>
      </c>
      <c r="E838" s="1">
        <v>7</v>
      </c>
      <c r="F838" s="1">
        <v>12</v>
      </c>
      <c r="G838" s="1">
        <f t="shared" si="13"/>
        <v>20</v>
      </c>
      <c r="H838" t="str">
        <f>IF(OR(AND(D838=MAX(D838:F838),E838=MAX(D838:F838)),AND(D838=MAX(D838:F838),F838=MAX(D838:F838)),AND(E838=MAX(D838:F838),F838=MAX(D838:F838))),"unknown",IF(MAX(D838:F838)=D838,$D$1,IF(MAX(D838:F838)=E838,$E$1,$F$1)))</f>
        <v>not controversial</v>
      </c>
      <c r="I838" s="1">
        <f>(1/380)*(D838^2+E838^2+F838^2-G838)</f>
        <v>0.45789473684210524</v>
      </c>
    </row>
    <row r="839" spans="1:9" x14ac:dyDescent="0.35">
      <c r="A839">
        <v>4702</v>
      </c>
      <c r="B839">
        <v>838</v>
      </c>
      <c r="C839" s="2" t="s">
        <v>861</v>
      </c>
      <c r="D839" s="1">
        <v>3</v>
      </c>
      <c r="E839" s="1">
        <v>4</v>
      </c>
      <c r="F839" s="1">
        <v>13</v>
      </c>
      <c r="G839" s="1">
        <f t="shared" si="13"/>
        <v>20</v>
      </c>
      <c r="H839" t="str">
        <f>IF(OR(AND(D839=MAX(D839:F839),E839=MAX(D839:F839)),AND(D839=MAX(D839:F839),F839=MAX(D839:F839)),AND(E839=MAX(D839:F839),F839=MAX(D839:F839))),"unknown",IF(MAX(D839:F839)=D839,$D$1,IF(MAX(D839:F839)=E839,$E$1,$F$1)))</f>
        <v>not controversial</v>
      </c>
      <c r="I839" s="1">
        <f>(1/380)*(D839^2+E839^2+F839^2-G839)</f>
        <v>0.45789473684210524</v>
      </c>
    </row>
    <row r="840" spans="1:9" x14ac:dyDescent="0.35">
      <c r="A840">
        <v>344</v>
      </c>
      <c r="B840">
        <v>839</v>
      </c>
      <c r="C840" s="2" t="s">
        <v>862</v>
      </c>
      <c r="D840" s="1">
        <v>3</v>
      </c>
      <c r="E840" s="1">
        <v>4</v>
      </c>
      <c r="F840" s="1">
        <v>13</v>
      </c>
      <c r="G840" s="1">
        <f t="shared" si="13"/>
        <v>20</v>
      </c>
      <c r="H840" t="str">
        <f>IF(OR(AND(D840=MAX(D840:F840),E840=MAX(D840:F840)),AND(D840=MAX(D840:F840),F840=MAX(D840:F840)),AND(E840=MAX(D840:F840),F840=MAX(D840:F840))),"unknown",IF(MAX(D840:F840)=D840,$D$1,IF(MAX(D840:F840)=E840,$E$1,$F$1)))</f>
        <v>not controversial</v>
      </c>
      <c r="I840" s="1">
        <f>(1/380)*(D840^2+E840^2+F840^2-G840)</f>
        <v>0.45789473684210524</v>
      </c>
    </row>
    <row r="841" spans="1:9" x14ac:dyDescent="0.35">
      <c r="A841">
        <v>3116</v>
      </c>
      <c r="B841">
        <v>840</v>
      </c>
      <c r="C841" s="2" t="s">
        <v>863</v>
      </c>
      <c r="D841" s="1">
        <v>1</v>
      </c>
      <c r="E841" s="1">
        <v>3</v>
      </c>
      <c r="F841" s="1">
        <v>16</v>
      </c>
      <c r="G841" s="1">
        <f t="shared" si="13"/>
        <v>20</v>
      </c>
      <c r="H841" t="str">
        <f>IF(OR(AND(D841=MAX(D841:F841),E841=MAX(D841:F841)),AND(D841=MAX(D841:F841),F841=MAX(D841:F841)),AND(E841=MAX(D841:F841),F841=MAX(D841:F841))),"unknown",IF(MAX(D841:F841)=D841,$D$1,IF(MAX(D841:F841)=E841,$E$1,$F$1)))</f>
        <v>not controversial</v>
      </c>
      <c r="I841" s="1">
        <f>(1/380)*(D841^2+E841^2+F841^2-G841)</f>
        <v>0.64736842105263159</v>
      </c>
    </row>
    <row r="842" spans="1:9" x14ac:dyDescent="0.35">
      <c r="A842">
        <v>860</v>
      </c>
      <c r="B842">
        <v>841</v>
      </c>
      <c r="C842" s="2" t="s">
        <v>864</v>
      </c>
      <c r="D842" s="1">
        <v>2</v>
      </c>
      <c r="E842" s="1">
        <v>9</v>
      </c>
      <c r="F842" s="1">
        <v>9</v>
      </c>
      <c r="G842" s="1">
        <f t="shared" si="13"/>
        <v>20</v>
      </c>
      <c r="H842" t="str">
        <f>IF(OR(AND(D842=MAX(D842:F842),E842=MAX(D842:F842)),AND(D842=MAX(D842:F842),F842=MAX(D842:F842)),AND(E842=MAX(D842:F842),F842=MAX(D842:F842))),"unknown",IF(MAX(D842:F842)=D842,$D$1,IF(MAX(D842:F842)=E842,$E$1,$F$1)))</f>
        <v>unknown</v>
      </c>
      <c r="I842" s="1">
        <f>(1/380)*(D842^2+E842^2+F842^2-G842)</f>
        <v>0.38421052631578945</v>
      </c>
    </row>
    <row r="843" spans="1:9" x14ac:dyDescent="0.35">
      <c r="A843">
        <v>125</v>
      </c>
      <c r="B843">
        <v>842</v>
      </c>
      <c r="C843" s="2" t="s">
        <v>865</v>
      </c>
      <c r="D843" s="1">
        <v>3</v>
      </c>
      <c r="E843" s="1">
        <v>3</v>
      </c>
      <c r="F843" s="1">
        <v>14</v>
      </c>
      <c r="G843" s="1">
        <f t="shared" si="13"/>
        <v>20</v>
      </c>
      <c r="H843" t="str">
        <f>IF(OR(AND(D843=MAX(D843:F843),E843=MAX(D843:F843)),AND(D843=MAX(D843:F843),F843=MAX(D843:F843)),AND(E843=MAX(D843:F843),F843=MAX(D843:F843))),"unknown",IF(MAX(D843:F843)=D843,$D$1,IF(MAX(D843:F843)=E843,$E$1,$F$1)))</f>
        <v>not controversial</v>
      </c>
      <c r="I843" s="1">
        <f>(1/380)*(D843^2+E843^2+F843^2-G843)</f>
        <v>0.51052631578947372</v>
      </c>
    </row>
    <row r="844" spans="1:9" x14ac:dyDescent="0.35">
      <c r="A844">
        <v>2690</v>
      </c>
      <c r="B844">
        <v>843</v>
      </c>
      <c r="C844" s="2" t="s">
        <v>866</v>
      </c>
      <c r="D844" s="1">
        <v>0</v>
      </c>
      <c r="E844" s="1">
        <v>4</v>
      </c>
      <c r="F844" s="1">
        <v>16</v>
      </c>
      <c r="G844" s="1">
        <f t="shared" si="13"/>
        <v>20</v>
      </c>
      <c r="H844" t="str">
        <f>IF(OR(AND(D844=MAX(D844:F844),E844=MAX(D844:F844)),AND(D844=MAX(D844:F844),F844=MAX(D844:F844)),AND(E844=MAX(D844:F844),F844=MAX(D844:F844))),"unknown",IF(MAX(D844:F844)=D844,$D$1,IF(MAX(D844:F844)=E844,$E$1,$F$1)))</f>
        <v>not controversial</v>
      </c>
      <c r="I844" s="1">
        <f>(1/380)*(D844^2+E844^2+F844^2-G844)</f>
        <v>0.66315789473684206</v>
      </c>
    </row>
    <row r="845" spans="1:9" x14ac:dyDescent="0.35">
      <c r="A845">
        <v>748</v>
      </c>
      <c r="B845">
        <v>844</v>
      </c>
      <c r="C845" s="2" t="s">
        <v>867</v>
      </c>
      <c r="D845" s="1">
        <v>1</v>
      </c>
      <c r="E845" s="1">
        <v>4</v>
      </c>
      <c r="F845" s="1">
        <v>15</v>
      </c>
      <c r="G845" s="1">
        <f t="shared" si="13"/>
        <v>20</v>
      </c>
      <c r="H845" t="str">
        <f>IF(OR(AND(D845=MAX(D845:F845),E845=MAX(D845:F845)),AND(D845=MAX(D845:F845),F845=MAX(D845:F845)),AND(E845=MAX(D845:F845),F845=MAX(D845:F845))),"unknown",IF(MAX(D845:F845)=D845,$D$1,IF(MAX(D845:F845)=E845,$E$1,$F$1)))</f>
        <v>not controversial</v>
      </c>
      <c r="I845" s="1">
        <f>(1/380)*(D845^2+E845^2+F845^2-G845)</f>
        <v>0.58421052631578951</v>
      </c>
    </row>
    <row r="846" spans="1:9" x14ac:dyDescent="0.35">
      <c r="A846">
        <v>773</v>
      </c>
      <c r="B846">
        <v>845</v>
      </c>
      <c r="C846" s="2" t="s">
        <v>868</v>
      </c>
      <c r="D846" s="1">
        <v>3</v>
      </c>
      <c r="E846" s="1">
        <v>3</v>
      </c>
      <c r="F846" s="1">
        <v>14</v>
      </c>
      <c r="G846" s="1">
        <f t="shared" si="13"/>
        <v>20</v>
      </c>
      <c r="H846" t="str">
        <f>IF(OR(AND(D846=MAX(D846:F846),E846=MAX(D846:F846)),AND(D846=MAX(D846:F846),F846=MAX(D846:F846)),AND(E846=MAX(D846:F846),F846=MAX(D846:F846))),"unknown",IF(MAX(D846:F846)=D846,$D$1,IF(MAX(D846:F846)=E846,$E$1,$F$1)))</f>
        <v>not controversial</v>
      </c>
      <c r="I846" s="1">
        <f>(1/380)*(D846^2+E846^2+F846^2-G846)</f>
        <v>0.51052631578947372</v>
      </c>
    </row>
    <row r="847" spans="1:9" x14ac:dyDescent="0.35">
      <c r="A847">
        <v>3102</v>
      </c>
      <c r="B847">
        <v>846</v>
      </c>
      <c r="C847" s="2" t="s">
        <v>869</v>
      </c>
      <c r="D847" s="1">
        <v>0</v>
      </c>
      <c r="E847" s="1">
        <v>5</v>
      </c>
      <c r="F847" s="1">
        <v>15</v>
      </c>
      <c r="G847" s="1">
        <f t="shared" si="13"/>
        <v>20</v>
      </c>
      <c r="H847" t="str">
        <f>IF(OR(AND(D847=MAX(D847:F847),E847=MAX(D847:F847)),AND(D847=MAX(D847:F847),F847=MAX(D847:F847)),AND(E847=MAX(D847:F847),F847=MAX(D847:F847))),"unknown",IF(MAX(D847:F847)=D847,$D$1,IF(MAX(D847:F847)=E847,$E$1,$F$1)))</f>
        <v>not controversial</v>
      </c>
      <c r="I847" s="1">
        <f>(1/380)*(D847^2+E847^2+F847^2-G847)</f>
        <v>0.60526315789473684</v>
      </c>
    </row>
    <row r="848" spans="1:9" x14ac:dyDescent="0.35">
      <c r="A848">
        <v>730</v>
      </c>
      <c r="B848">
        <v>847</v>
      </c>
      <c r="C848" s="2" t="s">
        <v>870</v>
      </c>
      <c r="D848" s="1">
        <v>4</v>
      </c>
      <c r="E848" s="1">
        <v>3</v>
      </c>
      <c r="F848" s="1">
        <v>13</v>
      </c>
      <c r="G848" s="1">
        <f t="shared" si="13"/>
        <v>20</v>
      </c>
      <c r="H848" t="str">
        <f>IF(OR(AND(D848=MAX(D848:F848),E848=MAX(D848:F848)),AND(D848=MAX(D848:F848),F848=MAX(D848:F848)),AND(E848=MAX(D848:F848),F848=MAX(D848:F848))),"unknown",IF(MAX(D848:F848)=D848,$D$1,IF(MAX(D848:F848)=E848,$E$1,$F$1)))</f>
        <v>not controversial</v>
      </c>
      <c r="I848" s="1">
        <f>(1/380)*(D848^2+E848^2+F848^2-G848)</f>
        <v>0.45789473684210524</v>
      </c>
    </row>
    <row r="849" spans="1:9" x14ac:dyDescent="0.35">
      <c r="A849">
        <v>4682</v>
      </c>
      <c r="B849">
        <v>848</v>
      </c>
      <c r="C849" s="2" t="s">
        <v>871</v>
      </c>
      <c r="D849" s="1">
        <v>1</v>
      </c>
      <c r="E849" s="1">
        <v>6</v>
      </c>
      <c r="F849" s="1">
        <v>13</v>
      </c>
      <c r="G849" s="1">
        <f t="shared" si="13"/>
        <v>20</v>
      </c>
      <c r="H849" t="str">
        <f>IF(OR(AND(D849=MAX(D849:F849),E849=MAX(D849:F849)),AND(D849=MAX(D849:F849),F849=MAX(D849:F849)),AND(E849=MAX(D849:F849),F849=MAX(D849:F849))),"unknown",IF(MAX(D849:F849)=D849,$D$1,IF(MAX(D849:F849)=E849,$E$1,$F$1)))</f>
        <v>not controversial</v>
      </c>
      <c r="I849" s="1">
        <f>(1/380)*(D849^2+E849^2+F849^2-G849)</f>
        <v>0.48947368421052628</v>
      </c>
    </row>
    <row r="850" spans="1:9" x14ac:dyDescent="0.35">
      <c r="A850">
        <v>4677</v>
      </c>
      <c r="B850">
        <v>849</v>
      </c>
      <c r="C850" s="2" t="s">
        <v>872</v>
      </c>
      <c r="D850" s="1">
        <v>4</v>
      </c>
      <c r="E850" s="1">
        <v>5</v>
      </c>
      <c r="F850" s="1">
        <v>11</v>
      </c>
      <c r="G850" s="1">
        <f t="shared" si="13"/>
        <v>20</v>
      </c>
      <c r="H850" t="str">
        <f>IF(OR(AND(D850=MAX(D850:F850),E850=MAX(D850:F850)),AND(D850=MAX(D850:F850),F850=MAX(D850:F850)),AND(E850=MAX(D850:F850),F850=MAX(D850:F850))),"unknown",IF(MAX(D850:F850)=D850,$D$1,IF(MAX(D850:F850)=E850,$E$1,$F$1)))</f>
        <v>not controversial</v>
      </c>
      <c r="I850" s="1">
        <f>(1/380)*(D850^2+E850^2+F850^2-G850)</f>
        <v>0.37368421052631579</v>
      </c>
    </row>
    <row r="851" spans="1:9" x14ac:dyDescent="0.35">
      <c r="A851">
        <v>3529</v>
      </c>
      <c r="B851">
        <v>850</v>
      </c>
      <c r="C851" s="2" t="s">
        <v>873</v>
      </c>
      <c r="D851" s="1">
        <v>2</v>
      </c>
      <c r="E851" s="1">
        <v>3</v>
      </c>
      <c r="F851" s="1">
        <v>15</v>
      </c>
      <c r="G851" s="1">
        <f t="shared" si="13"/>
        <v>20</v>
      </c>
      <c r="H851" t="str">
        <f>IF(OR(AND(D851=MAX(D851:F851),E851=MAX(D851:F851)),AND(D851=MAX(D851:F851),F851=MAX(D851:F851)),AND(E851=MAX(D851:F851),F851=MAX(D851:F851))),"unknown",IF(MAX(D851:F851)=D851,$D$1,IF(MAX(D851:F851)=E851,$E$1,$F$1)))</f>
        <v>not controversial</v>
      </c>
      <c r="I851" s="1">
        <f>(1/380)*(D851^2+E851^2+F851^2-G851)</f>
        <v>0.5736842105263158</v>
      </c>
    </row>
    <row r="852" spans="1:9" x14ac:dyDescent="0.35">
      <c r="A852">
        <v>5872</v>
      </c>
      <c r="B852">
        <v>851</v>
      </c>
      <c r="C852" s="2" t="s">
        <v>874</v>
      </c>
      <c r="D852" s="1">
        <v>5</v>
      </c>
      <c r="E852" s="1">
        <v>3</v>
      </c>
      <c r="F852" s="1">
        <v>12</v>
      </c>
      <c r="G852" s="1">
        <f t="shared" si="13"/>
        <v>20</v>
      </c>
      <c r="H852" t="str">
        <f>IF(OR(AND(D852=MAX(D852:F852),E852=MAX(D852:F852)),AND(D852=MAX(D852:F852),F852=MAX(D852:F852)),AND(E852=MAX(D852:F852),F852=MAX(D852:F852))),"unknown",IF(MAX(D852:F852)=D852,$D$1,IF(MAX(D852:F852)=E852,$E$1,$F$1)))</f>
        <v>not controversial</v>
      </c>
      <c r="I852" s="1">
        <f>(1/380)*(D852^2+E852^2+F852^2-G852)</f>
        <v>0.41578947368421054</v>
      </c>
    </row>
    <row r="853" spans="1:9" x14ac:dyDescent="0.35">
      <c r="A853">
        <v>519</v>
      </c>
      <c r="B853">
        <v>852</v>
      </c>
      <c r="C853" s="2" t="s">
        <v>875</v>
      </c>
      <c r="D853" s="1">
        <v>0</v>
      </c>
      <c r="E853" s="1">
        <v>6</v>
      </c>
      <c r="F853" s="1">
        <v>14</v>
      </c>
      <c r="G853" s="1">
        <f t="shared" si="13"/>
        <v>20</v>
      </c>
      <c r="H853" t="str">
        <f>IF(OR(AND(D853=MAX(D853:F853),E853=MAX(D853:F853)),AND(D853=MAX(D853:F853),F853=MAX(D853:F853)),AND(E853=MAX(D853:F853),F853=MAX(D853:F853))),"unknown",IF(MAX(D853:F853)=D853,$D$1,IF(MAX(D853:F853)=E853,$E$1,$F$1)))</f>
        <v>not controversial</v>
      </c>
      <c r="I853" s="1">
        <f>(1/380)*(D853^2+E853^2+F853^2-G853)</f>
        <v>0.55789473684210522</v>
      </c>
    </row>
    <row r="854" spans="1:9" x14ac:dyDescent="0.35">
      <c r="A854">
        <v>3519</v>
      </c>
      <c r="B854">
        <v>853</v>
      </c>
      <c r="C854" s="2" t="s">
        <v>876</v>
      </c>
      <c r="D854" s="1">
        <v>4</v>
      </c>
      <c r="E854" s="1">
        <v>4</v>
      </c>
      <c r="F854" s="1">
        <v>12</v>
      </c>
      <c r="G854" s="1">
        <f t="shared" si="13"/>
        <v>20</v>
      </c>
      <c r="H854" t="str">
        <f>IF(OR(AND(D854=MAX(D854:F854),E854=MAX(D854:F854)),AND(D854=MAX(D854:F854),F854=MAX(D854:F854)),AND(E854=MAX(D854:F854),F854=MAX(D854:F854))),"unknown",IF(MAX(D854:F854)=D854,$D$1,IF(MAX(D854:F854)=E854,$E$1,$F$1)))</f>
        <v>not controversial</v>
      </c>
      <c r="I854" s="1">
        <f>(1/380)*(D854^2+E854^2+F854^2-G854)</f>
        <v>0.41052631578947368</v>
      </c>
    </row>
    <row r="855" spans="1:9" x14ac:dyDescent="0.35">
      <c r="A855">
        <v>629</v>
      </c>
      <c r="B855">
        <v>854</v>
      </c>
      <c r="C855" s="2" t="s">
        <v>877</v>
      </c>
      <c r="D855" s="1">
        <v>1</v>
      </c>
      <c r="E855" s="1">
        <v>4</v>
      </c>
      <c r="F855" s="1">
        <v>15</v>
      </c>
      <c r="G855" s="1">
        <f t="shared" si="13"/>
        <v>20</v>
      </c>
      <c r="H855" t="str">
        <f>IF(OR(AND(D855=MAX(D855:F855),E855=MAX(D855:F855)),AND(D855=MAX(D855:F855),F855=MAX(D855:F855)),AND(E855=MAX(D855:F855),F855=MAX(D855:F855))),"unknown",IF(MAX(D855:F855)=D855,$D$1,IF(MAX(D855:F855)=E855,$E$1,$F$1)))</f>
        <v>not controversial</v>
      </c>
      <c r="I855" s="1">
        <f>(1/380)*(D855^2+E855^2+F855^2-G855)</f>
        <v>0.58421052631578951</v>
      </c>
    </row>
    <row r="856" spans="1:9" x14ac:dyDescent="0.35">
      <c r="A856">
        <v>556</v>
      </c>
      <c r="B856">
        <v>855</v>
      </c>
      <c r="C856" s="2" t="s">
        <v>878</v>
      </c>
      <c r="D856" s="1">
        <v>2</v>
      </c>
      <c r="E856" s="1">
        <v>3</v>
      </c>
      <c r="F856" s="1">
        <v>15</v>
      </c>
      <c r="G856" s="1">
        <f t="shared" si="13"/>
        <v>20</v>
      </c>
      <c r="H856" t="str">
        <f>IF(OR(AND(D856=MAX(D856:F856),E856=MAX(D856:F856)),AND(D856=MAX(D856:F856),F856=MAX(D856:F856)),AND(E856=MAX(D856:F856),F856=MAX(D856:F856))),"unknown",IF(MAX(D856:F856)=D856,$D$1,IF(MAX(D856:F856)=E856,$E$1,$F$1)))</f>
        <v>not controversial</v>
      </c>
      <c r="I856" s="1">
        <f>(1/380)*(D856^2+E856^2+F856^2-G856)</f>
        <v>0.5736842105263158</v>
      </c>
    </row>
    <row r="857" spans="1:9" x14ac:dyDescent="0.35">
      <c r="A857">
        <v>538</v>
      </c>
      <c r="B857">
        <v>856</v>
      </c>
      <c r="C857" s="2" t="s">
        <v>879</v>
      </c>
      <c r="D857" s="1">
        <v>0</v>
      </c>
      <c r="E857" s="1">
        <v>7</v>
      </c>
      <c r="F857" s="1">
        <v>13</v>
      </c>
      <c r="G857" s="1">
        <f t="shared" si="13"/>
        <v>20</v>
      </c>
      <c r="H857" t="str">
        <f>IF(OR(AND(D857=MAX(D857:F857),E857=MAX(D857:F857)),AND(D857=MAX(D857:F857),F857=MAX(D857:F857)),AND(E857=MAX(D857:F857),F857=MAX(D857:F857))),"unknown",IF(MAX(D857:F857)=D857,$D$1,IF(MAX(D857:F857)=E857,$E$1,$F$1)))</f>
        <v>not controversial</v>
      </c>
      <c r="I857" s="1">
        <f>(1/380)*(D857^2+E857^2+F857^2-G857)</f>
        <v>0.52105263157894732</v>
      </c>
    </row>
    <row r="858" spans="1:9" x14ac:dyDescent="0.35">
      <c r="A858">
        <v>645</v>
      </c>
      <c r="B858">
        <v>857</v>
      </c>
      <c r="C858" s="2" t="s">
        <v>880</v>
      </c>
      <c r="D858" s="1">
        <v>1</v>
      </c>
      <c r="E858" s="1">
        <v>5</v>
      </c>
      <c r="F858" s="1">
        <v>14</v>
      </c>
      <c r="G858" s="1">
        <f t="shared" si="13"/>
        <v>20</v>
      </c>
      <c r="H858" t="str">
        <f>IF(OR(AND(D858=MAX(D858:F858),E858=MAX(D858:F858)),AND(D858=MAX(D858:F858),F858=MAX(D858:F858)),AND(E858=MAX(D858:F858),F858=MAX(D858:F858))),"unknown",IF(MAX(D858:F858)=D858,$D$1,IF(MAX(D858:F858)=E858,$E$1,$F$1)))</f>
        <v>not controversial</v>
      </c>
      <c r="I858" s="1">
        <f>(1/380)*(D858^2+E858^2+F858^2-G858)</f>
        <v>0.53157894736842104</v>
      </c>
    </row>
    <row r="859" spans="1:9" x14ac:dyDescent="0.35">
      <c r="A859">
        <v>594</v>
      </c>
      <c r="B859">
        <v>858</v>
      </c>
      <c r="C859" s="2" t="s">
        <v>881</v>
      </c>
      <c r="D859" s="1">
        <v>1</v>
      </c>
      <c r="E859" s="1">
        <v>1</v>
      </c>
      <c r="F859" s="1">
        <v>18</v>
      </c>
      <c r="G859" s="1">
        <f t="shared" si="13"/>
        <v>20</v>
      </c>
      <c r="H859" t="str">
        <f>IF(OR(AND(D859=MAX(D859:F859),E859=MAX(D859:F859)),AND(D859=MAX(D859:F859),F859=MAX(D859:F859)),AND(E859=MAX(D859:F859),F859=MAX(D859:F859))),"unknown",IF(MAX(D859:F859)=D859,$D$1,IF(MAX(D859:F859)=E859,$E$1,$F$1)))</f>
        <v>not controversial</v>
      </c>
      <c r="I859" s="1">
        <f>(1/380)*(D859^2+E859^2+F859^2-G859)</f>
        <v>0.80526315789473679</v>
      </c>
    </row>
    <row r="860" spans="1:9" x14ac:dyDescent="0.35">
      <c r="A860">
        <v>482</v>
      </c>
      <c r="B860">
        <v>859</v>
      </c>
      <c r="C860" s="2" t="s">
        <v>882</v>
      </c>
      <c r="D860" s="1">
        <v>1</v>
      </c>
      <c r="E860" s="1">
        <v>7</v>
      </c>
      <c r="F860" s="1">
        <v>12</v>
      </c>
      <c r="G860" s="1">
        <f t="shared" si="13"/>
        <v>20</v>
      </c>
      <c r="H860" t="str">
        <f>IF(OR(AND(D860=MAX(D860:F860),E860=MAX(D860:F860)),AND(D860=MAX(D860:F860),F860=MAX(D860:F860)),AND(E860=MAX(D860:F860),F860=MAX(D860:F860))),"unknown",IF(MAX(D860:F860)=D860,$D$1,IF(MAX(D860:F860)=E860,$E$1,$F$1)))</f>
        <v>not controversial</v>
      </c>
      <c r="I860" s="1">
        <f>(1/380)*(D860^2+E860^2+F860^2-G860)</f>
        <v>0.45789473684210524</v>
      </c>
    </row>
    <row r="861" spans="1:9" x14ac:dyDescent="0.35">
      <c r="A861">
        <v>1761</v>
      </c>
      <c r="B861">
        <v>860</v>
      </c>
      <c r="C861" s="2" t="s">
        <v>883</v>
      </c>
      <c r="D861" s="1">
        <v>1</v>
      </c>
      <c r="E861" s="1">
        <v>5</v>
      </c>
      <c r="F861" s="1">
        <v>14</v>
      </c>
      <c r="G861" s="1">
        <f t="shared" si="13"/>
        <v>20</v>
      </c>
      <c r="H861" t="str">
        <f>IF(OR(AND(D861=MAX(D861:F861),E861=MAX(D861:F861)),AND(D861=MAX(D861:F861),F861=MAX(D861:F861)),AND(E861=MAX(D861:F861),F861=MAX(D861:F861))),"unknown",IF(MAX(D861:F861)=D861,$D$1,IF(MAX(D861:F861)=E861,$E$1,$F$1)))</f>
        <v>not controversial</v>
      </c>
      <c r="I861" s="1">
        <f>(1/380)*(D861^2+E861^2+F861^2-G861)</f>
        <v>0.53157894736842104</v>
      </c>
    </row>
    <row r="862" spans="1:9" x14ac:dyDescent="0.35">
      <c r="A862">
        <v>419</v>
      </c>
      <c r="B862">
        <v>861</v>
      </c>
      <c r="C862" s="2" t="s">
        <v>884</v>
      </c>
      <c r="D862" s="1">
        <v>3</v>
      </c>
      <c r="E862" s="1">
        <v>2</v>
      </c>
      <c r="F862" s="1">
        <v>15</v>
      </c>
      <c r="G862" s="1">
        <f t="shared" si="13"/>
        <v>20</v>
      </c>
      <c r="H862" t="str">
        <f>IF(OR(AND(D862=MAX(D862:F862),E862=MAX(D862:F862)),AND(D862=MAX(D862:F862),F862=MAX(D862:F862)),AND(E862=MAX(D862:F862),F862=MAX(D862:F862))),"unknown",IF(MAX(D862:F862)=D862,$D$1,IF(MAX(D862:F862)=E862,$E$1,$F$1)))</f>
        <v>not controversial</v>
      </c>
      <c r="I862" s="1">
        <f>(1/380)*(D862^2+E862^2+F862^2-G862)</f>
        <v>0.5736842105263158</v>
      </c>
    </row>
    <row r="863" spans="1:9" x14ac:dyDescent="0.35">
      <c r="A863">
        <v>543</v>
      </c>
      <c r="B863">
        <v>862</v>
      </c>
      <c r="C863" s="2" t="s">
        <v>885</v>
      </c>
      <c r="D863" s="1">
        <v>4</v>
      </c>
      <c r="E863" s="1">
        <v>3</v>
      </c>
      <c r="F863" s="1">
        <v>13</v>
      </c>
      <c r="G863" s="1">
        <f t="shared" si="13"/>
        <v>20</v>
      </c>
      <c r="H863" t="str">
        <f>IF(OR(AND(D863=MAX(D863:F863),E863=MAX(D863:F863)),AND(D863=MAX(D863:F863),F863=MAX(D863:F863)),AND(E863=MAX(D863:F863),F863=MAX(D863:F863))),"unknown",IF(MAX(D863:F863)=D863,$D$1,IF(MAX(D863:F863)=E863,$E$1,$F$1)))</f>
        <v>not controversial</v>
      </c>
      <c r="I863" s="1">
        <f>(1/380)*(D863^2+E863^2+F863^2-G863)</f>
        <v>0.45789473684210524</v>
      </c>
    </row>
    <row r="864" spans="1:9" x14ac:dyDescent="0.35">
      <c r="A864">
        <v>953</v>
      </c>
      <c r="B864">
        <v>863</v>
      </c>
      <c r="C864" s="2" t="s">
        <v>886</v>
      </c>
      <c r="D864" s="1">
        <v>1</v>
      </c>
      <c r="E864" s="1">
        <v>6</v>
      </c>
      <c r="F864" s="1">
        <v>13</v>
      </c>
      <c r="G864" s="1">
        <f t="shared" si="13"/>
        <v>20</v>
      </c>
      <c r="H864" t="str">
        <f>IF(OR(AND(D864=MAX(D864:F864),E864=MAX(D864:F864)),AND(D864=MAX(D864:F864),F864=MAX(D864:F864)),AND(E864=MAX(D864:F864),F864=MAX(D864:F864))),"unknown",IF(MAX(D864:F864)=D864,$D$1,IF(MAX(D864:F864)=E864,$E$1,$F$1)))</f>
        <v>not controversial</v>
      </c>
      <c r="I864" s="1">
        <f>(1/380)*(D864^2+E864^2+F864^2-G864)</f>
        <v>0.48947368421052628</v>
      </c>
    </row>
    <row r="865" spans="1:9" x14ac:dyDescent="0.35">
      <c r="A865">
        <v>362</v>
      </c>
      <c r="B865">
        <v>864</v>
      </c>
      <c r="C865" s="2" t="s">
        <v>887</v>
      </c>
      <c r="D865" s="1">
        <v>8</v>
      </c>
      <c r="E865" s="1">
        <v>4</v>
      </c>
      <c r="F865" s="1">
        <v>8</v>
      </c>
      <c r="G865" s="1">
        <f t="shared" si="13"/>
        <v>20</v>
      </c>
      <c r="H865" t="str">
        <f>IF(OR(AND(D865=MAX(D865:F865),E865=MAX(D865:F865)),AND(D865=MAX(D865:F865),F865=MAX(D865:F865)),AND(E865=MAX(D865:F865),F865=MAX(D865:F865))),"unknown",IF(MAX(D865:F865)=D865,$D$1,IF(MAX(D865:F865)=E865,$E$1,$F$1)))</f>
        <v>unknown</v>
      </c>
      <c r="I865" s="1">
        <f>(1/380)*(D865^2+E865^2+F865^2-G865)</f>
        <v>0.32631578947368423</v>
      </c>
    </row>
    <row r="866" spans="1:9" x14ac:dyDescent="0.35">
      <c r="A866">
        <v>264</v>
      </c>
      <c r="B866">
        <v>865</v>
      </c>
      <c r="C866" s="2" t="s">
        <v>888</v>
      </c>
      <c r="D866" s="1">
        <v>3</v>
      </c>
      <c r="E866" s="1">
        <v>7</v>
      </c>
      <c r="F866" s="1">
        <v>10</v>
      </c>
      <c r="G866" s="1">
        <f t="shared" si="13"/>
        <v>20</v>
      </c>
      <c r="H866" t="str">
        <f>IF(OR(AND(D866=MAX(D866:F866),E866=MAX(D866:F866)),AND(D866=MAX(D866:F866),F866=MAX(D866:F866)),AND(E866=MAX(D866:F866),F866=MAX(D866:F866))),"unknown",IF(MAX(D866:F866)=D866,$D$1,IF(MAX(D866:F866)=E866,$E$1,$F$1)))</f>
        <v>not controversial</v>
      </c>
      <c r="I866" s="1">
        <f>(1/380)*(D866^2+E866^2+F866^2-G866)</f>
        <v>0.36315789473684212</v>
      </c>
    </row>
    <row r="867" spans="1:9" x14ac:dyDescent="0.35">
      <c r="A867">
        <v>5825</v>
      </c>
      <c r="B867">
        <v>866</v>
      </c>
      <c r="C867" s="2" t="s">
        <v>889</v>
      </c>
      <c r="D867" s="1">
        <v>7</v>
      </c>
      <c r="E867" s="1">
        <v>3</v>
      </c>
      <c r="F867" s="1">
        <v>10</v>
      </c>
      <c r="G867" s="1">
        <f t="shared" si="13"/>
        <v>20</v>
      </c>
      <c r="H867" t="str">
        <f>IF(OR(AND(D867=MAX(D867:F867),E867=MAX(D867:F867)),AND(D867=MAX(D867:F867),F867=MAX(D867:F867)),AND(E867=MAX(D867:F867),F867=MAX(D867:F867))),"unknown",IF(MAX(D867:F867)=D867,$D$1,IF(MAX(D867:F867)=E867,$E$1,$F$1)))</f>
        <v>not controversial</v>
      </c>
      <c r="I867" s="1">
        <f>(1/380)*(D867^2+E867^2+F867^2-G867)</f>
        <v>0.36315789473684212</v>
      </c>
    </row>
    <row r="868" spans="1:9" x14ac:dyDescent="0.35">
      <c r="A868">
        <v>4456</v>
      </c>
      <c r="B868">
        <v>867</v>
      </c>
      <c r="C868" s="2" t="s">
        <v>890</v>
      </c>
      <c r="D868" s="1">
        <v>6</v>
      </c>
      <c r="E868" s="1">
        <v>8</v>
      </c>
      <c r="F868" s="1">
        <v>6</v>
      </c>
      <c r="G868" s="1">
        <f t="shared" si="13"/>
        <v>20</v>
      </c>
      <c r="H868" t="str">
        <f>IF(OR(AND(D868=MAX(D868:F868),E868=MAX(D868:F868)),AND(D868=MAX(D868:F868),F868=MAX(D868:F868)),AND(E868=MAX(D868:F868),F868=MAX(D868:F868))),"unknown",IF(MAX(D868:F868)=D868,$D$1,IF(MAX(D868:F868)=E868,$E$1,$F$1)))</f>
        <v>somewhat controversial</v>
      </c>
      <c r="I868" s="1">
        <f>(1/380)*(D868^2+E868^2+F868^2-G868)</f>
        <v>0.30526315789473685</v>
      </c>
    </row>
    <row r="869" spans="1:9" x14ac:dyDescent="0.35">
      <c r="A869">
        <v>375</v>
      </c>
      <c r="B869">
        <v>868</v>
      </c>
      <c r="C869" s="2" t="s">
        <v>891</v>
      </c>
      <c r="D869" s="1">
        <v>1</v>
      </c>
      <c r="E869" s="1">
        <v>9</v>
      </c>
      <c r="F869" s="1">
        <v>10</v>
      </c>
      <c r="G869" s="1">
        <f t="shared" si="13"/>
        <v>20</v>
      </c>
      <c r="H869" t="str">
        <f>IF(OR(AND(D869=MAX(D869:F869),E869=MAX(D869:F869)),AND(D869=MAX(D869:F869),F869=MAX(D869:F869)),AND(E869=MAX(D869:F869),F869=MAX(D869:F869))),"unknown",IF(MAX(D869:F869)=D869,$D$1,IF(MAX(D869:F869)=E869,$E$1,$F$1)))</f>
        <v>not controversial</v>
      </c>
      <c r="I869" s="1">
        <f>(1/380)*(D869^2+E869^2+F869^2-G869)</f>
        <v>0.4263157894736842</v>
      </c>
    </row>
    <row r="870" spans="1:9" x14ac:dyDescent="0.35">
      <c r="A870">
        <v>273</v>
      </c>
      <c r="B870">
        <v>869</v>
      </c>
      <c r="C870" s="2" t="s">
        <v>892</v>
      </c>
      <c r="D870" s="1">
        <v>1</v>
      </c>
      <c r="E870" s="1">
        <v>10</v>
      </c>
      <c r="F870" s="1">
        <v>9</v>
      </c>
      <c r="G870" s="1">
        <f t="shared" si="13"/>
        <v>20</v>
      </c>
      <c r="H870" t="str">
        <f>IF(OR(AND(D870=MAX(D870:F870),E870=MAX(D870:F870)),AND(D870=MAX(D870:F870),F870=MAX(D870:F870)),AND(E870=MAX(D870:F870),F870=MAX(D870:F870))),"unknown",IF(MAX(D870:F870)=D870,$D$1,IF(MAX(D870:F870)=E870,$E$1,$F$1)))</f>
        <v>somewhat controversial</v>
      </c>
      <c r="I870" s="1">
        <f>(1/380)*(D870^2+E870^2+F870^2-G870)</f>
        <v>0.4263157894736842</v>
      </c>
    </row>
    <row r="871" spans="1:9" x14ac:dyDescent="0.35">
      <c r="A871">
        <v>191</v>
      </c>
      <c r="B871">
        <v>870</v>
      </c>
      <c r="C871" s="2" t="s">
        <v>893</v>
      </c>
      <c r="D871" s="1">
        <v>3</v>
      </c>
      <c r="E871" s="1">
        <v>4</v>
      </c>
      <c r="F871" s="1">
        <v>13</v>
      </c>
      <c r="G871" s="1">
        <f t="shared" si="13"/>
        <v>20</v>
      </c>
      <c r="H871" t="str">
        <f>IF(OR(AND(D871=MAX(D871:F871),E871=MAX(D871:F871)),AND(D871=MAX(D871:F871),F871=MAX(D871:F871)),AND(E871=MAX(D871:F871),F871=MAX(D871:F871))),"unknown",IF(MAX(D871:F871)=D871,$D$1,IF(MAX(D871:F871)=E871,$E$1,$F$1)))</f>
        <v>not controversial</v>
      </c>
      <c r="I871" s="1">
        <f>(1/380)*(D871^2+E871^2+F871^2-G871)</f>
        <v>0.45789473684210524</v>
      </c>
    </row>
    <row r="872" spans="1:9" x14ac:dyDescent="0.35">
      <c r="A872">
        <v>455</v>
      </c>
      <c r="B872">
        <v>871</v>
      </c>
      <c r="C872" s="2" t="s">
        <v>22</v>
      </c>
      <c r="D872" s="1">
        <v>2</v>
      </c>
      <c r="E872" s="1">
        <v>5</v>
      </c>
      <c r="F872" s="1">
        <v>13</v>
      </c>
      <c r="G872" s="1">
        <f t="shared" si="13"/>
        <v>20</v>
      </c>
      <c r="H872" t="str">
        <f>IF(OR(AND(D872=MAX(D872:F872),E872=MAX(D872:F872)),AND(D872=MAX(D872:F872),F872=MAX(D872:F872)),AND(E872=MAX(D872:F872),F872=MAX(D872:F872))),"unknown",IF(MAX(D872:F872)=D872,$D$1,IF(MAX(D872:F872)=E872,$E$1,$F$1)))</f>
        <v>not controversial</v>
      </c>
      <c r="I872" s="1">
        <f>(1/380)*(D872^2+E872^2+F872^2-G872)</f>
        <v>0.46842105263157896</v>
      </c>
    </row>
    <row r="873" spans="1:9" x14ac:dyDescent="0.35">
      <c r="A873">
        <v>744</v>
      </c>
      <c r="B873">
        <v>872</v>
      </c>
      <c r="C873" s="2" t="s">
        <v>894</v>
      </c>
      <c r="D873" s="1">
        <v>2</v>
      </c>
      <c r="E873" s="1">
        <v>4</v>
      </c>
      <c r="F873" s="1">
        <v>14</v>
      </c>
      <c r="G873" s="1">
        <f t="shared" si="13"/>
        <v>20</v>
      </c>
      <c r="H873" t="str">
        <f>IF(OR(AND(D873=MAX(D873:F873),E873=MAX(D873:F873)),AND(D873=MAX(D873:F873),F873=MAX(D873:F873)),AND(E873=MAX(D873:F873),F873=MAX(D873:F873))),"unknown",IF(MAX(D873:F873)=D873,$D$1,IF(MAX(D873:F873)=E873,$E$1,$F$1)))</f>
        <v>not controversial</v>
      </c>
      <c r="I873" s="1">
        <f>(1/380)*(D873^2+E873^2+F873^2-G873)</f>
        <v>0.51578947368421046</v>
      </c>
    </row>
    <row r="874" spans="1:9" x14ac:dyDescent="0.35">
      <c r="A874">
        <v>1640</v>
      </c>
      <c r="B874">
        <v>873</v>
      </c>
      <c r="C874" s="2" t="s">
        <v>895</v>
      </c>
      <c r="D874" s="1">
        <v>3</v>
      </c>
      <c r="E874" s="1">
        <v>3</v>
      </c>
      <c r="F874" s="1">
        <v>14</v>
      </c>
      <c r="G874" s="1">
        <f t="shared" si="13"/>
        <v>20</v>
      </c>
      <c r="H874" t="str">
        <f>IF(OR(AND(D874=MAX(D874:F874),E874=MAX(D874:F874)),AND(D874=MAX(D874:F874),F874=MAX(D874:F874)),AND(E874=MAX(D874:F874),F874=MAX(D874:F874))),"unknown",IF(MAX(D874:F874)=D874,$D$1,IF(MAX(D874:F874)=E874,$E$1,$F$1)))</f>
        <v>not controversial</v>
      </c>
      <c r="I874" s="1">
        <f>(1/380)*(D874^2+E874^2+F874^2-G874)</f>
        <v>0.51052631578947372</v>
      </c>
    </row>
    <row r="875" spans="1:9" x14ac:dyDescent="0.35">
      <c r="A875">
        <v>460</v>
      </c>
      <c r="B875">
        <v>874</v>
      </c>
      <c r="C875" s="2" t="s">
        <v>896</v>
      </c>
      <c r="D875" s="1">
        <v>4</v>
      </c>
      <c r="E875" s="1">
        <v>2</v>
      </c>
      <c r="F875" s="1">
        <v>14</v>
      </c>
      <c r="G875" s="1">
        <f t="shared" si="13"/>
        <v>20</v>
      </c>
      <c r="H875" t="str">
        <f>IF(OR(AND(D875=MAX(D875:F875),E875=MAX(D875:F875)),AND(D875=MAX(D875:F875),F875=MAX(D875:F875)),AND(E875=MAX(D875:F875),F875=MAX(D875:F875))),"unknown",IF(MAX(D875:F875)=D875,$D$1,IF(MAX(D875:F875)=E875,$E$1,$F$1)))</f>
        <v>not controversial</v>
      </c>
      <c r="I875" s="1">
        <f>(1/380)*(D875^2+E875^2+F875^2-G875)</f>
        <v>0.51578947368421046</v>
      </c>
    </row>
    <row r="876" spans="1:9" x14ac:dyDescent="0.35">
      <c r="A876">
        <v>751</v>
      </c>
      <c r="B876">
        <v>875</v>
      </c>
      <c r="C876" s="2" t="s">
        <v>897</v>
      </c>
      <c r="D876" s="1">
        <v>2</v>
      </c>
      <c r="E876" s="1">
        <v>5</v>
      </c>
      <c r="F876" s="1">
        <v>13</v>
      </c>
      <c r="G876" s="1">
        <f t="shared" si="13"/>
        <v>20</v>
      </c>
      <c r="H876" t="str">
        <f>IF(OR(AND(D876=MAX(D876:F876),E876=MAX(D876:F876)),AND(D876=MAX(D876:F876),F876=MAX(D876:F876)),AND(E876=MAX(D876:F876),F876=MAX(D876:F876))),"unknown",IF(MAX(D876:F876)=D876,$D$1,IF(MAX(D876:F876)=E876,$E$1,$F$1)))</f>
        <v>not controversial</v>
      </c>
      <c r="I876" s="1">
        <f>(1/380)*(D876^2+E876^2+F876^2-G876)</f>
        <v>0.46842105263157896</v>
      </c>
    </row>
    <row r="877" spans="1:9" x14ac:dyDescent="0.35">
      <c r="A877">
        <v>571</v>
      </c>
      <c r="B877">
        <v>876</v>
      </c>
      <c r="C877" s="2" t="s">
        <v>898</v>
      </c>
      <c r="D877" s="1">
        <v>5</v>
      </c>
      <c r="E877" s="1">
        <v>5</v>
      </c>
      <c r="F877" s="1">
        <v>10</v>
      </c>
      <c r="G877" s="1">
        <f t="shared" si="13"/>
        <v>20</v>
      </c>
      <c r="H877" t="str">
        <f>IF(OR(AND(D877=MAX(D877:F877),E877=MAX(D877:F877)),AND(D877=MAX(D877:F877),F877=MAX(D877:F877)),AND(E877=MAX(D877:F877),F877=MAX(D877:F877))),"unknown",IF(MAX(D877:F877)=D877,$D$1,IF(MAX(D877:F877)=E877,$E$1,$F$1)))</f>
        <v>not controversial</v>
      </c>
      <c r="I877" s="1">
        <f>(1/380)*(D877^2+E877^2+F877^2-G877)</f>
        <v>0.34210526315789475</v>
      </c>
    </row>
    <row r="878" spans="1:9" x14ac:dyDescent="0.35">
      <c r="A878">
        <v>35</v>
      </c>
      <c r="B878">
        <v>877</v>
      </c>
      <c r="C878" s="2" t="s">
        <v>899</v>
      </c>
      <c r="D878" s="1">
        <v>4</v>
      </c>
      <c r="E878" s="1">
        <v>6</v>
      </c>
      <c r="F878" s="1">
        <v>10</v>
      </c>
      <c r="G878" s="1">
        <f t="shared" si="13"/>
        <v>20</v>
      </c>
      <c r="H878" t="str">
        <f>IF(OR(AND(D878=MAX(D878:F878),E878=MAX(D878:F878)),AND(D878=MAX(D878:F878),F878=MAX(D878:F878)),AND(E878=MAX(D878:F878),F878=MAX(D878:F878))),"unknown",IF(MAX(D878:F878)=D878,$D$1,IF(MAX(D878:F878)=E878,$E$1,$F$1)))</f>
        <v>not controversial</v>
      </c>
      <c r="I878" s="1">
        <f>(1/380)*(D878^2+E878^2+F878^2-G878)</f>
        <v>0.34736842105263155</v>
      </c>
    </row>
    <row r="879" spans="1:9" x14ac:dyDescent="0.35">
      <c r="A879">
        <v>5393</v>
      </c>
      <c r="B879">
        <v>878</v>
      </c>
      <c r="C879" s="2" t="s">
        <v>900</v>
      </c>
      <c r="D879" s="1">
        <v>1</v>
      </c>
      <c r="E879" s="1">
        <v>8</v>
      </c>
      <c r="F879" s="1">
        <v>11</v>
      </c>
      <c r="G879" s="1">
        <f t="shared" si="13"/>
        <v>20</v>
      </c>
      <c r="H879" t="str">
        <f>IF(OR(AND(D879=MAX(D879:F879),E879=MAX(D879:F879)),AND(D879=MAX(D879:F879),F879=MAX(D879:F879)),AND(E879=MAX(D879:F879),F879=MAX(D879:F879))),"unknown",IF(MAX(D879:F879)=D879,$D$1,IF(MAX(D879:F879)=E879,$E$1,$F$1)))</f>
        <v>not controversial</v>
      </c>
      <c r="I879" s="1">
        <f>(1/380)*(D879^2+E879^2+F879^2-G879)</f>
        <v>0.43684210526315786</v>
      </c>
    </row>
    <row r="880" spans="1:9" x14ac:dyDescent="0.35">
      <c r="A880">
        <v>956</v>
      </c>
      <c r="B880">
        <v>879</v>
      </c>
      <c r="C880" s="2" t="s">
        <v>23</v>
      </c>
      <c r="D880" s="1">
        <v>2</v>
      </c>
      <c r="E880" s="1">
        <v>3</v>
      </c>
      <c r="F880" s="1">
        <v>15</v>
      </c>
      <c r="G880" s="1">
        <f t="shared" si="13"/>
        <v>20</v>
      </c>
      <c r="H880" t="str">
        <f>IF(OR(AND(D880=MAX(D880:F880),E880=MAX(D880:F880)),AND(D880=MAX(D880:F880),F880=MAX(D880:F880)),AND(E880=MAX(D880:F880),F880=MAX(D880:F880))),"unknown",IF(MAX(D880:F880)=D880,$D$1,IF(MAX(D880:F880)=E880,$E$1,$F$1)))</f>
        <v>not controversial</v>
      </c>
      <c r="I880" s="1">
        <f>(1/380)*(D880^2+E880^2+F880^2-G880)</f>
        <v>0.5736842105263158</v>
      </c>
    </row>
    <row r="881" spans="1:9" x14ac:dyDescent="0.35">
      <c r="A881">
        <v>1525</v>
      </c>
      <c r="B881">
        <v>880</v>
      </c>
      <c r="C881" s="2" t="s">
        <v>901</v>
      </c>
      <c r="D881" s="1">
        <v>1</v>
      </c>
      <c r="E881" s="1">
        <v>4</v>
      </c>
      <c r="F881" s="1">
        <v>15</v>
      </c>
      <c r="G881" s="1">
        <f t="shared" si="13"/>
        <v>20</v>
      </c>
      <c r="H881" t="str">
        <f>IF(OR(AND(D881=MAX(D881:F881),E881=MAX(D881:F881)),AND(D881=MAX(D881:F881),F881=MAX(D881:F881)),AND(E881=MAX(D881:F881),F881=MAX(D881:F881))),"unknown",IF(MAX(D881:F881)=D881,$D$1,IF(MAX(D881:F881)=E881,$E$1,$F$1)))</f>
        <v>not controversial</v>
      </c>
      <c r="I881" s="1">
        <f>(1/380)*(D881^2+E881^2+F881^2-G881)</f>
        <v>0.58421052631578951</v>
      </c>
    </row>
    <row r="882" spans="1:9" x14ac:dyDescent="0.35">
      <c r="A882">
        <v>4685</v>
      </c>
      <c r="B882">
        <v>881</v>
      </c>
      <c r="C882" s="2" t="s">
        <v>902</v>
      </c>
      <c r="D882" s="1">
        <v>2</v>
      </c>
      <c r="E882" s="1">
        <v>6</v>
      </c>
      <c r="F882" s="1">
        <v>12</v>
      </c>
      <c r="G882" s="1">
        <f t="shared" si="13"/>
        <v>20</v>
      </c>
      <c r="H882" t="str">
        <f>IF(OR(AND(D882=MAX(D882:F882),E882=MAX(D882:F882)),AND(D882=MAX(D882:F882),F882=MAX(D882:F882)),AND(E882=MAX(D882:F882),F882=MAX(D882:F882))),"unknown",IF(MAX(D882:F882)=D882,$D$1,IF(MAX(D882:F882)=E882,$E$1,$F$1)))</f>
        <v>not controversial</v>
      </c>
      <c r="I882" s="1">
        <f>(1/380)*(D882^2+E882^2+F882^2-G882)</f>
        <v>0.43157894736842106</v>
      </c>
    </row>
    <row r="883" spans="1:9" x14ac:dyDescent="0.35">
      <c r="A883">
        <v>303</v>
      </c>
      <c r="B883">
        <v>882</v>
      </c>
      <c r="C883" s="2" t="s">
        <v>903</v>
      </c>
      <c r="D883" s="1">
        <v>2</v>
      </c>
      <c r="E883" s="1">
        <v>4</v>
      </c>
      <c r="F883" s="1">
        <v>14</v>
      </c>
      <c r="G883" s="1">
        <f t="shared" si="13"/>
        <v>20</v>
      </c>
      <c r="H883" t="str">
        <f>IF(OR(AND(D883=MAX(D883:F883),E883=MAX(D883:F883)),AND(D883=MAX(D883:F883),F883=MAX(D883:F883)),AND(E883=MAX(D883:F883),F883=MAX(D883:F883))),"unknown",IF(MAX(D883:F883)=D883,$D$1,IF(MAX(D883:F883)=E883,$E$1,$F$1)))</f>
        <v>not controversial</v>
      </c>
      <c r="I883" s="1">
        <f>(1/380)*(D883^2+E883^2+F883^2-G883)</f>
        <v>0.51578947368421046</v>
      </c>
    </row>
    <row r="884" spans="1:9" x14ac:dyDescent="0.35">
      <c r="A884">
        <v>568</v>
      </c>
      <c r="B884">
        <v>883</v>
      </c>
      <c r="C884" s="2" t="s">
        <v>904</v>
      </c>
      <c r="D884" s="1">
        <v>10</v>
      </c>
      <c r="E884" s="1">
        <v>7</v>
      </c>
      <c r="F884" s="1">
        <v>3</v>
      </c>
      <c r="G884" s="1">
        <f t="shared" si="13"/>
        <v>20</v>
      </c>
      <c r="H884" t="str">
        <f>IF(OR(AND(D884=MAX(D884:F884),E884=MAX(D884:F884)),AND(D884=MAX(D884:F884),F884=MAX(D884:F884)),AND(E884=MAX(D884:F884),F884=MAX(D884:F884))),"unknown",IF(MAX(D884:F884)=D884,$D$1,IF(MAX(D884:F884)=E884,$E$1,$F$1)))</f>
        <v>controversial</v>
      </c>
      <c r="I884" s="1">
        <f>(1/380)*(D884^2+E884^2+F884^2-G884)</f>
        <v>0.36315789473684212</v>
      </c>
    </row>
    <row r="885" spans="1:9" x14ac:dyDescent="0.35">
      <c r="A885">
        <v>1489</v>
      </c>
      <c r="B885">
        <v>884</v>
      </c>
      <c r="C885" s="2" t="s">
        <v>905</v>
      </c>
      <c r="D885" s="1">
        <v>2</v>
      </c>
      <c r="E885" s="1">
        <v>3</v>
      </c>
      <c r="F885" s="1">
        <v>15</v>
      </c>
      <c r="G885" s="1">
        <f t="shared" si="13"/>
        <v>20</v>
      </c>
      <c r="H885" t="str">
        <f>IF(OR(AND(D885=MAX(D885:F885),E885=MAX(D885:F885)),AND(D885=MAX(D885:F885),F885=MAX(D885:F885)),AND(E885=MAX(D885:F885),F885=MAX(D885:F885))),"unknown",IF(MAX(D885:F885)=D885,$D$1,IF(MAX(D885:F885)=E885,$E$1,$F$1)))</f>
        <v>not controversial</v>
      </c>
      <c r="I885" s="1">
        <f>(1/380)*(D885^2+E885^2+F885^2-G885)</f>
        <v>0.5736842105263158</v>
      </c>
    </row>
    <row r="886" spans="1:9" x14ac:dyDescent="0.35">
      <c r="A886">
        <v>4424</v>
      </c>
      <c r="B886">
        <v>885</v>
      </c>
      <c r="C886" s="2" t="s">
        <v>906</v>
      </c>
      <c r="D886" s="1">
        <v>5</v>
      </c>
      <c r="E886" s="1">
        <v>6</v>
      </c>
      <c r="F886" s="1">
        <v>9</v>
      </c>
      <c r="G886" s="1">
        <f t="shared" si="13"/>
        <v>20</v>
      </c>
      <c r="H886" t="str">
        <f>IF(OR(AND(D886=MAX(D886:F886),E886=MAX(D886:F886)),AND(D886=MAX(D886:F886),F886=MAX(D886:F886)),AND(E886=MAX(D886:F886),F886=MAX(D886:F886))),"unknown",IF(MAX(D886:F886)=D886,$D$1,IF(MAX(D886:F886)=E886,$E$1,$F$1)))</f>
        <v>not controversial</v>
      </c>
      <c r="I886" s="1">
        <f>(1/380)*(D886^2+E886^2+F886^2-G886)</f>
        <v>0.32105263157894737</v>
      </c>
    </row>
    <row r="887" spans="1:9" x14ac:dyDescent="0.35">
      <c r="A887">
        <v>441</v>
      </c>
      <c r="B887">
        <v>886</v>
      </c>
      <c r="C887" s="2" t="s">
        <v>907</v>
      </c>
      <c r="D887" s="1">
        <v>1</v>
      </c>
      <c r="E887" s="1">
        <v>3</v>
      </c>
      <c r="F887" s="1">
        <v>16</v>
      </c>
      <c r="G887" s="1">
        <f t="shared" si="13"/>
        <v>20</v>
      </c>
      <c r="H887" t="str">
        <f>IF(OR(AND(D887=MAX(D887:F887),E887=MAX(D887:F887)),AND(D887=MAX(D887:F887),F887=MAX(D887:F887)),AND(E887=MAX(D887:F887),F887=MAX(D887:F887))),"unknown",IF(MAX(D887:F887)=D887,$D$1,IF(MAX(D887:F887)=E887,$E$1,$F$1)))</f>
        <v>not controversial</v>
      </c>
      <c r="I887" s="1">
        <f>(1/380)*(D887^2+E887^2+F887^2-G887)</f>
        <v>0.64736842105263159</v>
      </c>
    </row>
    <row r="888" spans="1:9" x14ac:dyDescent="0.35">
      <c r="A888">
        <v>6074</v>
      </c>
      <c r="B888">
        <v>887</v>
      </c>
      <c r="C888" s="2" t="s">
        <v>908</v>
      </c>
      <c r="D888" s="1">
        <v>6</v>
      </c>
      <c r="E888" s="1">
        <v>10</v>
      </c>
      <c r="F888" s="1">
        <v>4</v>
      </c>
      <c r="G888" s="1">
        <f t="shared" si="13"/>
        <v>20</v>
      </c>
      <c r="H888" t="str">
        <f>IF(OR(AND(D888=MAX(D888:F888),E888=MAX(D888:F888)),AND(D888=MAX(D888:F888),F888=MAX(D888:F888)),AND(E888=MAX(D888:F888),F888=MAX(D888:F888))),"unknown",IF(MAX(D888:F888)=D888,$D$1,IF(MAX(D888:F888)=E888,$E$1,$F$1)))</f>
        <v>somewhat controversial</v>
      </c>
      <c r="I888" s="1">
        <f>(1/380)*(D888^2+E888^2+F888^2-G888)</f>
        <v>0.34736842105263155</v>
      </c>
    </row>
    <row r="889" spans="1:9" x14ac:dyDescent="0.35">
      <c r="A889">
        <v>1014</v>
      </c>
      <c r="B889">
        <v>888</v>
      </c>
      <c r="C889" s="2" t="s">
        <v>24</v>
      </c>
      <c r="D889" s="1">
        <v>2</v>
      </c>
      <c r="E889" s="1">
        <v>4</v>
      </c>
      <c r="F889" s="1">
        <v>14</v>
      </c>
      <c r="G889" s="1">
        <f t="shared" si="13"/>
        <v>20</v>
      </c>
      <c r="H889" t="str">
        <f>IF(OR(AND(D889=MAX(D889:F889),E889=MAX(D889:F889)),AND(D889=MAX(D889:F889),F889=MAX(D889:F889)),AND(E889=MAX(D889:F889),F889=MAX(D889:F889))),"unknown",IF(MAX(D889:F889)=D889,$D$1,IF(MAX(D889:F889)=E889,$E$1,$F$1)))</f>
        <v>not controversial</v>
      </c>
      <c r="I889" s="1">
        <f>(1/380)*(D889^2+E889^2+F889^2-G889)</f>
        <v>0.51578947368421046</v>
      </c>
    </row>
    <row r="890" spans="1:9" x14ac:dyDescent="0.35">
      <c r="A890">
        <v>508</v>
      </c>
      <c r="B890">
        <v>889</v>
      </c>
      <c r="C890" s="2" t="s">
        <v>909</v>
      </c>
      <c r="D890" s="1">
        <v>0</v>
      </c>
      <c r="E890" s="1">
        <v>4</v>
      </c>
      <c r="F890" s="1">
        <v>16</v>
      </c>
      <c r="G890" s="1">
        <f t="shared" si="13"/>
        <v>20</v>
      </c>
      <c r="H890" t="str">
        <f>IF(OR(AND(D890=MAX(D890:F890),E890=MAX(D890:F890)),AND(D890=MAX(D890:F890),F890=MAX(D890:F890)),AND(E890=MAX(D890:F890),F890=MAX(D890:F890))),"unknown",IF(MAX(D890:F890)=D890,$D$1,IF(MAX(D890:F890)=E890,$E$1,$F$1)))</f>
        <v>not controversial</v>
      </c>
      <c r="I890" s="1">
        <f>(1/380)*(D890^2+E890^2+F890^2-G890)</f>
        <v>0.66315789473684206</v>
      </c>
    </row>
    <row r="891" spans="1:9" x14ac:dyDescent="0.35">
      <c r="A891">
        <v>329</v>
      </c>
      <c r="B891">
        <v>890</v>
      </c>
      <c r="C891" s="2" t="s">
        <v>910</v>
      </c>
      <c r="D891" s="1">
        <v>2</v>
      </c>
      <c r="E891" s="1">
        <v>6</v>
      </c>
      <c r="F891" s="1">
        <v>12</v>
      </c>
      <c r="G891" s="1">
        <f t="shared" si="13"/>
        <v>20</v>
      </c>
      <c r="H891" t="str">
        <f>IF(OR(AND(D891=MAX(D891:F891),E891=MAX(D891:F891)),AND(D891=MAX(D891:F891),F891=MAX(D891:F891)),AND(E891=MAX(D891:F891),F891=MAX(D891:F891))),"unknown",IF(MAX(D891:F891)=D891,$D$1,IF(MAX(D891:F891)=E891,$E$1,$F$1)))</f>
        <v>not controversial</v>
      </c>
      <c r="I891" s="1">
        <f>(1/380)*(D891^2+E891^2+F891^2-G891)</f>
        <v>0.43157894736842106</v>
      </c>
    </row>
    <row r="892" spans="1:9" x14ac:dyDescent="0.35">
      <c r="A892">
        <v>1890</v>
      </c>
      <c r="B892">
        <v>891</v>
      </c>
      <c r="C892" s="2" t="s">
        <v>911</v>
      </c>
      <c r="D892" s="1">
        <v>6</v>
      </c>
      <c r="E892" s="1">
        <v>4</v>
      </c>
      <c r="F892" s="1">
        <v>10</v>
      </c>
      <c r="G892" s="1">
        <f t="shared" si="13"/>
        <v>20</v>
      </c>
      <c r="H892" t="str">
        <f>IF(OR(AND(D892=MAX(D892:F892),E892=MAX(D892:F892)),AND(D892=MAX(D892:F892),F892=MAX(D892:F892)),AND(E892=MAX(D892:F892),F892=MAX(D892:F892))),"unknown",IF(MAX(D892:F892)=D892,$D$1,IF(MAX(D892:F892)=E892,$E$1,$F$1)))</f>
        <v>not controversial</v>
      </c>
      <c r="I892" s="1">
        <f>(1/380)*(D892^2+E892^2+F892^2-G892)</f>
        <v>0.34736842105263155</v>
      </c>
    </row>
    <row r="893" spans="1:9" x14ac:dyDescent="0.35">
      <c r="A893">
        <v>4628</v>
      </c>
      <c r="B893">
        <v>892</v>
      </c>
      <c r="C893" s="2" t="s">
        <v>912</v>
      </c>
      <c r="D893" s="1">
        <v>1</v>
      </c>
      <c r="E893" s="1">
        <v>7</v>
      </c>
      <c r="F893" s="1">
        <v>12</v>
      </c>
      <c r="G893" s="1">
        <f t="shared" si="13"/>
        <v>20</v>
      </c>
      <c r="H893" t="str">
        <f>IF(OR(AND(D893=MAX(D893:F893),E893=MAX(D893:F893)),AND(D893=MAX(D893:F893),F893=MAX(D893:F893)),AND(E893=MAX(D893:F893),F893=MAX(D893:F893))),"unknown",IF(MAX(D893:F893)=D893,$D$1,IF(MAX(D893:F893)=E893,$E$1,$F$1)))</f>
        <v>not controversial</v>
      </c>
      <c r="I893" s="1">
        <f>(1/380)*(D893^2+E893^2+F893^2-G893)</f>
        <v>0.45789473684210524</v>
      </c>
    </row>
    <row r="894" spans="1:9" x14ac:dyDescent="0.35">
      <c r="A894">
        <v>3949</v>
      </c>
      <c r="B894">
        <v>893</v>
      </c>
      <c r="C894" s="2" t="s">
        <v>913</v>
      </c>
      <c r="D894" s="1">
        <v>3</v>
      </c>
      <c r="E894" s="1">
        <v>3</v>
      </c>
      <c r="F894" s="1">
        <v>14</v>
      </c>
      <c r="G894" s="1">
        <f t="shared" si="13"/>
        <v>20</v>
      </c>
      <c r="H894" t="str">
        <f>IF(OR(AND(D894=MAX(D894:F894),E894=MAX(D894:F894)),AND(D894=MAX(D894:F894),F894=MAX(D894:F894)),AND(E894=MAX(D894:F894),F894=MAX(D894:F894))),"unknown",IF(MAX(D894:F894)=D894,$D$1,IF(MAX(D894:F894)=E894,$E$1,$F$1)))</f>
        <v>not controversial</v>
      </c>
      <c r="I894" s="1">
        <f>(1/380)*(D894^2+E894^2+F894^2-G894)</f>
        <v>0.51052631578947372</v>
      </c>
    </row>
    <row r="895" spans="1:9" x14ac:dyDescent="0.35">
      <c r="A895">
        <v>602</v>
      </c>
      <c r="B895">
        <v>894</v>
      </c>
      <c r="C895" s="2" t="s">
        <v>914</v>
      </c>
      <c r="D895" s="1">
        <v>1</v>
      </c>
      <c r="E895" s="1">
        <v>5</v>
      </c>
      <c r="F895" s="1">
        <v>14</v>
      </c>
      <c r="G895" s="1">
        <f t="shared" si="13"/>
        <v>20</v>
      </c>
      <c r="H895" t="str">
        <f>IF(OR(AND(D895=MAX(D895:F895),E895=MAX(D895:F895)),AND(D895=MAX(D895:F895),F895=MAX(D895:F895)),AND(E895=MAX(D895:F895),F895=MAX(D895:F895))),"unknown",IF(MAX(D895:F895)=D895,$D$1,IF(MAX(D895:F895)=E895,$E$1,$F$1)))</f>
        <v>not controversial</v>
      </c>
      <c r="I895" s="1">
        <f>(1/380)*(D895^2+E895^2+F895^2-G895)</f>
        <v>0.53157894736842104</v>
      </c>
    </row>
    <row r="896" spans="1:9" x14ac:dyDescent="0.35">
      <c r="A896">
        <v>5956</v>
      </c>
      <c r="B896">
        <v>895</v>
      </c>
      <c r="C896" s="2" t="s">
        <v>915</v>
      </c>
      <c r="D896" s="1">
        <v>1</v>
      </c>
      <c r="E896" s="1">
        <v>4</v>
      </c>
      <c r="F896" s="1">
        <v>15</v>
      </c>
      <c r="G896" s="1">
        <f t="shared" si="13"/>
        <v>20</v>
      </c>
      <c r="H896" t="str">
        <f>IF(OR(AND(D896=MAX(D896:F896),E896=MAX(D896:F896)),AND(D896=MAX(D896:F896),F896=MAX(D896:F896)),AND(E896=MAX(D896:F896),F896=MAX(D896:F896))),"unknown",IF(MAX(D896:F896)=D896,$D$1,IF(MAX(D896:F896)=E896,$E$1,$F$1)))</f>
        <v>not controversial</v>
      </c>
      <c r="I896" s="1">
        <f>(1/380)*(D896^2+E896^2+F896^2-G896)</f>
        <v>0.58421052631578951</v>
      </c>
    </row>
    <row r="897" spans="1:9" x14ac:dyDescent="0.35">
      <c r="A897">
        <v>90</v>
      </c>
      <c r="B897">
        <v>896</v>
      </c>
      <c r="C897" s="2" t="s">
        <v>916</v>
      </c>
      <c r="D897" s="1">
        <v>1</v>
      </c>
      <c r="E897" s="1">
        <v>6</v>
      </c>
      <c r="F897" s="1">
        <v>13</v>
      </c>
      <c r="G897" s="1">
        <f t="shared" si="13"/>
        <v>20</v>
      </c>
      <c r="H897" t="str">
        <f>IF(OR(AND(D897=MAX(D897:F897),E897=MAX(D897:F897)),AND(D897=MAX(D897:F897),F897=MAX(D897:F897)),AND(E897=MAX(D897:F897),F897=MAX(D897:F897))),"unknown",IF(MAX(D897:F897)=D897,$D$1,IF(MAX(D897:F897)=E897,$E$1,$F$1)))</f>
        <v>not controversial</v>
      </c>
      <c r="I897" s="1">
        <f>(1/380)*(D897^2+E897^2+F897^2-G897)</f>
        <v>0.48947368421052628</v>
      </c>
    </row>
    <row r="898" spans="1:9" x14ac:dyDescent="0.35">
      <c r="A898">
        <v>304</v>
      </c>
      <c r="B898">
        <v>897</v>
      </c>
      <c r="C898" s="2" t="s">
        <v>917</v>
      </c>
      <c r="D898" s="1">
        <v>4</v>
      </c>
      <c r="E898" s="1">
        <v>7</v>
      </c>
      <c r="F898" s="1">
        <v>9</v>
      </c>
      <c r="G898" s="1">
        <f t="shared" si="13"/>
        <v>20</v>
      </c>
      <c r="H898" t="str">
        <f>IF(OR(AND(D898=MAX(D898:F898),E898=MAX(D898:F898)),AND(D898=MAX(D898:F898),F898=MAX(D898:F898)),AND(E898=MAX(D898:F898),F898=MAX(D898:F898))),"unknown",IF(MAX(D898:F898)=D898,$D$1,IF(MAX(D898:F898)=E898,$E$1,$F$1)))</f>
        <v>not controversial</v>
      </c>
      <c r="I898" s="1">
        <f>(1/380)*(D898^2+E898^2+F898^2-G898)</f>
        <v>0.33157894736842103</v>
      </c>
    </row>
    <row r="899" spans="1:9" x14ac:dyDescent="0.35">
      <c r="A899">
        <v>3962</v>
      </c>
      <c r="B899">
        <v>898</v>
      </c>
      <c r="C899" s="2" t="s">
        <v>918</v>
      </c>
      <c r="D899" s="1">
        <v>2</v>
      </c>
      <c r="E899" s="1">
        <v>2</v>
      </c>
      <c r="F899" s="1">
        <v>16</v>
      </c>
      <c r="G899" s="1">
        <f t="shared" ref="G899:G962" si="14">SUM(D899:F899)</f>
        <v>20</v>
      </c>
      <c r="H899" t="str">
        <f>IF(OR(AND(D899=MAX(D899:F899),E899=MAX(D899:F899)),AND(D899=MAX(D899:F899),F899=MAX(D899:F899)),AND(E899=MAX(D899:F899),F899=MAX(D899:F899))),"unknown",IF(MAX(D899:F899)=D899,$D$1,IF(MAX(D899:F899)=E899,$E$1,$F$1)))</f>
        <v>not controversial</v>
      </c>
      <c r="I899" s="1">
        <f>(1/380)*(D899^2+E899^2+F899^2-G899)</f>
        <v>0.64210526315789473</v>
      </c>
    </row>
    <row r="900" spans="1:9" x14ac:dyDescent="0.35">
      <c r="A900">
        <v>647</v>
      </c>
      <c r="B900">
        <v>899</v>
      </c>
      <c r="C900" s="2" t="s">
        <v>919</v>
      </c>
      <c r="D900" s="1">
        <v>3</v>
      </c>
      <c r="E900" s="1">
        <v>4</v>
      </c>
      <c r="F900" s="1">
        <v>13</v>
      </c>
      <c r="G900" s="1">
        <f t="shared" si="14"/>
        <v>20</v>
      </c>
      <c r="H900" t="str">
        <f>IF(OR(AND(D900=MAX(D900:F900),E900=MAX(D900:F900)),AND(D900=MAX(D900:F900),F900=MAX(D900:F900)),AND(E900=MAX(D900:F900),F900=MAX(D900:F900))),"unknown",IF(MAX(D900:F900)=D900,$D$1,IF(MAX(D900:F900)=E900,$E$1,$F$1)))</f>
        <v>not controversial</v>
      </c>
      <c r="I900" s="1">
        <f>(1/380)*(D900^2+E900^2+F900^2-G900)</f>
        <v>0.45789473684210524</v>
      </c>
    </row>
    <row r="901" spans="1:9" x14ac:dyDescent="0.35">
      <c r="A901">
        <v>531</v>
      </c>
      <c r="B901">
        <v>900</v>
      </c>
      <c r="C901" s="2" t="s">
        <v>920</v>
      </c>
      <c r="D901" s="1">
        <v>1</v>
      </c>
      <c r="E901" s="1">
        <v>6</v>
      </c>
      <c r="F901" s="1">
        <v>13</v>
      </c>
      <c r="G901" s="1">
        <f t="shared" si="14"/>
        <v>20</v>
      </c>
      <c r="H901" t="str">
        <f>IF(OR(AND(D901=MAX(D901:F901),E901=MAX(D901:F901)),AND(D901=MAX(D901:F901),F901=MAX(D901:F901)),AND(E901=MAX(D901:F901),F901=MAX(D901:F901))),"unknown",IF(MAX(D901:F901)=D901,$D$1,IF(MAX(D901:F901)=E901,$E$1,$F$1)))</f>
        <v>not controversial</v>
      </c>
      <c r="I901" s="1">
        <f>(1/380)*(D901^2+E901^2+F901^2-G901)</f>
        <v>0.48947368421052628</v>
      </c>
    </row>
    <row r="902" spans="1:9" x14ac:dyDescent="0.35">
      <c r="A902">
        <v>117</v>
      </c>
      <c r="B902">
        <v>901</v>
      </c>
      <c r="C902" s="2" t="s">
        <v>921</v>
      </c>
      <c r="D902" s="1">
        <v>0</v>
      </c>
      <c r="E902" s="1">
        <v>3</v>
      </c>
      <c r="F902" s="1">
        <v>17</v>
      </c>
      <c r="G902" s="1">
        <f t="shared" si="14"/>
        <v>20</v>
      </c>
      <c r="H902" t="str">
        <f>IF(OR(AND(D902=MAX(D902:F902),E902=MAX(D902:F902)),AND(D902=MAX(D902:F902),F902=MAX(D902:F902)),AND(E902=MAX(D902:F902),F902=MAX(D902:F902))),"unknown",IF(MAX(D902:F902)=D902,$D$1,IF(MAX(D902:F902)=E902,$E$1,$F$1)))</f>
        <v>not controversial</v>
      </c>
      <c r="I902" s="1">
        <f>(1/380)*(D902^2+E902^2+F902^2-G902)</f>
        <v>0.731578947368421</v>
      </c>
    </row>
    <row r="903" spans="1:9" x14ac:dyDescent="0.35">
      <c r="A903">
        <v>120</v>
      </c>
      <c r="B903">
        <v>902</v>
      </c>
      <c r="C903" s="2" t="s">
        <v>922</v>
      </c>
      <c r="D903" s="1">
        <v>2</v>
      </c>
      <c r="E903" s="1">
        <v>11</v>
      </c>
      <c r="F903" s="1">
        <v>7</v>
      </c>
      <c r="G903" s="1">
        <f t="shared" si="14"/>
        <v>20</v>
      </c>
      <c r="H903" t="str">
        <f>IF(OR(AND(D903=MAX(D903:F903),E903=MAX(D903:F903)),AND(D903=MAX(D903:F903),F903=MAX(D903:F903)),AND(E903=MAX(D903:F903),F903=MAX(D903:F903))),"unknown",IF(MAX(D903:F903)=D903,$D$1,IF(MAX(D903:F903)=E903,$E$1,$F$1)))</f>
        <v>somewhat controversial</v>
      </c>
      <c r="I903" s="1">
        <f>(1/380)*(D903^2+E903^2+F903^2-G903)</f>
        <v>0.40526315789473683</v>
      </c>
    </row>
    <row r="904" spans="1:9" x14ac:dyDescent="0.35">
      <c r="A904">
        <v>809</v>
      </c>
      <c r="B904">
        <v>903</v>
      </c>
      <c r="C904" s="2" t="s">
        <v>923</v>
      </c>
      <c r="D904" s="1">
        <v>2</v>
      </c>
      <c r="E904" s="1">
        <v>3</v>
      </c>
      <c r="F904" s="1">
        <v>15</v>
      </c>
      <c r="G904" s="1">
        <f t="shared" si="14"/>
        <v>20</v>
      </c>
      <c r="H904" t="str">
        <f>IF(OR(AND(D904=MAX(D904:F904),E904=MAX(D904:F904)),AND(D904=MAX(D904:F904),F904=MAX(D904:F904)),AND(E904=MAX(D904:F904),F904=MAX(D904:F904))),"unknown",IF(MAX(D904:F904)=D904,$D$1,IF(MAX(D904:F904)=E904,$E$1,$F$1)))</f>
        <v>not controversial</v>
      </c>
      <c r="I904" s="1">
        <f>(1/380)*(D904^2+E904^2+F904^2-G904)</f>
        <v>0.5736842105263158</v>
      </c>
    </row>
    <row r="905" spans="1:9" x14ac:dyDescent="0.35">
      <c r="A905">
        <v>903</v>
      </c>
      <c r="B905">
        <v>904</v>
      </c>
      <c r="C905" s="2" t="s">
        <v>924</v>
      </c>
      <c r="D905" s="1">
        <v>0</v>
      </c>
      <c r="E905" s="1">
        <v>3</v>
      </c>
      <c r="F905" s="1">
        <v>17</v>
      </c>
      <c r="G905" s="1">
        <f t="shared" si="14"/>
        <v>20</v>
      </c>
      <c r="H905" t="str">
        <f>IF(OR(AND(D905=MAX(D905:F905),E905=MAX(D905:F905)),AND(D905=MAX(D905:F905),F905=MAX(D905:F905)),AND(E905=MAX(D905:F905),F905=MAX(D905:F905))),"unknown",IF(MAX(D905:F905)=D905,$D$1,IF(MAX(D905:F905)=E905,$E$1,$F$1)))</f>
        <v>not controversial</v>
      </c>
      <c r="I905" s="1">
        <f>(1/380)*(D905^2+E905^2+F905^2-G905)</f>
        <v>0.731578947368421</v>
      </c>
    </row>
    <row r="906" spans="1:9" x14ac:dyDescent="0.35">
      <c r="A906">
        <v>897</v>
      </c>
      <c r="B906">
        <v>905</v>
      </c>
      <c r="C906" s="2" t="s">
        <v>925</v>
      </c>
      <c r="D906" s="1">
        <v>2</v>
      </c>
      <c r="E906" s="1">
        <v>1</v>
      </c>
      <c r="F906" s="1">
        <v>17</v>
      </c>
      <c r="G906" s="1">
        <f t="shared" si="14"/>
        <v>20</v>
      </c>
      <c r="H906" t="str">
        <f>IF(OR(AND(D906=MAX(D906:F906),E906=MAX(D906:F906)),AND(D906=MAX(D906:F906),F906=MAX(D906:F906)),AND(E906=MAX(D906:F906),F906=MAX(D906:F906))),"unknown",IF(MAX(D906:F906)=D906,$D$1,IF(MAX(D906:F906)=E906,$E$1,$F$1)))</f>
        <v>not controversial</v>
      </c>
      <c r="I906" s="1">
        <f>(1/380)*(D906^2+E906^2+F906^2-G906)</f>
        <v>0.72105263157894739</v>
      </c>
    </row>
    <row r="907" spans="1:9" x14ac:dyDescent="0.35">
      <c r="A907">
        <v>657</v>
      </c>
      <c r="B907">
        <v>906</v>
      </c>
      <c r="C907" s="2" t="s">
        <v>926</v>
      </c>
      <c r="D907" s="1">
        <v>0</v>
      </c>
      <c r="E907" s="1">
        <v>3</v>
      </c>
      <c r="F907" s="1">
        <v>17</v>
      </c>
      <c r="G907" s="1">
        <f t="shared" si="14"/>
        <v>20</v>
      </c>
      <c r="H907" t="str">
        <f>IF(OR(AND(D907=MAX(D907:F907),E907=MAX(D907:F907)),AND(D907=MAX(D907:F907),F907=MAX(D907:F907)),AND(E907=MAX(D907:F907),F907=MAX(D907:F907))),"unknown",IF(MAX(D907:F907)=D907,$D$1,IF(MAX(D907:F907)=E907,$E$1,$F$1)))</f>
        <v>not controversial</v>
      </c>
      <c r="I907" s="1">
        <f>(1/380)*(D907^2+E907^2+F907^2-G907)</f>
        <v>0.731578947368421</v>
      </c>
    </row>
    <row r="908" spans="1:9" x14ac:dyDescent="0.35">
      <c r="A908">
        <v>891</v>
      </c>
      <c r="B908">
        <v>907</v>
      </c>
      <c r="C908" s="2" t="s">
        <v>927</v>
      </c>
      <c r="D908" s="1">
        <v>1</v>
      </c>
      <c r="E908" s="1">
        <v>4</v>
      </c>
      <c r="F908" s="1">
        <v>15</v>
      </c>
      <c r="G908" s="1">
        <f t="shared" si="14"/>
        <v>20</v>
      </c>
      <c r="H908" t="str">
        <f>IF(OR(AND(D908=MAX(D908:F908),E908=MAX(D908:F908)),AND(D908=MAX(D908:F908),F908=MAX(D908:F908)),AND(E908=MAX(D908:F908),F908=MAX(D908:F908))),"unknown",IF(MAX(D908:F908)=D908,$D$1,IF(MAX(D908:F908)=E908,$E$1,$F$1)))</f>
        <v>not controversial</v>
      </c>
      <c r="I908" s="1">
        <f>(1/380)*(D908^2+E908^2+F908^2-G908)</f>
        <v>0.58421052631578951</v>
      </c>
    </row>
    <row r="909" spans="1:9" x14ac:dyDescent="0.35">
      <c r="A909">
        <v>3021</v>
      </c>
      <c r="B909">
        <v>908</v>
      </c>
      <c r="C909" s="2" t="s">
        <v>928</v>
      </c>
      <c r="D909" s="1">
        <v>1</v>
      </c>
      <c r="E909" s="1">
        <v>5</v>
      </c>
      <c r="F909" s="1">
        <v>14</v>
      </c>
      <c r="G909" s="1">
        <f t="shared" si="14"/>
        <v>20</v>
      </c>
      <c r="H909" t="str">
        <f>IF(OR(AND(D909=MAX(D909:F909),E909=MAX(D909:F909)),AND(D909=MAX(D909:F909),F909=MAX(D909:F909)),AND(E909=MAX(D909:F909),F909=MAX(D909:F909))),"unknown",IF(MAX(D909:F909)=D909,$D$1,IF(MAX(D909:F909)=E909,$E$1,$F$1)))</f>
        <v>not controversial</v>
      </c>
      <c r="I909" s="1">
        <f>(1/380)*(D909^2+E909^2+F909^2-G909)</f>
        <v>0.53157894736842104</v>
      </c>
    </row>
    <row r="910" spans="1:9" x14ac:dyDescent="0.35">
      <c r="A910">
        <v>835</v>
      </c>
      <c r="B910">
        <v>909</v>
      </c>
      <c r="C910" s="2" t="s">
        <v>929</v>
      </c>
      <c r="D910" s="1">
        <v>1</v>
      </c>
      <c r="E910" s="1">
        <v>3</v>
      </c>
      <c r="F910" s="1">
        <v>16</v>
      </c>
      <c r="G910" s="1">
        <f t="shared" si="14"/>
        <v>20</v>
      </c>
      <c r="H910" t="str">
        <f>IF(OR(AND(D910=MAX(D910:F910),E910=MAX(D910:F910)),AND(D910=MAX(D910:F910),F910=MAX(D910:F910)),AND(E910=MAX(D910:F910),F910=MAX(D910:F910))),"unknown",IF(MAX(D910:F910)=D910,$D$1,IF(MAX(D910:F910)=E910,$E$1,$F$1)))</f>
        <v>not controversial</v>
      </c>
      <c r="I910" s="1">
        <f>(1/380)*(D910^2+E910^2+F910^2-G910)</f>
        <v>0.64736842105263159</v>
      </c>
    </row>
    <row r="911" spans="1:9" x14ac:dyDescent="0.35">
      <c r="A911">
        <v>877</v>
      </c>
      <c r="B911">
        <v>910</v>
      </c>
      <c r="C911" s="2" t="s">
        <v>930</v>
      </c>
      <c r="D911" s="1">
        <v>1</v>
      </c>
      <c r="E911" s="1">
        <v>2</v>
      </c>
      <c r="F911" s="1">
        <v>17</v>
      </c>
      <c r="G911" s="1">
        <f t="shared" si="14"/>
        <v>20</v>
      </c>
      <c r="H911" t="str">
        <f>IF(OR(AND(D911=MAX(D911:F911),E911=MAX(D911:F911)),AND(D911=MAX(D911:F911),F911=MAX(D911:F911)),AND(E911=MAX(D911:F911),F911=MAX(D911:F911))),"unknown",IF(MAX(D911:F911)=D911,$D$1,IF(MAX(D911:F911)=E911,$E$1,$F$1)))</f>
        <v>not controversial</v>
      </c>
      <c r="I911" s="1">
        <f>(1/380)*(D911^2+E911^2+F911^2-G911)</f>
        <v>0.72105263157894739</v>
      </c>
    </row>
    <row r="912" spans="1:9" x14ac:dyDescent="0.35">
      <c r="A912">
        <v>678</v>
      </c>
      <c r="B912">
        <v>911</v>
      </c>
      <c r="C912" s="2" t="s">
        <v>931</v>
      </c>
      <c r="D912" s="1">
        <v>1</v>
      </c>
      <c r="E912" s="1">
        <v>3</v>
      </c>
      <c r="F912" s="1">
        <v>16</v>
      </c>
      <c r="G912" s="1">
        <f t="shared" si="14"/>
        <v>20</v>
      </c>
      <c r="H912" t="str">
        <f>IF(OR(AND(D912=MAX(D912:F912),E912=MAX(D912:F912)),AND(D912=MAX(D912:F912),F912=MAX(D912:F912)),AND(E912=MAX(D912:F912),F912=MAX(D912:F912))),"unknown",IF(MAX(D912:F912)=D912,$D$1,IF(MAX(D912:F912)=E912,$E$1,$F$1)))</f>
        <v>not controversial</v>
      </c>
      <c r="I912" s="1">
        <f>(1/380)*(D912^2+E912^2+F912^2-G912)</f>
        <v>0.64736842105263159</v>
      </c>
    </row>
    <row r="913" spans="1:9" x14ac:dyDescent="0.35">
      <c r="A913">
        <v>610</v>
      </c>
      <c r="B913">
        <v>912</v>
      </c>
      <c r="C913" s="2" t="s">
        <v>932</v>
      </c>
      <c r="D913" s="1">
        <v>0</v>
      </c>
      <c r="E913" s="1">
        <v>3</v>
      </c>
      <c r="F913" s="1">
        <v>17</v>
      </c>
      <c r="G913" s="1">
        <f t="shared" si="14"/>
        <v>20</v>
      </c>
      <c r="H913" t="str">
        <f>IF(OR(AND(D913=MAX(D913:F913),E913=MAX(D913:F913)),AND(D913=MAX(D913:F913),F913=MAX(D913:F913)),AND(E913=MAX(D913:F913),F913=MAX(D913:F913))),"unknown",IF(MAX(D913:F913)=D913,$D$1,IF(MAX(D913:F913)=E913,$E$1,$F$1)))</f>
        <v>not controversial</v>
      </c>
      <c r="I913" s="1">
        <f>(1/380)*(D913^2+E913^2+F913^2-G913)</f>
        <v>0.731578947368421</v>
      </c>
    </row>
    <row r="914" spans="1:9" x14ac:dyDescent="0.35">
      <c r="A914">
        <v>805</v>
      </c>
      <c r="B914">
        <v>913</v>
      </c>
      <c r="C914" s="2" t="s">
        <v>933</v>
      </c>
      <c r="D914" s="1">
        <v>1</v>
      </c>
      <c r="E914" s="1">
        <v>5</v>
      </c>
      <c r="F914" s="1">
        <v>14</v>
      </c>
      <c r="G914" s="1">
        <f t="shared" si="14"/>
        <v>20</v>
      </c>
      <c r="H914" t="str">
        <f>IF(OR(AND(D914=MAX(D914:F914),E914=MAX(D914:F914)),AND(D914=MAX(D914:F914),F914=MAX(D914:F914)),AND(E914=MAX(D914:F914),F914=MAX(D914:F914))),"unknown",IF(MAX(D914:F914)=D914,$D$1,IF(MAX(D914:F914)=E914,$E$1,$F$1)))</f>
        <v>not controversial</v>
      </c>
      <c r="I914" s="1">
        <f>(1/380)*(D914^2+E914^2+F914^2-G914)</f>
        <v>0.53157894736842104</v>
      </c>
    </row>
    <row r="915" spans="1:9" x14ac:dyDescent="0.35">
      <c r="A915">
        <v>833</v>
      </c>
      <c r="B915">
        <v>914</v>
      </c>
      <c r="C915" s="2" t="s">
        <v>934</v>
      </c>
      <c r="D915" s="1">
        <v>1</v>
      </c>
      <c r="E915" s="1">
        <v>2</v>
      </c>
      <c r="F915" s="1">
        <v>17</v>
      </c>
      <c r="G915" s="1">
        <f t="shared" si="14"/>
        <v>20</v>
      </c>
      <c r="H915" t="str">
        <f>IF(OR(AND(D915=MAX(D915:F915),E915=MAX(D915:F915)),AND(D915=MAX(D915:F915),F915=MAX(D915:F915)),AND(E915=MAX(D915:F915),F915=MAX(D915:F915))),"unknown",IF(MAX(D915:F915)=D915,$D$1,IF(MAX(D915:F915)=E915,$E$1,$F$1)))</f>
        <v>not controversial</v>
      </c>
      <c r="I915" s="1">
        <f>(1/380)*(D915^2+E915^2+F915^2-G915)</f>
        <v>0.72105263157894739</v>
      </c>
    </row>
    <row r="916" spans="1:9" x14ac:dyDescent="0.35">
      <c r="A916">
        <v>717</v>
      </c>
      <c r="B916">
        <v>915</v>
      </c>
      <c r="C916" s="2" t="s">
        <v>935</v>
      </c>
      <c r="D916" s="1">
        <v>0</v>
      </c>
      <c r="E916" s="1">
        <v>2</v>
      </c>
      <c r="F916" s="1">
        <v>18</v>
      </c>
      <c r="G916" s="1">
        <f t="shared" si="14"/>
        <v>20</v>
      </c>
      <c r="H916" t="str">
        <f>IF(OR(AND(D916=MAX(D916:F916),E916=MAX(D916:F916)),AND(D916=MAX(D916:F916),F916=MAX(D916:F916)),AND(E916=MAX(D916:F916),F916=MAX(D916:F916))),"unknown",IF(MAX(D916:F916)=D916,$D$1,IF(MAX(D916:F916)=E916,$E$1,$F$1)))</f>
        <v>not controversial</v>
      </c>
      <c r="I916" s="1">
        <f>(1/380)*(D916^2+E916^2+F916^2-G916)</f>
        <v>0.81052631578947365</v>
      </c>
    </row>
    <row r="917" spans="1:9" x14ac:dyDescent="0.35">
      <c r="A917">
        <v>823</v>
      </c>
      <c r="B917">
        <v>916</v>
      </c>
      <c r="C917" s="2" t="s">
        <v>936</v>
      </c>
      <c r="D917" s="1">
        <v>2</v>
      </c>
      <c r="E917" s="1">
        <v>2</v>
      </c>
      <c r="F917" s="1">
        <v>16</v>
      </c>
      <c r="G917" s="1">
        <f t="shared" si="14"/>
        <v>20</v>
      </c>
      <c r="H917" t="str">
        <f>IF(OR(AND(D917=MAX(D917:F917),E917=MAX(D917:F917)),AND(D917=MAX(D917:F917),F917=MAX(D917:F917)),AND(E917=MAX(D917:F917),F917=MAX(D917:F917))),"unknown",IF(MAX(D917:F917)=D917,$D$1,IF(MAX(D917:F917)=E917,$E$1,$F$1)))</f>
        <v>not controversial</v>
      </c>
      <c r="I917" s="1">
        <f>(1/380)*(D917^2+E917^2+F917^2-G917)</f>
        <v>0.64210526315789473</v>
      </c>
    </row>
    <row r="918" spans="1:9" x14ac:dyDescent="0.35">
      <c r="A918">
        <v>470</v>
      </c>
      <c r="B918">
        <v>917</v>
      </c>
      <c r="C918" s="2" t="s">
        <v>937</v>
      </c>
      <c r="D918" s="1">
        <v>6</v>
      </c>
      <c r="E918" s="1">
        <v>9</v>
      </c>
      <c r="F918" s="1">
        <v>5</v>
      </c>
      <c r="G918" s="1">
        <f t="shared" si="14"/>
        <v>20</v>
      </c>
      <c r="H918" t="str">
        <f>IF(OR(AND(D918=MAX(D918:F918),E918=MAX(D918:F918)),AND(D918=MAX(D918:F918),F918=MAX(D918:F918)),AND(E918=MAX(D918:F918),F918=MAX(D918:F918))),"unknown",IF(MAX(D918:F918)=D918,$D$1,IF(MAX(D918:F918)=E918,$E$1,$F$1)))</f>
        <v>somewhat controversial</v>
      </c>
      <c r="I918" s="1">
        <f>(1/380)*(D918^2+E918^2+F918^2-G918)</f>
        <v>0.32105263157894737</v>
      </c>
    </row>
    <row r="919" spans="1:9" x14ac:dyDescent="0.35">
      <c r="A919">
        <v>904</v>
      </c>
      <c r="B919">
        <v>918</v>
      </c>
      <c r="C919" s="2" t="s">
        <v>938</v>
      </c>
      <c r="D919" s="1">
        <v>1</v>
      </c>
      <c r="E919" s="1">
        <v>3</v>
      </c>
      <c r="F919" s="1">
        <v>16</v>
      </c>
      <c r="G919" s="1">
        <f t="shared" si="14"/>
        <v>20</v>
      </c>
      <c r="H919" t="str">
        <f>IF(OR(AND(D919=MAX(D919:F919),E919=MAX(D919:F919)),AND(D919=MAX(D919:F919),F919=MAX(D919:F919)),AND(E919=MAX(D919:F919),F919=MAX(D919:F919))),"unknown",IF(MAX(D919:F919)=D919,$D$1,IF(MAX(D919:F919)=E919,$E$1,$F$1)))</f>
        <v>not controversial</v>
      </c>
      <c r="I919" s="1">
        <f>(1/380)*(D919^2+E919^2+F919^2-G919)</f>
        <v>0.64736842105263159</v>
      </c>
    </row>
    <row r="920" spans="1:9" x14ac:dyDescent="0.35">
      <c r="A920">
        <v>836</v>
      </c>
      <c r="B920">
        <v>919</v>
      </c>
      <c r="C920" s="2" t="s">
        <v>939</v>
      </c>
      <c r="D920" s="1">
        <v>0</v>
      </c>
      <c r="E920" s="1">
        <v>4</v>
      </c>
      <c r="F920" s="1">
        <v>16</v>
      </c>
      <c r="G920" s="1">
        <f t="shared" si="14"/>
        <v>20</v>
      </c>
      <c r="H920" t="str">
        <f>IF(OR(AND(D920=MAX(D920:F920),E920=MAX(D920:F920)),AND(D920=MAX(D920:F920),F920=MAX(D920:F920)),AND(E920=MAX(D920:F920),F920=MAX(D920:F920))),"unknown",IF(MAX(D920:F920)=D920,$D$1,IF(MAX(D920:F920)=E920,$E$1,$F$1)))</f>
        <v>not controversial</v>
      </c>
      <c r="I920" s="1">
        <f>(1/380)*(D920^2+E920^2+F920^2-G920)</f>
        <v>0.66315789473684206</v>
      </c>
    </row>
    <row r="921" spans="1:9" x14ac:dyDescent="0.35">
      <c r="A921">
        <v>861</v>
      </c>
      <c r="B921">
        <v>920</v>
      </c>
      <c r="C921" s="2" t="s">
        <v>940</v>
      </c>
      <c r="D921" s="1">
        <v>1</v>
      </c>
      <c r="E921" s="1">
        <v>2</v>
      </c>
      <c r="F921" s="1">
        <v>17</v>
      </c>
      <c r="G921" s="1">
        <f t="shared" si="14"/>
        <v>20</v>
      </c>
      <c r="H921" t="str">
        <f>IF(OR(AND(D921=MAX(D921:F921),E921=MAX(D921:F921)),AND(D921=MAX(D921:F921),F921=MAX(D921:F921)),AND(E921=MAX(D921:F921),F921=MAX(D921:F921))),"unknown",IF(MAX(D921:F921)=D921,$D$1,IF(MAX(D921:F921)=E921,$E$1,$F$1)))</f>
        <v>not controversial</v>
      </c>
      <c r="I921" s="1">
        <f>(1/380)*(D921^2+E921^2+F921^2-G921)</f>
        <v>0.72105263157894739</v>
      </c>
    </row>
    <row r="922" spans="1:9" x14ac:dyDescent="0.35">
      <c r="A922">
        <v>3896</v>
      </c>
      <c r="B922">
        <v>921</v>
      </c>
      <c r="C922" s="2" t="s">
        <v>941</v>
      </c>
      <c r="D922" s="1">
        <v>2</v>
      </c>
      <c r="E922" s="1">
        <v>2</v>
      </c>
      <c r="F922" s="1">
        <v>16</v>
      </c>
      <c r="G922" s="1">
        <f t="shared" si="14"/>
        <v>20</v>
      </c>
      <c r="H922" t="str">
        <f>IF(OR(AND(D922=MAX(D922:F922),E922=MAX(D922:F922)),AND(D922=MAX(D922:F922),F922=MAX(D922:F922)),AND(E922=MAX(D922:F922),F922=MAX(D922:F922))),"unknown",IF(MAX(D922:F922)=D922,$D$1,IF(MAX(D922:F922)=E922,$E$1,$F$1)))</f>
        <v>not controversial</v>
      </c>
      <c r="I922" s="1">
        <f>(1/380)*(D922^2+E922^2+F922^2-G922)</f>
        <v>0.64210526315789473</v>
      </c>
    </row>
    <row r="923" spans="1:9" x14ac:dyDescent="0.35">
      <c r="A923">
        <v>923</v>
      </c>
      <c r="B923">
        <v>922</v>
      </c>
      <c r="C923" s="2" t="s">
        <v>942</v>
      </c>
      <c r="D923" s="1">
        <v>1</v>
      </c>
      <c r="E923" s="1">
        <v>2</v>
      </c>
      <c r="F923" s="1">
        <v>17</v>
      </c>
      <c r="G923" s="1">
        <f t="shared" si="14"/>
        <v>20</v>
      </c>
      <c r="H923" t="str">
        <f>IF(OR(AND(D923=MAX(D923:F923),E923=MAX(D923:F923)),AND(D923=MAX(D923:F923),F923=MAX(D923:F923)),AND(E923=MAX(D923:F923),F923=MAX(D923:F923))),"unknown",IF(MAX(D923:F923)=D923,$D$1,IF(MAX(D923:F923)=E923,$E$1,$F$1)))</f>
        <v>not controversial</v>
      </c>
      <c r="I923" s="1">
        <f>(1/380)*(D923^2+E923^2+F923^2-G923)</f>
        <v>0.72105263157894739</v>
      </c>
    </row>
    <row r="924" spans="1:9" x14ac:dyDescent="0.35">
      <c r="A924">
        <v>45</v>
      </c>
      <c r="B924">
        <v>923</v>
      </c>
      <c r="C924" s="2" t="s">
        <v>943</v>
      </c>
      <c r="D924" s="1">
        <v>2</v>
      </c>
      <c r="E924" s="1">
        <v>8</v>
      </c>
      <c r="F924" s="1">
        <v>10</v>
      </c>
      <c r="G924" s="1">
        <f t="shared" si="14"/>
        <v>20</v>
      </c>
      <c r="H924" t="str">
        <f>IF(OR(AND(D924=MAX(D924:F924),E924=MAX(D924:F924)),AND(D924=MAX(D924:F924),F924=MAX(D924:F924)),AND(E924=MAX(D924:F924),F924=MAX(D924:F924))),"unknown",IF(MAX(D924:F924)=D924,$D$1,IF(MAX(D924:F924)=E924,$E$1,$F$1)))</f>
        <v>not controversial</v>
      </c>
      <c r="I924" s="1">
        <f>(1/380)*(D924^2+E924^2+F924^2-G924)</f>
        <v>0.38947368421052631</v>
      </c>
    </row>
    <row r="925" spans="1:9" x14ac:dyDescent="0.35">
      <c r="A925">
        <v>832</v>
      </c>
      <c r="B925">
        <v>924</v>
      </c>
      <c r="C925" s="2" t="s">
        <v>944</v>
      </c>
      <c r="D925" s="1">
        <v>0</v>
      </c>
      <c r="E925" s="1">
        <v>4</v>
      </c>
      <c r="F925" s="1">
        <v>16</v>
      </c>
      <c r="G925" s="1">
        <f t="shared" si="14"/>
        <v>20</v>
      </c>
      <c r="H925" t="str">
        <f>IF(OR(AND(D925=MAX(D925:F925),E925=MAX(D925:F925)),AND(D925=MAX(D925:F925),F925=MAX(D925:F925)),AND(E925=MAX(D925:F925),F925=MAX(D925:F925))),"unknown",IF(MAX(D925:F925)=D925,$D$1,IF(MAX(D925:F925)=E925,$E$1,$F$1)))</f>
        <v>not controversial</v>
      </c>
      <c r="I925" s="1">
        <f>(1/380)*(D925^2+E925^2+F925^2-G925)</f>
        <v>0.66315789473684206</v>
      </c>
    </row>
    <row r="926" spans="1:9" x14ac:dyDescent="0.35">
      <c r="A926">
        <v>196</v>
      </c>
      <c r="B926">
        <v>925</v>
      </c>
      <c r="C926" s="2" t="s">
        <v>945</v>
      </c>
      <c r="D926" s="1">
        <v>8</v>
      </c>
      <c r="E926" s="1">
        <v>8</v>
      </c>
      <c r="F926" s="1">
        <v>4</v>
      </c>
      <c r="G926" s="1">
        <f t="shared" si="14"/>
        <v>20</v>
      </c>
      <c r="H926" t="str">
        <f>IF(OR(AND(D926=MAX(D926:F926),E926=MAX(D926:F926)),AND(D926=MAX(D926:F926),F926=MAX(D926:F926)),AND(E926=MAX(D926:F926),F926=MAX(D926:F926))),"unknown",IF(MAX(D926:F926)=D926,$D$1,IF(MAX(D926:F926)=E926,$E$1,$F$1)))</f>
        <v>unknown</v>
      </c>
      <c r="I926" s="1">
        <f>(1/380)*(D926^2+E926^2+F926^2-G926)</f>
        <v>0.32631578947368423</v>
      </c>
    </row>
    <row r="927" spans="1:9" x14ac:dyDescent="0.35">
      <c r="A927">
        <v>688</v>
      </c>
      <c r="B927">
        <v>926</v>
      </c>
      <c r="C927" s="2" t="s">
        <v>946</v>
      </c>
      <c r="D927" s="1">
        <v>2</v>
      </c>
      <c r="E927" s="1">
        <v>0</v>
      </c>
      <c r="F927" s="1">
        <v>18</v>
      </c>
      <c r="G927" s="1">
        <f t="shared" si="14"/>
        <v>20</v>
      </c>
      <c r="H927" t="str">
        <f>IF(OR(AND(D927=MAX(D927:F927),E927=MAX(D927:F927)),AND(D927=MAX(D927:F927),F927=MAX(D927:F927)),AND(E927=MAX(D927:F927),F927=MAX(D927:F927))),"unknown",IF(MAX(D927:F927)=D927,$D$1,IF(MAX(D927:F927)=E927,$E$1,$F$1)))</f>
        <v>not controversial</v>
      </c>
      <c r="I927" s="1">
        <f>(1/380)*(D927^2+E927^2+F927^2-G927)</f>
        <v>0.81052631578947365</v>
      </c>
    </row>
    <row r="928" spans="1:9" x14ac:dyDescent="0.35">
      <c r="A928">
        <v>598</v>
      </c>
      <c r="B928">
        <v>927</v>
      </c>
      <c r="C928" s="2" t="s">
        <v>947</v>
      </c>
      <c r="D928" s="1">
        <v>1</v>
      </c>
      <c r="E928" s="1">
        <v>2</v>
      </c>
      <c r="F928" s="1">
        <v>17</v>
      </c>
      <c r="G928" s="1">
        <f t="shared" si="14"/>
        <v>20</v>
      </c>
      <c r="H928" t="str">
        <f>IF(OR(AND(D928=MAX(D928:F928),E928=MAX(D928:F928)),AND(D928=MAX(D928:F928),F928=MAX(D928:F928)),AND(E928=MAX(D928:F928),F928=MAX(D928:F928))),"unknown",IF(MAX(D928:F928)=D928,$D$1,IF(MAX(D928:F928)=E928,$E$1,$F$1)))</f>
        <v>not controversial</v>
      </c>
      <c r="I928" s="1">
        <f>(1/380)*(D928^2+E928^2+F928^2-G928)</f>
        <v>0.72105263157894739</v>
      </c>
    </row>
    <row r="929" spans="1:9" x14ac:dyDescent="0.35">
      <c r="A929">
        <v>680</v>
      </c>
      <c r="B929">
        <v>928</v>
      </c>
      <c r="C929" s="2" t="s">
        <v>948</v>
      </c>
      <c r="D929" s="1">
        <v>2</v>
      </c>
      <c r="E929" s="1">
        <v>1</v>
      </c>
      <c r="F929" s="1">
        <v>17</v>
      </c>
      <c r="G929" s="1">
        <f t="shared" si="14"/>
        <v>20</v>
      </c>
      <c r="H929" t="str">
        <f>IF(OR(AND(D929=MAX(D929:F929),E929=MAX(D929:F929)),AND(D929=MAX(D929:F929),F929=MAX(D929:F929)),AND(E929=MAX(D929:F929),F929=MAX(D929:F929))),"unknown",IF(MAX(D929:F929)=D929,$D$1,IF(MAX(D929:F929)=E929,$E$1,$F$1)))</f>
        <v>not controversial</v>
      </c>
      <c r="I929" s="1">
        <f>(1/380)*(D929^2+E929^2+F929^2-G929)</f>
        <v>0.72105263157894739</v>
      </c>
    </row>
    <row r="930" spans="1:9" x14ac:dyDescent="0.35">
      <c r="A930">
        <v>898</v>
      </c>
      <c r="B930">
        <v>929</v>
      </c>
      <c r="C930" s="2" t="s">
        <v>949</v>
      </c>
      <c r="D930" s="1">
        <v>0</v>
      </c>
      <c r="E930" s="1">
        <v>2</v>
      </c>
      <c r="F930" s="1">
        <v>18</v>
      </c>
      <c r="G930" s="1">
        <f t="shared" si="14"/>
        <v>20</v>
      </c>
      <c r="H930" t="str">
        <f>IF(OR(AND(D930=MAX(D930:F930),E930=MAX(D930:F930)),AND(D930=MAX(D930:F930),F930=MAX(D930:F930)),AND(E930=MAX(D930:F930),F930=MAX(D930:F930))),"unknown",IF(MAX(D930:F930)=D930,$D$1,IF(MAX(D930:F930)=E930,$E$1,$F$1)))</f>
        <v>not controversial</v>
      </c>
      <c r="I930" s="1">
        <f>(1/380)*(D930^2+E930^2+F930^2-G930)</f>
        <v>0.81052631578947365</v>
      </c>
    </row>
    <row r="931" spans="1:9" x14ac:dyDescent="0.35">
      <c r="A931">
        <v>742</v>
      </c>
      <c r="B931">
        <v>930</v>
      </c>
      <c r="C931" s="2" t="s">
        <v>950</v>
      </c>
      <c r="D931" s="1">
        <v>0</v>
      </c>
      <c r="E931" s="1">
        <v>4</v>
      </c>
      <c r="F931" s="1">
        <v>16</v>
      </c>
      <c r="G931" s="1">
        <f t="shared" si="14"/>
        <v>20</v>
      </c>
      <c r="H931" t="str">
        <f>IF(OR(AND(D931=MAX(D931:F931),E931=MAX(D931:F931)),AND(D931=MAX(D931:F931),F931=MAX(D931:F931)),AND(E931=MAX(D931:F931),F931=MAX(D931:F931))),"unknown",IF(MAX(D931:F931)=D931,$D$1,IF(MAX(D931:F931)=E931,$E$1,$F$1)))</f>
        <v>not controversial</v>
      </c>
      <c r="I931" s="1">
        <f>(1/380)*(D931^2+E931^2+F931^2-G931)</f>
        <v>0.66315789473684206</v>
      </c>
    </row>
    <row r="932" spans="1:9" x14ac:dyDescent="0.35">
      <c r="A932">
        <v>884</v>
      </c>
      <c r="B932">
        <v>931</v>
      </c>
      <c r="C932" s="2" t="s">
        <v>951</v>
      </c>
      <c r="D932" s="1">
        <v>2</v>
      </c>
      <c r="E932" s="1">
        <v>0</v>
      </c>
      <c r="F932" s="1">
        <v>18</v>
      </c>
      <c r="G932" s="1">
        <f t="shared" si="14"/>
        <v>20</v>
      </c>
      <c r="H932" t="str">
        <f>IF(OR(AND(D932=MAX(D932:F932),E932=MAX(D932:F932)),AND(D932=MAX(D932:F932),F932=MAX(D932:F932)),AND(E932=MAX(D932:F932),F932=MAX(D932:F932))),"unknown",IF(MAX(D932:F932)=D932,$D$1,IF(MAX(D932:F932)=E932,$E$1,$F$1)))</f>
        <v>not controversial</v>
      </c>
      <c r="I932" s="1">
        <f>(1/380)*(D932^2+E932^2+F932^2-G932)</f>
        <v>0.81052631578947365</v>
      </c>
    </row>
    <row r="933" spans="1:9" x14ac:dyDescent="0.35">
      <c r="A933">
        <v>691</v>
      </c>
      <c r="B933">
        <v>932</v>
      </c>
      <c r="C933" s="2" t="s">
        <v>952</v>
      </c>
      <c r="D933" s="1">
        <v>0</v>
      </c>
      <c r="E933" s="1">
        <v>2</v>
      </c>
      <c r="F933" s="1">
        <v>18</v>
      </c>
      <c r="G933" s="1">
        <f t="shared" si="14"/>
        <v>20</v>
      </c>
      <c r="H933" t="str">
        <f>IF(OR(AND(D933=MAX(D933:F933),E933=MAX(D933:F933)),AND(D933=MAX(D933:F933),F933=MAX(D933:F933)),AND(E933=MAX(D933:F933),F933=MAX(D933:F933))),"unknown",IF(MAX(D933:F933)=D933,$D$1,IF(MAX(D933:F933)=E933,$E$1,$F$1)))</f>
        <v>not controversial</v>
      </c>
      <c r="I933" s="1">
        <f>(1/380)*(D933^2+E933^2+F933^2-G933)</f>
        <v>0.81052631578947365</v>
      </c>
    </row>
    <row r="934" spans="1:9" x14ac:dyDescent="0.35">
      <c r="A934">
        <v>316</v>
      </c>
      <c r="B934">
        <v>933</v>
      </c>
      <c r="C934" s="2" t="s">
        <v>953</v>
      </c>
      <c r="D934" s="1">
        <v>3</v>
      </c>
      <c r="E934" s="1">
        <v>13</v>
      </c>
      <c r="F934" s="1">
        <v>4</v>
      </c>
      <c r="G934" s="1">
        <f t="shared" si="14"/>
        <v>20</v>
      </c>
      <c r="H934" t="str">
        <f>IF(OR(AND(D934=MAX(D934:F934),E934=MAX(D934:F934)),AND(D934=MAX(D934:F934),F934=MAX(D934:F934)),AND(E934=MAX(D934:F934),F934=MAX(D934:F934))),"unknown",IF(MAX(D934:F934)=D934,$D$1,IF(MAX(D934:F934)=E934,$E$1,$F$1)))</f>
        <v>somewhat controversial</v>
      </c>
      <c r="I934" s="1">
        <f>(1/380)*(D934^2+E934^2+F934^2-G934)</f>
        <v>0.45789473684210524</v>
      </c>
    </row>
    <row r="935" spans="1:9" x14ac:dyDescent="0.35">
      <c r="A935">
        <v>844</v>
      </c>
      <c r="B935">
        <v>934</v>
      </c>
      <c r="C935" s="2" t="s">
        <v>954</v>
      </c>
      <c r="D935" s="1">
        <v>1</v>
      </c>
      <c r="E935" s="1">
        <v>5</v>
      </c>
      <c r="F935" s="1">
        <v>14</v>
      </c>
      <c r="G935" s="1">
        <f t="shared" si="14"/>
        <v>20</v>
      </c>
      <c r="H935" t="str">
        <f>IF(OR(AND(D935=MAX(D935:F935),E935=MAX(D935:F935)),AND(D935=MAX(D935:F935),F935=MAX(D935:F935)),AND(E935=MAX(D935:F935),F935=MAX(D935:F935))),"unknown",IF(MAX(D935:F935)=D935,$D$1,IF(MAX(D935:F935)=E935,$E$1,$F$1)))</f>
        <v>not controversial</v>
      </c>
      <c r="I935" s="1">
        <f>(1/380)*(D935^2+E935^2+F935^2-G935)</f>
        <v>0.53157894736842104</v>
      </c>
    </row>
    <row r="936" spans="1:9" x14ac:dyDescent="0.35">
      <c r="A936">
        <v>911</v>
      </c>
      <c r="B936">
        <v>935</v>
      </c>
      <c r="C936" s="2" t="s">
        <v>955</v>
      </c>
      <c r="D936" s="1">
        <v>1</v>
      </c>
      <c r="E936" s="1">
        <v>2</v>
      </c>
      <c r="F936" s="1">
        <v>17</v>
      </c>
      <c r="G936" s="1">
        <f t="shared" si="14"/>
        <v>20</v>
      </c>
      <c r="H936" t="str">
        <f>IF(OR(AND(D936=MAX(D936:F936),E936=MAX(D936:F936)),AND(D936=MAX(D936:F936),F936=MAX(D936:F936)),AND(E936=MAX(D936:F936),F936=MAX(D936:F936))),"unknown",IF(MAX(D936:F936)=D936,$D$1,IF(MAX(D936:F936)=E936,$E$1,$F$1)))</f>
        <v>not controversial</v>
      </c>
      <c r="I936" s="1">
        <f>(1/380)*(D936^2+E936^2+F936^2-G936)</f>
        <v>0.72105263157894739</v>
      </c>
    </row>
    <row r="937" spans="1:9" x14ac:dyDescent="0.35">
      <c r="A937">
        <v>1880</v>
      </c>
      <c r="B937">
        <v>936</v>
      </c>
      <c r="C937" s="2" t="s">
        <v>956</v>
      </c>
      <c r="D937" s="1">
        <v>4</v>
      </c>
      <c r="E937" s="1">
        <v>7</v>
      </c>
      <c r="F937" s="1">
        <v>9</v>
      </c>
      <c r="G937" s="1">
        <f t="shared" si="14"/>
        <v>20</v>
      </c>
      <c r="H937" t="str">
        <f>IF(OR(AND(D937=MAX(D937:F937),E937=MAX(D937:F937)),AND(D937=MAX(D937:F937),F937=MAX(D937:F937)),AND(E937=MAX(D937:F937),F937=MAX(D937:F937))),"unknown",IF(MAX(D937:F937)=D937,$D$1,IF(MAX(D937:F937)=E937,$E$1,$F$1)))</f>
        <v>not controversial</v>
      </c>
      <c r="I937" s="1">
        <f>(1/380)*(D937^2+E937^2+F937^2-G937)</f>
        <v>0.33157894736842103</v>
      </c>
    </row>
    <row r="938" spans="1:9" x14ac:dyDescent="0.35">
      <c r="A938">
        <v>6034</v>
      </c>
      <c r="B938">
        <v>937</v>
      </c>
      <c r="C938" s="2" t="s">
        <v>957</v>
      </c>
      <c r="D938" s="1">
        <v>9</v>
      </c>
      <c r="E938" s="1">
        <v>6</v>
      </c>
      <c r="F938" s="1">
        <v>5</v>
      </c>
      <c r="G938" s="1">
        <f t="shared" si="14"/>
        <v>20</v>
      </c>
      <c r="H938" t="str">
        <f>IF(OR(AND(D938=MAX(D938:F938),E938=MAX(D938:F938)),AND(D938=MAX(D938:F938),F938=MAX(D938:F938)),AND(E938=MAX(D938:F938),F938=MAX(D938:F938))),"unknown",IF(MAX(D938:F938)=D938,$D$1,IF(MAX(D938:F938)=E938,$E$1,$F$1)))</f>
        <v>controversial</v>
      </c>
      <c r="I938" s="1">
        <f>(1/380)*(D938^2+E938^2+F938^2-G938)</f>
        <v>0.32105263157894737</v>
      </c>
    </row>
    <row r="939" spans="1:9" x14ac:dyDescent="0.35">
      <c r="A939">
        <v>842</v>
      </c>
      <c r="B939">
        <v>938</v>
      </c>
      <c r="C939" s="2" t="s">
        <v>958</v>
      </c>
      <c r="D939" s="1">
        <v>0</v>
      </c>
      <c r="E939" s="1">
        <v>3</v>
      </c>
      <c r="F939" s="1">
        <v>17</v>
      </c>
      <c r="G939" s="1">
        <f t="shared" si="14"/>
        <v>20</v>
      </c>
      <c r="H939" t="str">
        <f>IF(OR(AND(D939=MAX(D939:F939),E939=MAX(D939:F939)),AND(D939=MAX(D939:F939),F939=MAX(D939:F939)),AND(E939=MAX(D939:F939),F939=MAX(D939:F939))),"unknown",IF(MAX(D939:F939)=D939,$D$1,IF(MAX(D939:F939)=E939,$E$1,$F$1)))</f>
        <v>not controversial</v>
      </c>
      <c r="I939" s="1">
        <f>(1/380)*(D939^2+E939^2+F939^2-G939)</f>
        <v>0.731578947368421</v>
      </c>
    </row>
    <row r="940" spans="1:9" x14ac:dyDescent="0.35">
      <c r="A940">
        <v>919</v>
      </c>
      <c r="B940">
        <v>939</v>
      </c>
      <c r="C940" s="2" t="s">
        <v>959</v>
      </c>
      <c r="D940" s="1">
        <v>0</v>
      </c>
      <c r="E940" s="1">
        <v>2</v>
      </c>
      <c r="F940" s="1">
        <v>18</v>
      </c>
      <c r="G940" s="1">
        <f t="shared" si="14"/>
        <v>20</v>
      </c>
      <c r="H940" t="str">
        <f>IF(OR(AND(D940=MAX(D940:F940),E940=MAX(D940:F940)),AND(D940=MAX(D940:F940),F940=MAX(D940:F940)),AND(E940=MAX(D940:F940),F940=MAX(D940:F940))),"unknown",IF(MAX(D940:F940)=D940,$D$1,IF(MAX(D940:F940)=E940,$E$1,$F$1)))</f>
        <v>not controversial</v>
      </c>
      <c r="I940" s="1">
        <f>(1/380)*(D940^2+E940^2+F940^2-G940)</f>
        <v>0.81052631578947365</v>
      </c>
    </row>
    <row r="941" spans="1:9" x14ac:dyDescent="0.35">
      <c r="A941">
        <v>5797</v>
      </c>
      <c r="B941">
        <v>940</v>
      </c>
      <c r="C941" s="2" t="s">
        <v>960</v>
      </c>
      <c r="D941" s="1">
        <v>12</v>
      </c>
      <c r="E941" s="1">
        <v>7</v>
      </c>
      <c r="F941" s="1">
        <v>1</v>
      </c>
      <c r="G941" s="1">
        <f t="shared" si="14"/>
        <v>20</v>
      </c>
      <c r="H941" t="str">
        <f>IF(OR(AND(D941=MAX(D941:F941),E941=MAX(D941:F941)),AND(D941=MAX(D941:F941),F941=MAX(D941:F941)),AND(E941=MAX(D941:F941),F941=MAX(D941:F941))),"unknown",IF(MAX(D941:F941)=D941,$D$1,IF(MAX(D941:F941)=E941,$E$1,$F$1)))</f>
        <v>controversial</v>
      </c>
      <c r="I941" s="1">
        <f>(1/380)*(D941^2+E941^2+F941^2-G941)</f>
        <v>0.45789473684210524</v>
      </c>
    </row>
    <row r="942" spans="1:9" x14ac:dyDescent="0.35">
      <c r="A942">
        <v>637</v>
      </c>
      <c r="B942">
        <v>941</v>
      </c>
      <c r="C942" s="2" t="s">
        <v>961</v>
      </c>
      <c r="D942" s="1">
        <v>1</v>
      </c>
      <c r="E942" s="1">
        <v>2</v>
      </c>
      <c r="F942" s="1">
        <v>17</v>
      </c>
      <c r="G942" s="1">
        <f t="shared" si="14"/>
        <v>20</v>
      </c>
      <c r="H942" t="str">
        <f>IF(OR(AND(D942=MAX(D942:F942),E942=MAX(D942:F942)),AND(D942=MAX(D942:F942),F942=MAX(D942:F942)),AND(E942=MAX(D942:F942),F942=MAX(D942:F942))),"unknown",IF(MAX(D942:F942)=D942,$D$1,IF(MAX(D942:F942)=E942,$E$1,$F$1)))</f>
        <v>not controversial</v>
      </c>
      <c r="I942" s="1">
        <f>(1/380)*(D942^2+E942^2+F942^2-G942)</f>
        <v>0.72105263157894739</v>
      </c>
    </row>
    <row r="943" spans="1:9" x14ac:dyDescent="0.35">
      <c r="A943">
        <v>875</v>
      </c>
      <c r="B943">
        <v>942</v>
      </c>
      <c r="C943" s="2" t="s">
        <v>962</v>
      </c>
      <c r="D943" s="1">
        <v>0</v>
      </c>
      <c r="E943" s="1">
        <v>2</v>
      </c>
      <c r="F943" s="1">
        <v>18</v>
      </c>
      <c r="G943" s="1">
        <f t="shared" si="14"/>
        <v>20</v>
      </c>
      <c r="H943" t="str">
        <f>IF(OR(AND(D943=MAX(D943:F943),E943=MAX(D943:F943)),AND(D943=MAX(D943:F943),F943=MAX(D943:F943)),AND(E943=MAX(D943:F943),F943=MAX(D943:F943))),"unknown",IF(MAX(D943:F943)=D943,$D$1,IF(MAX(D943:F943)=E943,$E$1,$F$1)))</f>
        <v>not controversial</v>
      </c>
      <c r="I943" s="1">
        <f>(1/380)*(D943^2+E943^2+F943^2-G943)</f>
        <v>0.81052631578947365</v>
      </c>
    </row>
    <row r="944" spans="1:9" x14ac:dyDescent="0.35">
      <c r="A944">
        <v>577</v>
      </c>
      <c r="B944">
        <v>943</v>
      </c>
      <c r="C944" s="2" t="s">
        <v>25</v>
      </c>
      <c r="D944" s="1">
        <v>0</v>
      </c>
      <c r="E944" s="1">
        <v>4</v>
      </c>
      <c r="F944" s="1">
        <v>16</v>
      </c>
      <c r="G944" s="1">
        <f t="shared" si="14"/>
        <v>20</v>
      </c>
      <c r="H944" t="str">
        <f>IF(OR(AND(D944=MAX(D944:F944),E944=MAX(D944:F944)),AND(D944=MAX(D944:F944),F944=MAX(D944:F944)),AND(E944=MAX(D944:F944),F944=MAX(D944:F944))),"unknown",IF(MAX(D944:F944)=D944,$D$1,IF(MAX(D944:F944)=E944,$E$1,$F$1)))</f>
        <v>not controversial</v>
      </c>
      <c r="I944" s="1">
        <f>(1/380)*(D944^2+E944^2+F944^2-G944)</f>
        <v>0.66315789473684206</v>
      </c>
    </row>
    <row r="945" spans="1:9" x14ac:dyDescent="0.35">
      <c r="A945">
        <v>722</v>
      </c>
      <c r="B945">
        <v>944</v>
      </c>
      <c r="C945" s="2" t="s">
        <v>963</v>
      </c>
      <c r="D945" s="1">
        <v>1</v>
      </c>
      <c r="E945" s="1">
        <v>2</v>
      </c>
      <c r="F945" s="1">
        <v>17</v>
      </c>
      <c r="G945" s="1">
        <f t="shared" si="14"/>
        <v>20</v>
      </c>
      <c r="H945" t="str">
        <f>IF(OR(AND(D945=MAX(D945:F945),E945=MAX(D945:F945)),AND(D945=MAX(D945:F945),F945=MAX(D945:F945)),AND(E945=MAX(D945:F945),F945=MAX(D945:F945))),"unknown",IF(MAX(D945:F945)=D945,$D$1,IF(MAX(D945:F945)=E945,$E$1,$F$1)))</f>
        <v>not controversial</v>
      </c>
      <c r="I945" s="1">
        <f>(1/380)*(D945^2+E945^2+F945^2-G945)</f>
        <v>0.72105263157894739</v>
      </c>
    </row>
    <row r="946" spans="1:9" x14ac:dyDescent="0.35">
      <c r="A946">
        <v>651</v>
      </c>
      <c r="B946">
        <v>945</v>
      </c>
      <c r="C946" s="2" t="s">
        <v>964</v>
      </c>
      <c r="D946" s="1">
        <v>0</v>
      </c>
      <c r="E946" s="1">
        <v>2</v>
      </c>
      <c r="F946" s="1">
        <v>18</v>
      </c>
      <c r="G946" s="1">
        <f t="shared" si="14"/>
        <v>20</v>
      </c>
      <c r="H946" t="str">
        <f>IF(OR(AND(D946=MAX(D946:F946),E946=MAX(D946:F946)),AND(D946=MAX(D946:F946),F946=MAX(D946:F946)),AND(E946=MAX(D946:F946),F946=MAX(D946:F946))),"unknown",IF(MAX(D946:F946)=D946,$D$1,IF(MAX(D946:F946)=E946,$E$1,$F$1)))</f>
        <v>not controversial</v>
      </c>
      <c r="I946" s="1">
        <f>(1/380)*(D946^2+E946^2+F946^2-G946)</f>
        <v>0.81052631578947365</v>
      </c>
    </row>
    <row r="947" spans="1:9" x14ac:dyDescent="0.35">
      <c r="A947">
        <v>411</v>
      </c>
      <c r="B947">
        <v>946</v>
      </c>
      <c r="C947" s="2" t="s">
        <v>965</v>
      </c>
      <c r="D947" s="1">
        <v>4</v>
      </c>
      <c r="E947" s="1">
        <v>1</v>
      </c>
      <c r="F947" s="1">
        <v>15</v>
      </c>
      <c r="G947" s="1">
        <f t="shared" si="14"/>
        <v>20</v>
      </c>
      <c r="H947" t="str">
        <f>IF(OR(AND(D947=MAX(D947:F947),E947=MAX(D947:F947)),AND(D947=MAX(D947:F947),F947=MAX(D947:F947)),AND(E947=MAX(D947:F947),F947=MAX(D947:F947))),"unknown",IF(MAX(D947:F947)=D947,$D$1,IF(MAX(D947:F947)=E947,$E$1,$F$1)))</f>
        <v>not controversial</v>
      </c>
      <c r="I947" s="1">
        <f>(1/380)*(D947^2+E947^2+F947^2-G947)</f>
        <v>0.58421052631578951</v>
      </c>
    </row>
    <row r="948" spans="1:9" x14ac:dyDescent="0.35">
      <c r="A948">
        <v>53</v>
      </c>
      <c r="B948">
        <v>947</v>
      </c>
      <c r="C948" s="2" t="s">
        <v>966</v>
      </c>
      <c r="D948" s="1">
        <v>3</v>
      </c>
      <c r="E948" s="1">
        <v>8</v>
      </c>
      <c r="F948" s="1">
        <v>9</v>
      </c>
      <c r="G948" s="1">
        <f t="shared" si="14"/>
        <v>20</v>
      </c>
      <c r="H948" t="str">
        <f>IF(OR(AND(D948=MAX(D948:F948),E948=MAX(D948:F948)),AND(D948=MAX(D948:F948),F948=MAX(D948:F948)),AND(E948=MAX(D948:F948),F948=MAX(D948:F948))),"unknown",IF(MAX(D948:F948)=D948,$D$1,IF(MAX(D948:F948)=E948,$E$1,$F$1)))</f>
        <v>not controversial</v>
      </c>
      <c r="I948" s="1">
        <f>(1/380)*(D948^2+E948^2+F948^2-G948)</f>
        <v>0.35263157894736841</v>
      </c>
    </row>
    <row r="949" spans="1:9" x14ac:dyDescent="0.35">
      <c r="A949">
        <v>922</v>
      </c>
      <c r="B949">
        <v>948</v>
      </c>
      <c r="C949" s="2" t="s">
        <v>967</v>
      </c>
      <c r="D949" s="1">
        <v>0</v>
      </c>
      <c r="E949" s="1">
        <v>2</v>
      </c>
      <c r="F949" s="1">
        <v>18</v>
      </c>
      <c r="G949" s="1">
        <f t="shared" si="14"/>
        <v>20</v>
      </c>
      <c r="H949" t="str">
        <f>IF(OR(AND(D949=MAX(D949:F949),E949=MAX(D949:F949)),AND(D949=MAX(D949:F949),F949=MAX(D949:F949)),AND(E949=MAX(D949:F949),F949=MAX(D949:F949))),"unknown",IF(MAX(D949:F949)=D949,$D$1,IF(MAX(D949:F949)=E949,$E$1,$F$1)))</f>
        <v>not controversial</v>
      </c>
      <c r="I949" s="1">
        <f>(1/380)*(D949^2+E949^2+F949^2-G949)</f>
        <v>0.81052631578947365</v>
      </c>
    </row>
    <row r="950" spans="1:9" x14ac:dyDescent="0.35">
      <c r="A950">
        <v>893</v>
      </c>
      <c r="B950">
        <v>949</v>
      </c>
      <c r="C950" s="2" t="s">
        <v>923</v>
      </c>
      <c r="D950" s="1">
        <v>2</v>
      </c>
      <c r="E950" s="1">
        <v>2</v>
      </c>
      <c r="F950" s="1">
        <v>16</v>
      </c>
      <c r="G950" s="1">
        <f t="shared" si="14"/>
        <v>20</v>
      </c>
      <c r="H950" t="str">
        <f>IF(OR(AND(D950=MAX(D950:F950),E950=MAX(D950:F950)),AND(D950=MAX(D950:F950),F950=MAX(D950:F950)),AND(E950=MAX(D950:F950),F950=MAX(D950:F950))),"unknown",IF(MAX(D950:F950)=D950,$D$1,IF(MAX(D950:F950)=E950,$E$1,$F$1)))</f>
        <v>not controversial</v>
      </c>
      <c r="I950" s="1">
        <f>(1/380)*(D950^2+E950^2+F950^2-G950)</f>
        <v>0.64210526315789473</v>
      </c>
    </row>
    <row r="951" spans="1:9" x14ac:dyDescent="0.35">
      <c r="A951">
        <v>899</v>
      </c>
      <c r="B951">
        <v>950</v>
      </c>
      <c r="C951" s="2" t="s">
        <v>968</v>
      </c>
      <c r="D951" s="1">
        <v>1</v>
      </c>
      <c r="E951" s="1">
        <v>1</v>
      </c>
      <c r="F951" s="1">
        <v>18</v>
      </c>
      <c r="G951" s="1">
        <f t="shared" si="14"/>
        <v>20</v>
      </c>
      <c r="H951" t="str">
        <f>IF(OR(AND(D951=MAX(D951:F951),E951=MAX(D951:F951)),AND(D951=MAX(D951:F951),F951=MAX(D951:F951)),AND(E951=MAX(D951:F951),F951=MAX(D951:F951))),"unknown",IF(MAX(D951:F951)=D951,$D$1,IF(MAX(D951:F951)=E951,$E$1,$F$1)))</f>
        <v>not controversial</v>
      </c>
      <c r="I951" s="1">
        <f>(1/380)*(D951^2+E951^2+F951^2-G951)</f>
        <v>0.80526315789473679</v>
      </c>
    </row>
    <row r="952" spans="1:9" x14ac:dyDescent="0.35">
      <c r="A952">
        <v>278</v>
      </c>
      <c r="B952">
        <v>951</v>
      </c>
      <c r="C952" s="2" t="s">
        <v>969</v>
      </c>
      <c r="D952" s="1">
        <v>0</v>
      </c>
      <c r="E952" s="1">
        <v>11</v>
      </c>
      <c r="F952" s="1">
        <v>9</v>
      </c>
      <c r="G952" s="1">
        <f t="shared" si="14"/>
        <v>20</v>
      </c>
      <c r="H952" t="str">
        <f>IF(OR(AND(D952=MAX(D952:F952),E952=MAX(D952:F952)),AND(D952=MAX(D952:F952),F952=MAX(D952:F952)),AND(E952=MAX(D952:F952),F952=MAX(D952:F952))),"unknown",IF(MAX(D952:F952)=D952,$D$1,IF(MAX(D952:F952)=E952,$E$1,$F$1)))</f>
        <v>somewhat controversial</v>
      </c>
      <c r="I952" s="1">
        <f>(1/380)*(D952^2+E952^2+F952^2-G952)</f>
        <v>0.47894736842105262</v>
      </c>
    </row>
    <row r="953" spans="1:9" x14ac:dyDescent="0.35">
      <c r="A953">
        <v>704</v>
      </c>
      <c r="B953">
        <v>952</v>
      </c>
      <c r="C953" s="2" t="s">
        <v>970</v>
      </c>
      <c r="D953" s="1">
        <v>2</v>
      </c>
      <c r="E953" s="1">
        <v>1</v>
      </c>
      <c r="F953" s="1">
        <v>17</v>
      </c>
      <c r="G953" s="1">
        <f t="shared" si="14"/>
        <v>20</v>
      </c>
      <c r="H953" t="str">
        <f>IF(OR(AND(D953=MAX(D953:F953),E953=MAX(D953:F953)),AND(D953=MAX(D953:F953),F953=MAX(D953:F953)),AND(E953=MAX(D953:F953),F953=MAX(D953:F953))),"unknown",IF(MAX(D953:F953)=D953,$D$1,IF(MAX(D953:F953)=E953,$E$1,$F$1)))</f>
        <v>not controversial</v>
      </c>
      <c r="I953" s="1">
        <f>(1/380)*(D953^2+E953^2+F953^2-G953)</f>
        <v>0.72105263157894739</v>
      </c>
    </row>
    <row r="954" spans="1:9" x14ac:dyDescent="0.35">
      <c r="A954">
        <v>635</v>
      </c>
      <c r="B954">
        <v>953</v>
      </c>
      <c r="C954" s="2" t="s">
        <v>971</v>
      </c>
      <c r="D954" s="1">
        <v>0</v>
      </c>
      <c r="E954" s="1">
        <v>3</v>
      </c>
      <c r="F954" s="1">
        <v>17</v>
      </c>
      <c r="G954" s="1">
        <f t="shared" si="14"/>
        <v>20</v>
      </c>
      <c r="H954" t="str">
        <f>IF(OR(AND(D954=MAX(D954:F954),E954=MAX(D954:F954)),AND(D954=MAX(D954:F954),F954=MAX(D954:F954)),AND(E954=MAX(D954:F954),F954=MAX(D954:F954))),"unknown",IF(MAX(D954:F954)=D954,$D$1,IF(MAX(D954:F954)=E954,$E$1,$F$1)))</f>
        <v>not controversial</v>
      </c>
      <c r="I954" s="1">
        <f>(1/380)*(D954^2+E954^2+F954^2-G954)</f>
        <v>0.731578947368421</v>
      </c>
    </row>
    <row r="955" spans="1:9" x14ac:dyDescent="0.35">
      <c r="A955">
        <v>840</v>
      </c>
      <c r="B955">
        <v>954</v>
      </c>
      <c r="C955" s="2" t="s">
        <v>972</v>
      </c>
      <c r="D955" s="1">
        <v>1</v>
      </c>
      <c r="E955" s="1">
        <v>1</v>
      </c>
      <c r="F955" s="1">
        <v>18</v>
      </c>
      <c r="G955" s="1">
        <f t="shared" si="14"/>
        <v>20</v>
      </c>
      <c r="H955" t="str">
        <f>IF(OR(AND(D955=MAX(D955:F955),E955=MAX(D955:F955)),AND(D955=MAX(D955:F955),F955=MAX(D955:F955)),AND(E955=MAX(D955:F955),F955=MAX(D955:F955))),"unknown",IF(MAX(D955:F955)=D955,$D$1,IF(MAX(D955:F955)=E955,$E$1,$F$1)))</f>
        <v>not controversial</v>
      </c>
      <c r="I955" s="1">
        <f>(1/380)*(D955^2+E955^2+F955^2-G955)</f>
        <v>0.80526315789473679</v>
      </c>
    </row>
    <row r="956" spans="1:9" x14ac:dyDescent="0.35">
      <c r="A956">
        <v>636</v>
      </c>
      <c r="B956">
        <v>955</v>
      </c>
      <c r="C956" s="2" t="s">
        <v>973</v>
      </c>
      <c r="D956" s="1">
        <v>2</v>
      </c>
      <c r="E956" s="1">
        <v>2</v>
      </c>
      <c r="F956" s="1">
        <v>16</v>
      </c>
      <c r="G956" s="1">
        <f t="shared" si="14"/>
        <v>20</v>
      </c>
      <c r="H956" t="str">
        <f>IF(OR(AND(D956=MAX(D956:F956),E956=MAX(D956:F956)),AND(D956=MAX(D956:F956),F956=MAX(D956:F956)),AND(E956=MAX(D956:F956),F956=MAX(D956:F956))),"unknown",IF(MAX(D956:F956)=D956,$D$1,IF(MAX(D956:F956)=E956,$E$1,$F$1)))</f>
        <v>not controversial</v>
      </c>
      <c r="I956" s="1">
        <f>(1/380)*(D956^2+E956^2+F956^2-G956)</f>
        <v>0.64210526315789473</v>
      </c>
    </row>
    <row r="957" spans="1:9" x14ac:dyDescent="0.35">
      <c r="A957">
        <v>6081</v>
      </c>
      <c r="B957">
        <v>956</v>
      </c>
      <c r="C957" s="2" t="s">
        <v>974</v>
      </c>
      <c r="D957" s="1">
        <v>3</v>
      </c>
      <c r="E957" s="1">
        <v>8</v>
      </c>
      <c r="F957" s="1">
        <v>9</v>
      </c>
      <c r="G957" s="1">
        <f t="shared" si="14"/>
        <v>20</v>
      </c>
      <c r="H957" t="str">
        <f>IF(OR(AND(D957=MAX(D957:F957),E957=MAX(D957:F957)),AND(D957=MAX(D957:F957),F957=MAX(D957:F957)),AND(E957=MAX(D957:F957),F957=MAX(D957:F957))),"unknown",IF(MAX(D957:F957)=D957,$D$1,IF(MAX(D957:F957)=E957,$E$1,$F$1)))</f>
        <v>not controversial</v>
      </c>
      <c r="I957" s="1">
        <f>(1/380)*(D957^2+E957^2+F957^2-G957)</f>
        <v>0.35263157894736841</v>
      </c>
    </row>
    <row r="958" spans="1:9" x14ac:dyDescent="0.35">
      <c r="A958">
        <v>854</v>
      </c>
      <c r="B958">
        <v>957</v>
      </c>
      <c r="C958" s="2" t="s">
        <v>975</v>
      </c>
      <c r="D958" s="1">
        <v>1</v>
      </c>
      <c r="E958" s="1">
        <v>3</v>
      </c>
      <c r="F958" s="1">
        <v>16</v>
      </c>
      <c r="G958" s="1">
        <f t="shared" si="14"/>
        <v>20</v>
      </c>
      <c r="H958" t="str">
        <f>IF(OR(AND(D958=MAX(D958:F958),E958=MAX(D958:F958)),AND(D958=MAX(D958:F958),F958=MAX(D958:F958)),AND(E958=MAX(D958:F958),F958=MAX(D958:F958))),"unknown",IF(MAX(D958:F958)=D958,$D$1,IF(MAX(D958:F958)=E958,$E$1,$F$1)))</f>
        <v>not controversial</v>
      </c>
      <c r="I958" s="1">
        <f>(1/380)*(D958^2+E958^2+F958^2-G958)</f>
        <v>0.64736842105263159</v>
      </c>
    </row>
    <row r="959" spans="1:9" x14ac:dyDescent="0.35">
      <c r="A959">
        <v>913</v>
      </c>
      <c r="B959">
        <v>958</v>
      </c>
      <c r="C959" s="2" t="s">
        <v>976</v>
      </c>
      <c r="D959" s="1">
        <v>2</v>
      </c>
      <c r="E959" s="1">
        <v>6</v>
      </c>
      <c r="F959" s="1">
        <v>12</v>
      </c>
      <c r="G959" s="1">
        <f t="shared" si="14"/>
        <v>20</v>
      </c>
      <c r="H959" t="str">
        <f>IF(OR(AND(D959=MAX(D959:F959),E959=MAX(D959:F959)),AND(D959=MAX(D959:F959),F959=MAX(D959:F959)),AND(E959=MAX(D959:F959),F959=MAX(D959:F959))),"unknown",IF(MAX(D959:F959)=D959,$D$1,IF(MAX(D959:F959)=E959,$E$1,$F$1)))</f>
        <v>not controversial</v>
      </c>
      <c r="I959" s="1">
        <f>(1/380)*(D959^2+E959^2+F959^2-G959)</f>
        <v>0.43157894736842106</v>
      </c>
    </row>
    <row r="960" spans="1:9" x14ac:dyDescent="0.35">
      <c r="A960">
        <v>501</v>
      </c>
      <c r="B960">
        <v>959</v>
      </c>
      <c r="C960" s="2" t="s">
        <v>977</v>
      </c>
      <c r="D960" s="1">
        <v>0</v>
      </c>
      <c r="E960" s="1">
        <v>2</v>
      </c>
      <c r="F960" s="1">
        <v>18</v>
      </c>
      <c r="G960" s="1">
        <f t="shared" si="14"/>
        <v>20</v>
      </c>
      <c r="H960" t="str">
        <f>IF(OR(AND(D960=MAX(D960:F960),E960=MAX(D960:F960)),AND(D960=MAX(D960:F960),F960=MAX(D960:F960)),AND(E960=MAX(D960:F960),F960=MAX(D960:F960))),"unknown",IF(MAX(D960:F960)=D960,$D$1,IF(MAX(D960:F960)=E960,$E$1,$F$1)))</f>
        <v>not controversial</v>
      </c>
      <c r="I960" s="1">
        <f>(1/380)*(D960^2+E960^2+F960^2-G960)</f>
        <v>0.81052631578947365</v>
      </c>
    </row>
    <row r="961" spans="1:9" x14ac:dyDescent="0.35">
      <c r="A961">
        <v>524</v>
      </c>
      <c r="B961">
        <v>960</v>
      </c>
      <c r="C961" s="2" t="s">
        <v>978</v>
      </c>
      <c r="D961" s="1">
        <v>1</v>
      </c>
      <c r="E961" s="1">
        <v>3</v>
      </c>
      <c r="F961" s="1">
        <v>16</v>
      </c>
      <c r="G961" s="1">
        <f t="shared" si="14"/>
        <v>20</v>
      </c>
      <c r="H961" t="str">
        <f>IF(OR(AND(D961=MAX(D961:F961),E961=MAX(D961:F961)),AND(D961=MAX(D961:F961),F961=MAX(D961:F961)),AND(E961=MAX(D961:F961),F961=MAX(D961:F961))),"unknown",IF(MAX(D961:F961)=D961,$D$1,IF(MAX(D961:F961)=E961,$E$1,$F$1)))</f>
        <v>not controversial</v>
      </c>
      <c r="I961" s="1">
        <f>(1/380)*(D961^2+E961^2+F961^2-G961)</f>
        <v>0.64736842105263159</v>
      </c>
    </row>
    <row r="962" spans="1:9" x14ac:dyDescent="0.35">
      <c r="A962">
        <v>563</v>
      </c>
      <c r="B962">
        <v>961</v>
      </c>
      <c r="C962" s="2" t="s">
        <v>26</v>
      </c>
      <c r="D962" s="1">
        <v>0</v>
      </c>
      <c r="E962" s="1">
        <v>3</v>
      </c>
      <c r="F962" s="1">
        <v>17</v>
      </c>
      <c r="G962" s="1">
        <f t="shared" si="14"/>
        <v>20</v>
      </c>
      <c r="H962" t="str">
        <f>IF(OR(AND(D962=MAX(D962:F962),E962=MAX(D962:F962)),AND(D962=MAX(D962:F962),F962=MAX(D962:F962)),AND(E962=MAX(D962:F962),F962=MAX(D962:F962))),"unknown",IF(MAX(D962:F962)=D962,$D$1,IF(MAX(D962:F962)=E962,$E$1,$F$1)))</f>
        <v>not controversial</v>
      </c>
      <c r="I962" s="1">
        <f>(1/380)*(D962^2+E962^2+F962^2-G962)</f>
        <v>0.731578947368421</v>
      </c>
    </row>
    <row r="963" spans="1:9" x14ac:dyDescent="0.35">
      <c r="A963">
        <v>6036</v>
      </c>
      <c r="B963">
        <v>962</v>
      </c>
      <c r="C963" s="2" t="s">
        <v>979</v>
      </c>
      <c r="D963" s="1">
        <v>15</v>
      </c>
      <c r="E963" s="1">
        <v>4</v>
      </c>
      <c r="F963" s="1">
        <v>1</v>
      </c>
      <c r="G963" s="1">
        <f t="shared" ref="G963:G1001" si="15">SUM(D963:F963)</f>
        <v>20</v>
      </c>
      <c r="H963" t="str">
        <f>IF(OR(AND(D963=MAX(D963:F963),E963=MAX(D963:F963)),AND(D963=MAX(D963:F963),F963=MAX(D963:F963)),AND(E963=MAX(D963:F963),F963=MAX(D963:F963))),"unknown",IF(MAX(D963:F963)=D963,$D$1,IF(MAX(D963:F963)=E963,$E$1,$F$1)))</f>
        <v>controversial</v>
      </c>
      <c r="I963" s="1">
        <f>(1/380)*(D963^2+E963^2+F963^2-G963)</f>
        <v>0.58421052631578951</v>
      </c>
    </row>
    <row r="964" spans="1:9" x14ac:dyDescent="0.35">
      <c r="A964">
        <v>725</v>
      </c>
      <c r="B964">
        <v>963</v>
      </c>
      <c r="C964" s="2" t="s">
        <v>980</v>
      </c>
      <c r="D964" s="1">
        <v>0</v>
      </c>
      <c r="E964" s="1">
        <v>4</v>
      </c>
      <c r="F964" s="1">
        <v>16</v>
      </c>
      <c r="G964" s="1">
        <f t="shared" si="15"/>
        <v>20</v>
      </c>
      <c r="H964" t="str">
        <f>IF(OR(AND(D964=MAX(D964:F964),E964=MAX(D964:F964)),AND(D964=MAX(D964:F964),F964=MAX(D964:F964)),AND(E964=MAX(D964:F964),F964=MAX(D964:F964))),"unknown",IF(MAX(D964:F964)=D964,$D$1,IF(MAX(D964:F964)=E964,$E$1,$F$1)))</f>
        <v>not controversial</v>
      </c>
      <c r="I964" s="1">
        <f>(1/380)*(D964^2+E964^2+F964^2-G964)</f>
        <v>0.66315789473684206</v>
      </c>
    </row>
    <row r="965" spans="1:9" x14ac:dyDescent="0.35">
      <c r="A965">
        <v>852</v>
      </c>
      <c r="B965">
        <v>964</v>
      </c>
      <c r="C965" s="2" t="s">
        <v>981</v>
      </c>
      <c r="D965" s="1">
        <v>1</v>
      </c>
      <c r="E965" s="1">
        <v>3</v>
      </c>
      <c r="F965" s="1">
        <v>16</v>
      </c>
      <c r="G965" s="1">
        <f t="shared" si="15"/>
        <v>20</v>
      </c>
      <c r="H965" t="str">
        <f>IF(OR(AND(D965=MAX(D965:F965),E965=MAX(D965:F965)),AND(D965=MAX(D965:F965),F965=MAX(D965:F965)),AND(E965=MAX(D965:F965),F965=MAX(D965:F965))),"unknown",IF(MAX(D965:F965)=D965,$D$1,IF(MAX(D965:F965)=E965,$E$1,$F$1)))</f>
        <v>not controversial</v>
      </c>
      <c r="I965" s="1">
        <f>(1/380)*(D965^2+E965^2+F965^2-G965)</f>
        <v>0.64736842105263159</v>
      </c>
    </row>
    <row r="966" spans="1:9" x14ac:dyDescent="0.35">
      <c r="A966">
        <v>57</v>
      </c>
      <c r="B966">
        <v>965</v>
      </c>
      <c r="C966" s="2" t="s">
        <v>982</v>
      </c>
      <c r="D966" s="1">
        <v>2</v>
      </c>
      <c r="E966" s="1">
        <v>3</v>
      </c>
      <c r="F966" s="1">
        <v>15</v>
      </c>
      <c r="G966" s="1">
        <f t="shared" si="15"/>
        <v>20</v>
      </c>
      <c r="H966" t="str">
        <f>IF(OR(AND(D966=MAX(D966:F966),E966=MAX(D966:F966)),AND(D966=MAX(D966:F966),F966=MAX(D966:F966)),AND(E966=MAX(D966:F966),F966=MAX(D966:F966))),"unknown",IF(MAX(D966:F966)=D966,$D$1,IF(MAX(D966:F966)=E966,$E$1,$F$1)))</f>
        <v>not controversial</v>
      </c>
      <c r="I966" s="1">
        <f>(1/380)*(D966^2+E966^2+F966^2-G966)</f>
        <v>0.5736842105263158</v>
      </c>
    </row>
    <row r="967" spans="1:9" x14ac:dyDescent="0.35">
      <c r="A967">
        <v>870</v>
      </c>
      <c r="B967">
        <v>966</v>
      </c>
      <c r="C967" s="2" t="s">
        <v>983</v>
      </c>
      <c r="D967" s="1">
        <v>0</v>
      </c>
      <c r="E967" s="1">
        <v>3</v>
      </c>
      <c r="F967" s="1">
        <v>17</v>
      </c>
      <c r="G967" s="1">
        <f t="shared" si="15"/>
        <v>20</v>
      </c>
      <c r="H967" t="str">
        <f>IF(OR(AND(D967=MAX(D967:F967),E967=MAX(D967:F967)),AND(D967=MAX(D967:F967),F967=MAX(D967:F967)),AND(E967=MAX(D967:F967),F967=MAX(D967:F967))),"unknown",IF(MAX(D967:F967)=D967,$D$1,IF(MAX(D967:F967)=E967,$E$1,$F$1)))</f>
        <v>not controversial</v>
      </c>
      <c r="I967" s="1">
        <f>(1/380)*(D967^2+E967^2+F967^2-G967)</f>
        <v>0.731578947368421</v>
      </c>
    </row>
    <row r="968" spans="1:9" x14ac:dyDescent="0.35">
      <c r="A968">
        <v>93</v>
      </c>
      <c r="B968">
        <v>967</v>
      </c>
      <c r="C968" s="2" t="s">
        <v>984</v>
      </c>
      <c r="D968" s="1">
        <v>2</v>
      </c>
      <c r="E968" s="1">
        <v>2</v>
      </c>
      <c r="F968" s="1">
        <v>16</v>
      </c>
      <c r="G968" s="1">
        <f t="shared" si="15"/>
        <v>20</v>
      </c>
      <c r="H968" t="str">
        <f>IF(OR(AND(D968=MAX(D968:F968),E968=MAX(D968:F968)),AND(D968=MAX(D968:F968),F968=MAX(D968:F968)),AND(E968=MAX(D968:F968),F968=MAX(D968:F968))),"unknown",IF(MAX(D968:F968)=D968,$D$1,IF(MAX(D968:F968)=E968,$E$1,$F$1)))</f>
        <v>not controversial</v>
      </c>
      <c r="I968" s="1">
        <f>(1/380)*(D968^2+E968^2+F968^2-G968)</f>
        <v>0.64210526315789473</v>
      </c>
    </row>
    <row r="969" spans="1:9" x14ac:dyDescent="0.35">
      <c r="A969">
        <v>792</v>
      </c>
      <c r="B969">
        <v>968</v>
      </c>
      <c r="C969" s="2" t="s">
        <v>985</v>
      </c>
      <c r="D969" s="1">
        <v>0</v>
      </c>
      <c r="E969" s="1">
        <v>3</v>
      </c>
      <c r="F969" s="1">
        <v>17</v>
      </c>
      <c r="G969" s="1">
        <f t="shared" si="15"/>
        <v>20</v>
      </c>
      <c r="H969" t="str">
        <f>IF(OR(AND(D969=MAX(D969:F969),E969=MAX(D969:F969)),AND(D969=MAX(D969:F969),F969=MAX(D969:F969)),AND(E969=MAX(D969:F969),F969=MAX(D969:F969))),"unknown",IF(MAX(D969:F969)=D969,$D$1,IF(MAX(D969:F969)=E969,$E$1,$F$1)))</f>
        <v>not controversial</v>
      </c>
      <c r="I969" s="1">
        <f>(1/380)*(D969^2+E969^2+F969^2-G969)</f>
        <v>0.731578947368421</v>
      </c>
    </row>
    <row r="970" spans="1:9" x14ac:dyDescent="0.35">
      <c r="A970">
        <v>115</v>
      </c>
      <c r="B970">
        <v>969</v>
      </c>
      <c r="C970" s="2" t="s">
        <v>986</v>
      </c>
      <c r="D970" s="1">
        <v>2</v>
      </c>
      <c r="E970" s="1">
        <v>1</v>
      </c>
      <c r="F970" s="1">
        <v>17</v>
      </c>
      <c r="G970" s="1">
        <f t="shared" si="15"/>
        <v>20</v>
      </c>
      <c r="H970" t="str">
        <f>IF(OR(AND(D970=MAX(D970:F970),E970=MAX(D970:F970)),AND(D970=MAX(D970:F970),F970=MAX(D970:F970)),AND(E970=MAX(D970:F970),F970=MAX(D970:F970))),"unknown",IF(MAX(D970:F970)=D970,$D$1,IF(MAX(D970:F970)=E970,$E$1,$F$1)))</f>
        <v>not controversial</v>
      </c>
      <c r="I970" s="1">
        <f>(1/380)*(D970^2+E970^2+F970^2-G970)</f>
        <v>0.72105263157894739</v>
      </c>
    </row>
    <row r="971" spans="1:9" x14ac:dyDescent="0.35">
      <c r="A971">
        <v>7737</v>
      </c>
      <c r="B971">
        <v>970</v>
      </c>
      <c r="C971" s="2" t="s">
        <v>987</v>
      </c>
      <c r="D971" s="1">
        <v>8</v>
      </c>
      <c r="E971" s="1">
        <v>9</v>
      </c>
      <c r="F971" s="1">
        <v>3</v>
      </c>
      <c r="G971" s="1">
        <f t="shared" si="15"/>
        <v>20</v>
      </c>
      <c r="H971" t="str">
        <f>IF(OR(AND(D971=MAX(D971:F971),E971=MAX(D971:F971)),AND(D971=MAX(D971:F971),F971=MAX(D971:F971)),AND(E971=MAX(D971:F971),F971=MAX(D971:F971))),"unknown",IF(MAX(D971:F971)=D971,$D$1,IF(MAX(D971:F971)=E971,$E$1,$F$1)))</f>
        <v>somewhat controversial</v>
      </c>
      <c r="I971" s="1">
        <f>(1/380)*(D971^2+E971^2+F971^2-G971)</f>
        <v>0.35263157894736841</v>
      </c>
    </row>
    <row r="972" spans="1:9" x14ac:dyDescent="0.35">
      <c r="A972">
        <v>7228</v>
      </c>
      <c r="B972">
        <v>971</v>
      </c>
      <c r="C972" s="2" t="s">
        <v>988</v>
      </c>
      <c r="D972" s="1">
        <v>2</v>
      </c>
      <c r="E972" s="1">
        <v>7</v>
      </c>
      <c r="F972" s="1">
        <v>11</v>
      </c>
      <c r="G972" s="1">
        <f t="shared" si="15"/>
        <v>20</v>
      </c>
      <c r="H972" t="str">
        <f>IF(OR(AND(D972=MAX(D972:F972),E972=MAX(D972:F972)),AND(D972=MAX(D972:F972),F972=MAX(D972:F972)),AND(E972=MAX(D972:F972),F972=MAX(D972:F972))),"unknown",IF(MAX(D972:F972)=D972,$D$1,IF(MAX(D972:F972)=E972,$E$1,$F$1)))</f>
        <v>not controversial</v>
      </c>
      <c r="I972" s="1">
        <f>(1/380)*(D972^2+E972^2+F972^2-G972)</f>
        <v>0.40526315789473683</v>
      </c>
    </row>
    <row r="973" spans="1:9" x14ac:dyDescent="0.35">
      <c r="A973">
        <v>597</v>
      </c>
      <c r="B973">
        <v>972</v>
      </c>
      <c r="C973" s="2" t="s">
        <v>989</v>
      </c>
      <c r="D973" s="1">
        <v>1</v>
      </c>
      <c r="E973" s="1">
        <v>2</v>
      </c>
      <c r="F973" s="1">
        <v>17</v>
      </c>
      <c r="G973" s="1">
        <f t="shared" si="15"/>
        <v>20</v>
      </c>
      <c r="H973" t="str">
        <f>IF(OR(AND(D973=MAX(D973:F973),E973=MAX(D973:F973)),AND(D973=MAX(D973:F973),F973=MAX(D973:F973)),AND(E973=MAX(D973:F973),F973=MAX(D973:F973))),"unknown",IF(MAX(D973:F973)=D973,$D$1,IF(MAX(D973:F973)=E973,$E$1,$F$1)))</f>
        <v>not controversial</v>
      </c>
      <c r="I973" s="1">
        <f>(1/380)*(D973^2+E973^2+F973^2-G973)</f>
        <v>0.72105263157894739</v>
      </c>
    </row>
    <row r="974" spans="1:9" x14ac:dyDescent="0.35">
      <c r="A974">
        <v>910</v>
      </c>
      <c r="B974">
        <v>973</v>
      </c>
      <c r="C974" s="2" t="s">
        <v>990</v>
      </c>
      <c r="D974" s="1">
        <v>0</v>
      </c>
      <c r="E974" s="1">
        <v>4</v>
      </c>
      <c r="F974" s="1">
        <v>16</v>
      </c>
      <c r="G974" s="1">
        <f t="shared" si="15"/>
        <v>20</v>
      </c>
      <c r="H974" t="str">
        <f>IF(OR(AND(D974=MAX(D974:F974),E974=MAX(D974:F974)),AND(D974=MAX(D974:F974),F974=MAX(D974:F974)),AND(E974=MAX(D974:F974),F974=MAX(D974:F974))),"unknown",IF(MAX(D974:F974)=D974,$D$1,IF(MAX(D974:F974)=E974,$E$1,$F$1)))</f>
        <v>not controversial</v>
      </c>
      <c r="I974" s="1">
        <f>(1/380)*(D974^2+E974^2+F974^2-G974)</f>
        <v>0.66315789473684206</v>
      </c>
    </row>
    <row r="975" spans="1:9" x14ac:dyDescent="0.35">
      <c r="A975">
        <v>679</v>
      </c>
      <c r="B975">
        <v>974</v>
      </c>
      <c r="C975" s="2" t="s">
        <v>991</v>
      </c>
      <c r="D975" s="1">
        <v>2</v>
      </c>
      <c r="E975" s="1">
        <v>2</v>
      </c>
      <c r="F975" s="1">
        <v>16</v>
      </c>
      <c r="G975" s="1">
        <f t="shared" si="15"/>
        <v>20</v>
      </c>
      <c r="H975" t="str">
        <f>IF(OR(AND(D975=MAX(D975:F975),E975=MAX(D975:F975)),AND(D975=MAX(D975:F975),F975=MAX(D975:F975)),AND(E975=MAX(D975:F975),F975=MAX(D975:F975))),"unknown",IF(MAX(D975:F975)=D975,$D$1,IF(MAX(D975:F975)=E975,$E$1,$F$1)))</f>
        <v>not controversial</v>
      </c>
      <c r="I975" s="1">
        <f>(1/380)*(D975^2+E975^2+F975^2-G975)</f>
        <v>0.64210526315789473</v>
      </c>
    </row>
    <row r="976" spans="1:9" x14ac:dyDescent="0.35">
      <c r="A976">
        <v>929</v>
      </c>
      <c r="B976">
        <v>975</v>
      </c>
      <c r="C976" s="2" t="s">
        <v>992</v>
      </c>
      <c r="D976" s="1">
        <v>3</v>
      </c>
      <c r="E976" s="1">
        <v>3</v>
      </c>
      <c r="F976" s="1">
        <v>14</v>
      </c>
      <c r="G976" s="1">
        <f t="shared" si="15"/>
        <v>20</v>
      </c>
      <c r="H976" t="str">
        <f>IF(OR(AND(D976=MAX(D976:F976),E976=MAX(D976:F976)),AND(D976=MAX(D976:F976),F976=MAX(D976:F976)),AND(E976=MAX(D976:F976),F976=MAX(D976:F976))),"unknown",IF(MAX(D976:F976)=D976,$D$1,IF(MAX(D976:F976)=E976,$E$1,$F$1)))</f>
        <v>not controversial</v>
      </c>
      <c r="I976" s="1">
        <f>(1/380)*(D976^2+E976^2+F976^2-G976)</f>
        <v>0.51052631578947372</v>
      </c>
    </row>
    <row r="977" spans="1:9" x14ac:dyDescent="0.35">
      <c r="A977">
        <v>838</v>
      </c>
      <c r="B977">
        <v>976</v>
      </c>
      <c r="C977" s="2" t="s">
        <v>993</v>
      </c>
      <c r="D977" s="1">
        <v>1</v>
      </c>
      <c r="E977" s="1">
        <v>2</v>
      </c>
      <c r="F977" s="1">
        <v>17</v>
      </c>
      <c r="G977" s="1">
        <f t="shared" si="15"/>
        <v>20</v>
      </c>
      <c r="H977" t="str">
        <f>IF(OR(AND(D977=MAX(D977:F977),E977=MAX(D977:F977)),AND(D977=MAX(D977:F977),F977=MAX(D977:F977)),AND(E977=MAX(D977:F977),F977=MAX(D977:F977))),"unknown",IF(MAX(D977:F977)=D977,$D$1,IF(MAX(D977:F977)=E977,$E$1,$F$1)))</f>
        <v>not controversial</v>
      </c>
      <c r="I977" s="1">
        <f>(1/380)*(D977^2+E977^2+F977^2-G977)</f>
        <v>0.72105263157894739</v>
      </c>
    </row>
    <row r="978" spans="1:9" x14ac:dyDescent="0.35">
      <c r="A978">
        <v>2474</v>
      </c>
      <c r="B978">
        <v>977</v>
      </c>
      <c r="C978" s="2" t="s">
        <v>994</v>
      </c>
      <c r="D978" s="1">
        <v>1</v>
      </c>
      <c r="E978" s="1">
        <v>8</v>
      </c>
      <c r="F978" s="1">
        <v>11</v>
      </c>
      <c r="G978" s="1">
        <f t="shared" si="15"/>
        <v>20</v>
      </c>
      <c r="H978" t="str">
        <f>IF(OR(AND(D978=MAX(D978:F978),E978=MAX(D978:F978)),AND(D978=MAX(D978:F978),F978=MAX(D978:F978)),AND(E978=MAX(D978:F978),F978=MAX(D978:F978))),"unknown",IF(MAX(D978:F978)=D978,$D$1,IF(MAX(D978:F978)=E978,$E$1,$F$1)))</f>
        <v>not controversial</v>
      </c>
      <c r="I978" s="1">
        <f>(1/380)*(D978^2+E978^2+F978^2-G978)</f>
        <v>0.43684210526315786</v>
      </c>
    </row>
    <row r="979" spans="1:9" x14ac:dyDescent="0.35">
      <c r="A979">
        <v>920</v>
      </c>
      <c r="B979">
        <v>978</v>
      </c>
      <c r="C979" s="2" t="s">
        <v>995</v>
      </c>
      <c r="D979" s="1">
        <v>1</v>
      </c>
      <c r="E979" s="1">
        <v>3</v>
      </c>
      <c r="F979" s="1">
        <v>16</v>
      </c>
      <c r="G979" s="1">
        <f t="shared" si="15"/>
        <v>20</v>
      </c>
      <c r="H979" t="str">
        <f>IF(OR(AND(D979=MAX(D979:F979),E979=MAX(D979:F979)),AND(D979=MAX(D979:F979),F979=MAX(D979:F979)),AND(E979=MAX(D979:F979),F979=MAX(D979:F979))),"unknown",IF(MAX(D979:F979)=D979,$D$1,IF(MAX(D979:F979)=E979,$E$1,$F$1)))</f>
        <v>not controversial</v>
      </c>
      <c r="I979" s="1">
        <f>(1/380)*(D979^2+E979^2+F979^2-G979)</f>
        <v>0.64736842105263159</v>
      </c>
    </row>
    <row r="980" spans="1:9" x14ac:dyDescent="0.35">
      <c r="A980">
        <v>732</v>
      </c>
      <c r="B980">
        <v>979</v>
      </c>
      <c r="C980" s="2" t="s">
        <v>27</v>
      </c>
      <c r="D980" s="1">
        <v>2</v>
      </c>
      <c r="E980" s="1">
        <v>2</v>
      </c>
      <c r="F980" s="1">
        <v>16</v>
      </c>
      <c r="G980" s="1">
        <f t="shared" si="15"/>
        <v>20</v>
      </c>
      <c r="H980" t="str">
        <f>IF(OR(AND(D980=MAX(D980:F980),E980=MAX(D980:F980)),AND(D980=MAX(D980:F980),F980=MAX(D980:F980)),AND(E980=MAX(D980:F980),F980=MAX(D980:F980))),"unknown",IF(MAX(D980:F980)=D980,$D$1,IF(MAX(D980:F980)=E980,$E$1,$F$1)))</f>
        <v>not controversial</v>
      </c>
      <c r="I980" s="1">
        <f>(1/380)*(D980^2+E980^2+F980^2-G980)</f>
        <v>0.64210526315789473</v>
      </c>
    </row>
    <row r="981" spans="1:9" x14ac:dyDescent="0.35">
      <c r="A981">
        <v>876</v>
      </c>
      <c r="B981">
        <v>980</v>
      </c>
      <c r="C981" s="2" t="s">
        <v>28</v>
      </c>
      <c r="D981" s="1">
        <v>1</v>
      </c>
      <c r="E981" s="1">
        <v>1</v>
      </c>
      <c r="F981" s="1">
        <v>18</v>
      </c>
      <c r="G981" s="1">
        <f t="shared" si="15"/>
        <v>20</v>
      </c>
      <c r="H981" t="str">
        <f>IF(OR(AND(D981=MAX(D981:F981),E981=MAX(D981:F981)),AND(D981=MAX(D981:F981),F981=MAX(D981:F981)),AND(E981=MAX(D981:F981),F981=MAX(D981:F981))),"unknown",IF(MAX(D981:F981)=D981,$D$1,IF(MAX(D981:F981)=E981,$E$1,$F$1)))</f>
        <v>not controversial</v>
      </c>
      <c r="I981" s="1">
        <f>(1/380)*(D981^2+E981^2+F981^2-G981)</f>
        <v>0.80526315789473679</v>
      </c>
    </row>
    <row r="982" spans="1:9" x14ac:dyDescent="0.35">
      <c r="A982">
        <v>463</v>
      </c>
      <c r="B982">
        <v>981</v>
      </c>
      <c r="C982" s="2" t="s">
        <v>996</v>
      </c>
      <c r="D982" s="1">
        <v>3</v>
      </c>
      <c r="E982" s="1">
        <v>5</v>
      </c>
      <c r="F982" s="1">
        <v>12</v>
      </c>
      <c r="G982" s="1">
        <f t="shared" si="15"/>
        <v>20</v>
      </c>
      <c r="H982" t="str">
        <f>IF(OR(AND(D982=MAX(D982:F982),E982=MAX(D982:F982)),AND(D982=MAX(D982:F982),F982=MAX(D982:F982)),AND(E982=MAX(D982:F982),F982=MAX(D982:F982))),"unknown",IF(MAX(D982:F982)=D982,$D$1,IF(MAX(D982:F982)=E982,$E$1,$F$1)))</f>
        <v>not controversial</v>
      </c>
      <c r="I982" s="1">
        <f>(1/380)*(D982^2+E982^2+F982^2-G982)</f>
        <v>0.41578947368421054</v>
      </c>
    </row>
    <row r="983" spans="1:9" x14ac:dyDescent="0.35">
      <c r="A983">
        <v>2511</v>
      </c>
      <c r="B983">
        <v>982</v>
      </c>
      <c r="C983" s="2" t="s">
        <v>997</v>
      </c>
      <c r="D983" s="1">
        <v>0</v>
      </c>
      <c r="E983" s="1">
        <v>7</v>
      </c>
      <c r="F983" s="1">
        <v>13</v>
      </c>
      <c r="G983" s="1">
        <f t="shared" si="15"/>
        <v>20</v>
      </c>
      <c r="H983" t="str">
        <f>IF(OR(AND(D983=MAX(D983:F983),E983=MAX(D983:F983)),AND(D983=MAX(D983:F983),F983=MAX(D983:F983)),AND(E983=MAX(D983:F983),F983=MAX(D983:F983))),"unknown",IF(MAX(D983:F983)=D983,$D$1,IF(MAX(D983:F983)=E983,$E$1,$F$1)))</f>
        <v>not controversial</v>
      </c>
      <c r="I983" s="1">
        <f>(1/380)*(D983^2+E983^2+F983^2-G983)</f>
        <v>0.52105263157894732</v>
      </c>
    </row>
    <row r="984" spans="1:9" x14ac:dyDescent="0.35">
      <c r="A984">
        <v>87</v>
      </c>
      <c r="B984">
        <v>983</v>
      </c>
      <c r="C984" s="2" t="s">
        <v>998</v>
      </c>
      <c r="D984" s="1">
        <v>10</v>
      </c>
      <c r="E984" s="1">
        <v>5</v>
      </c>
      <c r="F984" s="1">
        <v>5</v>
      </c>
      <c r="G984" s="1">
        <f t="shared" si="15"/>
        <v>20</v>
      </c>
      <c r="H984" t="str">
        <f>IF(OR(AND(D984=MAX(D984:F984),E984=MAX(D984:F984)),AND(D984=MAX(D984:F984),F984=MAX(D984:F984)),AND(E984=MAX(D984:F984),F984=MAX(D984:F984))),"unknown",IF(MAX(D984:F984)=D984,$D$1,IF(MAX(D984:F984)=E984,$E$1,$F$1)))</f>
        <v>controversial</v>
      </c>
      <c r="I984" s="1">
        <f>(1/380)*(D984^2+E984^2+F984^2-G984)</f>
        <v>0.34210526315789475</v>
      </c>
    </row>
    <row r="985" spans="1:9" x14ac:dyDescent="0.35">
      <c r="A985">
        <v>683</v>
      </c>
      <c r="B985">
        <v>984</v>
      </c>
      <c r="C985" s="2" t="s">
        <v>999</v>
      </c>
      <c r="D985" s="1">
        <v>1</v>
      </c>
      <c r="E985" s="1">
        <v>3</v>
      </c>
      <c r="F985" s="1">
        <v>16</v>
      </c>
      <c r="G985" s="1">
        <f t="shared" si="15"/>
        <v>20</v>
      </c>
      <c r="H985" t="str">
        <f>IF(OR(AND(D985=MAX(D985:F985),E985=MAX(D985:F985)),AND(D985=MAX(D985:F985),F985=MAX(D985:F985)),AND(E985=MAX(D985:F985),F985=MAX(D985:F985))),"unknown",IF(MAX(D985:F985)=D985,$D$1,IF(MAX(D985:F985)=E985,$E$1,$F$1)))</f>
        <v>not controversial</v>
      </c>
      <c r="I985" s="1">
        <f>(1/380)*(D985^2+E985^2+F985^2-G985)</f>
        <v>0.64736842105263159</v>
      </c>
    </row>
    <row r="986" spans="1:9" x14ac:dyDescent="0.35">
      <c r="A986">
        <v>851</v>
      </c>
      <c r="B986">
        <v>985</v>
      </c>
      <c r="C986" s="2" t="s">
        <v>1000</v>
      </c>
      <c r="D986" s="1">
        <v>0</v>
      </c>
      <c r="E986" s="1">
        <v>3</v>
      </c>
      <c r="F986" s="1">
        <v>17</v>
      </c>
      <c r="G986" s="1">
        <f t="shared" si="15"/>
        <v>20</v>
      </c>
      <c r="H986" t="str">
        <f>IF(OR(AND(D986=MAX(D986:F986),E986=MAX(D986:F986)),AND(D986=MAX(D986:F986),F986=MAX(D986:F986)),AND(E986=MAX(D986:F986),F986=MAX(D986:F986))),"unknown",IF(MAX(D986:F986)=D986,$D$1,IF(MAX(D986:F986)=E986,$E$1,$F$1)))</f>
        <v>not controversial</v>
      </c>
      <c r="I986" s="1">
        <f>(1/380)*(D986^2+E986^2+F986^2-G986)</f>
        <v>0.731578947368421</v>
      </c>
    </row>
    <row r="987" spans="1:9" x14ac:dyDescent="0.35">
      <c r="A987">
        <v>701</v>
      </c>
      <c r="B987">
        <v>986</v>
      </c>
      <c r="C987" s="2" t="s">
        <v>1001</v>
      </c>
      <c r="D987" s="1">
        <v>2</v>
      </c>
      <c r="E987" s="1">
        <v>1</v>
      </c>
      <c r="F987" s="1">
        <v>17</v>
      </c>
      <c r="G987" s="1">
        <f t="shared" si="15"/>
        <v>20</v>
      </c>
      <c r="H987" t="str">
        <f>IF(OR(AND(D987=MAX(D987:F987),E987=MAX(D987:F987)),AND(D987=MAX(D987:F987),F987=MAX(D987:F987)),AND(E987=MAX(D987:F987),F987=MAX(D987:F987))),"unknown",IF(MAX(D987:F987)=D987,$D$1,IF(MAX(D987:F987)=E987,$E$1,$F$1)))</f>
        <v>not controversial</v>
      </c>
      <c r="I987" s="1">
        <f>(1/380)*(D987^2+E987^2+F987^2-G987)</f>
        <v>0.72105263157894739</v>
      </c>
    </row>
    <row r="988" spans="1:9" x14ac:dyDescent="0.35">
      <c r="A988">
        <v>881</v>
      </c>
      <c r="B988">
        <v>987</v>
      </c>
      <c r="C988" s="2" t="s">
        <v>1002</v>
      </c>
      <c r="D988" s="1">
        <v>1</v>
      </c>
      <c r="E988" s="1">
        <v>2</v>
      </c>
      <c r="F988" s="1">
        <v>17</v>
      </c>
      <c r="G988" s="1">
        <f t="shared" si="15"/>
        <v>20</v>
      </c>
      <c r="H988" t="str">
        <f>IF(OR(AND(D988=MAX(D988:F988),E988=MAX(D988:F988)),AND(D988=MAX(D988:F988),F988=MAX(D988:F988)),AND(E988=MAX(D988:F988),F988=MAX(D988:F988))),"unknown",IF(MAX(D988:F988)=D988,$D$1,IF(MAX(D988:F988)=E988,$E$1,$F$1)))</f>
        <v>not controversial</v>
      </c>
      <c r="I988" s="1">
        <f>(1/380)*(D988^2+E988^2+F988^2-G988)</f>
        <v>0.72105263157894739</v>
      </c>
    </row>
    <row r="989" spans="1:9" x14ac:dyDescent="0.35">
      <c r="A989">
        <v>650</v>
      </c>
      <c r="B989">
        <v>988</v>
      </c>
      <c r="C989" s="2" t="s">
        <v>1003</v>
      </c>
      <c r="D989" s="1">
        <v>1</v>
      </c>
      <c r="E989" s="1">
        <v>2</v>
      </c>
      <c r="F989" s="1">
        <v>17</v>
      </c>
      <c r="G989" s="1">
        <f t="shared" si="15"/>
        <v>20</v>
      </c>
      <c r="H989" t="str">
        <f>IF(OR(AND(D989=MAX(D989:F989),E989=MAX(D989:F989)),AND(D989=MAX(D989:F989),F989=MAX(D989:F989)),AND(E989=MAX(D989:F989),F989=MAX(D989:F989))),"unknown",IF(MAX(D989:F989)=D989,$D$1,IF(MAX(D989:F989)=E989,$E$1,$F$1)))</f>
        <v>not controversial</v>
      </c>
      <c r="I989" s="1">
        <f>(1/380)*(D989^2+E989^2+F989^2-G989)</f>
        <v>0.72105263157894739</v>
      </c>
    </row>
    <row r="990" spans="1:9" x14ac:dyDescent="0.35">
      <c r="A990">
        <v>847</v>
      </c>
      <c r="B990">
        <v>989</v>
      </c>
      <c r="C990" s="2" t="s">
        <v>1004</v>
      </c>
      <c r="D990" s="1">
        <v>0</v>
      </c>
      <c r="E990" s="1">
        <v>3</v>
      </c>
      <c r="F990" s="1">
        <v>17</v>
      </c>
      <c r="G990" s="1">
        <f t="shared" si="15"/>
        <v>20</v>
      </c>
      <c r="H990" t="str">
        <f>IF(OR(AND(D990=MAX(D990:F990),E990=MAX(D990:F990)),AND(D990=MAX(D990:F990),F990=MAX(D990:F990)),AND(E990=MAX(D990:F990),F990=MAX(D990:F990))),"unknown",IF(MAX(D990:F990)=D990,$D$1,IF(MAX(D990:F990)=E990,$E$1,$F$1)))</f>
        <v>not controversial</v>
      </c>
      <c r="I990" s="1">
        <f>(1/380)*(D990^2+E990^2+F990^2-G990)</f>
        <v>0.731578947368421</v>
      </c>
    </row>
    <row r="991" spans="1:9" x14ac:dyDescent="0.35">
      <c r="A991">
        <v>5605</v>
      </c>
      <c r="B991">
        <v>990</v>
      </c>
      <c r="C991" s="2" t="s">
        <v>1005</v>
      </c>
      <c r="D991" s="1">
        <v>15</v>
      </c>
      <c r="E991" s="1">
        <v>3</v>
      </c>
      <c r="F991" s="1">
        <v>2</v>
      </c>
      <c r="G991" s="1">
        <f t="shared" si="15"/>
        <v>20</v>
      </c>
      <c r="H991" t="str">
        <f>IF(OR(AND(D991=MAX(D991:F991),E991=MAX(D991:F991)),AND(D991=MAX(D991:F991),F991=MAX(D991:F991)),AND(E991=MAX(D991:F991),F991=MAX(D991:F991))),"unknown",IF(MAX(D991:F991)=D991,$D$1,IF(MAX(D991:F991)=E991,$E$1,$F$1)))</f>
        <v>controversial</v>
      </c>
      <c r="I991" s="1">
        <f>(1/380)*(D991^2+E991^2+F991^2-G991)</f>
        <v>0.5736842105263158</v>
      </c>
    </row>
    <row r="992" spans="1:9" x14ac:dyDescent="0.35">
      <c r="A992">
        <v>288</v>
      </c>
      <c r="B992">
        <v>991</v>
      </c>
      <c r="C992" s="2" t="s">
        <v>1006</v>
      </c>
      <c r="D992" s="1">
        <v>7</v>
      </c>
      <c r="E992" s="1">
        <v>7</v>
      </c>
      <c r="F992" s="1">
        <v>6</v>
      </c>
      <c r="G992" s="1">
        <f t="shared" si="15"/>
        <v>20</v>
      </c>
      <c r="H992" t="str">
        <f>IF(OR(AND(D992=MAX(D992:F992),E992=MAX(D992:F992)),AND(D992=MAX(D992:F992),F992=MAX(D992:F992)),AND(E992=MAX(D992:F992),F992=MAX(D992:F992))),"unknown",IF(MAX(D992:F992)=D992,$D$1,IF(MAX(D992:F992)=E992,$E$1,$F$1)))</f>
        <v>unknown</v>
      </c>
      <c r="I992" s="1">
        <f>(1/380)*(D992^2+E992^2+F992^2-G992)</f>
        <v>0.3</v>
      </c>
    </row>
    <row r="993" spans="1:9" x14ac:dyDescent="0.35">
      <c r="A993">
        <v>71</v>
      </c>
      <c r="B993">
        <v>992</v>
      </c>
      <c r="C993" s="2" t="s">
        <v>1007</v>
      </c>
      <c r="D993" s="1">
        <v>2</v>
      </c>
      <c r="E993" s="1">
        <v>4</v>
      </c>
      <c r="F993" s="1">
        <v>14</v>
      </c>
      <c r="G993" s="1">
        <f t="shared" si="15"/>
        <v>20</v>
      </c>
      <c r="H993" t="str">
        <f>IF(OR(AND(D993=MAX(D993:F993),E993=MAX(D993:F993)),AND(D993=MAX(D993:F993),F993=MAX(D993:F993)),AND(E993=MAX(D993:F993),F993=MAX(D993:F993))),"unknown",IF(MAX(D993:F993)=D993,$D$1,IF(MAX(D993:F993)=E993,$E$1,$F$1)))</f>
        <v>not controversial</v>
      </c>
      <c r="I993" s="1">
        <f>(1/380)*(D993^2+E993^2+F993^2-G993)</f>
        <v>0.51578947368421046</v>
      </c>
    </row>
    <row r="994" spans="1:9" x14ac:dyDescent="0.35">
      <c r="A994">
        <v>7716</v>
      </c>
      <c r="B994">
        <v>993</v>
      </c>
      <c r="C994" s="2" t="s">
        <v>1008</v>
      </c>
      <c r="D994" s="1">
        <v>0</v>
      </c>
      <c r="E994" s="1">
        <v>3</v>
      </c>
      <c r="F994" s="1">
        <v>17</v>
      </c>
      <c r="G994" s="1">
        <f t="shared" si="15"/>
        <v>20</v>
      </c>
      <c r="H994" t="str">
        <f>IF(OR(AND(D994=MAX(D994:F994),E994=MAX(D994:F994)),AND(D994=MAX(D994:F994),F994=MAX(D994:F994)),AND(E994=MAX(D994:F994),F994=MAX(D994:F994))),"unknown",IF(MAX(D994:F994)=D994,$D$1,IF(MAX(D994:F994)=E994,$E$1,$F$1)))</f>
        <v>not controversial</v>
      </c>
      <c r="I994" s="1">
        <f>(1/380)*(D994^2+E994^2+F994^2-G994)</f>
        <v>0.731578947368421</v>
      </c>
    </row>
    <row r="995" spans="1:9" x14ac:dyDescent="0.35">
      <c r="A995">
        <v>829</v>
      </c>
      <c r="B995">
        <v>994</v>
      </c>
      <c r="C995" s="2" t="s">
        <v>936</v>
      </c>
      <c r="D995" s="1">
        <v>0</v>
      </c>
      <c r="E995" s="1">
        <v>3</v>
      </c>
      <c r="F995" s="1">
        <v>17</v>
      </c>
      <c r="G995" s="1">
        <f t="shared" si="15"/>
        <v>20</v>
      </c>
      <c r="H995" t="str">
        <f>IF(OR(AND(D995=MAX(D995:F995),E995=MAX(D995:F995)),AND(D995=MAX(D995:F995),F995=MAX(D995:F995)),AND(E995=MAX(D995:F995),F995=MAX(D995:F995))),"unknown",IF(MAX(D995:F995)=D995,$D$1,IF(MAX(D995:F995)=E995,$E$1,$F$1)))</f>
        <v>not controversial</v>
      </c>
      <c r="I995" s="1">
        <f>(1/380)*(D995^2+E995^2+F995^2-G995)</f>
        <v>0.731578947368421</v>
      </c>
    </row>
    <row r="996" spans="1:9" x14ac:dyDescent="0.35">
      <c r="A996">
        <v>880</v>
      </c>
      <c r="B996">
        <v>995</v>
      </c>
      <c r="C996" s="2" t="s">
        <v>1009</v>
      </c>
      <c r="D996" s="1">
        <v>2</v>
      </c>
      <c r="E996" s="1">
        <v>2</v>
      </c>
      <c r="F996" s="1">
        <v>16</v>
      </c>
      <c r="G996" s="1">
        <f t="shared" si="15"/>
        <v>20</v>
      </c>
      <c r="H996" t="str">
        <f>IF(OR(AND(D996=MAX(D996:F996),E996=MAX(D996:F996)),AND(D996=MAX(D996:F996),F996=MAX(D996:F996)),AND(E996=MAX(D996:F996),F996=MAX(D996:F996))),"unknown",IF(MAX(D996:F996)=D996,$D$1,IF(MAX(D996:F996)=E996,$E$1,$F$1)))</f>
        <v>not controversial</v>
      </c>
      <c r="I996" s="1">
        <f>(1/380)*(D996^2+E996^2+F996^2-G996)</f>
        <v>0.64210526315789473</v>
      </c>
    </row>
    <row r="997" spans="1:9" x14ac:dyDescent="0.35">
      <c r="A997">
        <v>238</v>
      </c>
      <c r="B997">
        <v>996</v>
      </c>
      <c r="C997" s="2" t="s">
        <v>1010</v>
      </c>
      <c r="D997" s="1">
        <v>14</v>
      </c>
      <c r="E997" s="1">
        <v>5</v>
      </c>
      <c r="F997" s="1">
        <v>1</v>
      </c>
      <c r="G997" s="1">
        <f t="shared" si="15"/>
        <v>20</v>
      </c>
      <c r="H997" t="str">
        <f>IF(OR(AND(D997=MAX(D997:F997),E997=MAX(D997:F997)),AND(D997=MAX(D997:F997),F997=MAX(D997:F997)),AND(E997=MAX(D997:F997),F997=MAX(D997:F997))),"unknown",IF(MAX(D997:F997)=D997,$D$1,IF(MAX(D997:F997)=E997,$E$1,$F$1)))</f>
        <v>controversial</v>
      </c>
      <c r="I997" s="1">
        <f>(1/380)*(D997^2+E997^2+F997^2-G997)</f>
        <v>0.53157894736842104</v>
      </c>
    </row>
    <row r="998" spans="1:9" x14ac:dyDescent="0.35">
      <c r="A998">
        <v>902</v>
      </c>
      <c r="B998">
        <v>997</v>
      </c>
      <c r="C998" s="2" t="s">
        <v>1011</v>
      </c>
      <c r="D998" s="1">
        <v>0</v>
      </c>
      <c r="E998" s="1">
        <v>3</v>
      </c>
      <c r="F998" s="1">
        <v>17</v>
      </c>
      <c r="G998" s="1">
        <f t="shared" si="15"/>
        <v>20</v>
      </c>
      <c r="H998" t="str">
        <f>IF(OR(AND(D998=MAX(D998:F998),E998=MAX(D998:F998)),AND(D998=MAX(D998:F998),F998=MAX(D998:F998)),AND(E998=MAX(D998:F998),F998=MAX(D998:F998))),"unknown",IF(MAX(D998:F998)=D998,$D$1,IF(MAX(D998:F998)=E998,$E$1,$F$1)))</f>
        <v>not controversial</v>
      </c>
      <c r="I998" s="1">
        <f>(1/380)*(D998^2+E998^2+F998^2-G998)</f>
        <v>0.731578947368421</v>
      </c>
    </row>
    <row r="999" spans="1:9" x14ac:dyDescent="0.35">
      <c r="A999">
        <v>644</v>
      </c>
      <c r="B999">
        <v>998</v>
      </c>
      <c r="C999" s="2" t="s">
        <v>29</v>
      </c>
      <c r="D999" s="1">
        <v>1</v>
      </c>
      <c r="E999" s="1">
        <v>1</v>
      </c>
      <c r="F999" s="1">
        <v>18</v>
      </c>
      <c r="G999" s="1">
        <f t="shared" si="15"/>
        <v>20</v>
      </c>
      <c r="H999" t="str">
        <f>IF(OR(AND(D999=MAX(D999:F999),E999=MAX(D999:F999)),AND(D999=MAX(D999:F999),F999=MAX(D999:F999)),AND(E999=MAX(D999:F999),F999=MAX(D999:F999))),"unknown",IF(MAX(D999:F999)=D999,$D$1,IF(MAX(D999:F999)=E999,$E$1,$F$1)))</f>
        <v>not controversial</v>
      </c>
      <c r="I999" s="1">
        <f>(1/380)*(D999^2+E999^2+F999^2-G999)</f>
        <v>0.80526315789473679</v>
      </c>
    </row>
    <row r="1000" spans="1:9" x14ac:dyDescent="0.35">
      <c r="A1000">
        <v>820</v>
      </c>
      <c r="B1000">
        <v>999</v>
      </c>
      <c r="C1000" s="2" t="s">
        <v>1012</v>
      </c>
      <c r="D1000" s="1">
        <v>1</v>
      </c>
      <c r="E1000" s="1">
        <v>4</v>
      </c>
      <c r="F1000" s="1">
        <v>15</v>
      </c>
      <c r="G1000" s="1">
        <f t="shared" si="15"/>
        <v>20</v>
      </c>
      <c r="H1000" t="str">
        <f>IF(OR(AND(D1000=MAX(D1000:F1000),E1000=MAX(D1000:F1000)),AND(D1000=MAX(D1000:F1000),F1000=MAX(D1000:F1000)),AND(E1000=MAX(D1000:F1000),F1000=MAX(D1000:F1000))),"unknown",IF(MAX(D1000:F1000)=D1000,$D$1,IF(MAX(D1000:F1000)=E1000,$E$1,$F$1)))</f>
        <v>not controversial</v>
      </c>
      <c r="I1000" s="1">
        <f>(1/380)*(D1000^2+E1000^2+F1000^2-G1000)</f>
        <v>0.58421052631578951</v>
      </c>
    </row>
    <row r="1001" spans="1:9" x14ac:dyDescent="0.35">
      <c r="A1001">
        <v>797</v>
      </c>
      <c r="B1001">
        <v>1000</v>
      </c>
      <c r="C1001" s="2" t="s">
        <v>1013</v>
      </c>
      <c r="D1001" s="1">
        <v>1</v>
      </c>
      <c r="E1001" s="1">
        <v>3</v>
      </c>
      <c r="F1001" s="1">
        <v>16</v>
      </c>
      <c r="G1001" s="1">
        <f t="shared" si="15"/>
        <v>20</v>
      </c>
      <c r="H1001" t="str">
        <f>IF(OR(AND(D1001=MAX(D1001:F1001),E1001=MAX(D1001:F1001)),AND(D1001=MAX(D1001:F1001),F1001=MAX(D1001:F1001)),AND(E1001=MAX(D1001:F1001),F1001=MAX(D1001:F1001))),"unknown",IF(MAX(D1001:F1001)=D1001,$D$1,IF(MAX(D1001:F1001)=E1001,$E$1,$F$1)))</f>
        <v>not controversial</v>
      </c>
      <c r="I1001" s="1">
        <f>(1/380)*(D1001^2+E1001^2+F1001^2-G1001)</f>
        <v>0.64736842105263159</v>
      </c>
    </row>
    <row r="1003" spans="1:9" x14ac:dyDescent="0.35">
      <c r="B1003" t="s">
        <v>7</v>
      </c>
      <c r="D1003">
        <f>SUM(D2:D1001)</f>
        <v>4069</v>
      </c>
      <c r="E1003" s="1">
        <f>SUM(E2:E1001)</f>
        <v>5920</v>
      </c>
      <c r="F1003" s="1">
        <f>SUM(F2:F1001)</f>
        <v>10011</v>
      </c>
      <c r="G1003" s="1">
        <f>SUM(D1003:F1003)</f>
        <v>20000</v>
      </c>
      <c r="H1003" t="s">
        <v>9</v>
      </c>
      <c r="I1003" s="1">
        <f>SUM(I2:I1001)</f>
        <v>465.8526315789473</v>
      </c>
    </row>
    <row r="1004" spans="1:9" x14ac:dyDescent="0.35">
      <c r="B1004" t="s">
        <v>11</v>
      </c>
      <c r="D1004">
        <f>D1003/G1003</f>
        <v>0.20344999999999999</v>
      </c>
      <c r="E1004" s="1">
        <f>E1003/G1003</f>
        <v>0.29599999999999999</v>
      </c>
      <c r="F1004" s="1">
        <f>F1003/G1003</f>
        <v>0.50055000000000005</v>
      </c>
      <c r="G1004" s="1">
        <f>SUM(D1004:F1004)</f>
        <v>1</v>
      </c>
    </row>
    <row r="1007" spans="1:9" x14ac:dyDescent="0.35">
      <c r="H1007" t="s">
        <v>10</v>
      </c>
      <c r="I1007" s="1">
        <f>I1003/1000</f>
        <v>0.4658526315789473</v>
      </c>
    </row>
    <row r="1011" spans="2:8" x14ac:dyDescent="0.35">
      <c r="B1011" t="s">
        <v>12</v>
      </c>
      <c r="E1011" s="1">
        <f>D1004^2+E1004^2+F1004^2</f>
        <v>0.37955820500000004</v>
      </c>
    </row>
    <row r="1012" spans="2:8" x14ac:dyDescent="0.35">
      <c r="B1012" t="s">
        <v>13</v>
      </c>
      <c r="E1012" s="1">
        <f>(I1007-E1011)/(1-E1011)</f>
        <v>0.13908545051989488</v>
      </c>
    </row>
    <row r="1015" spans="2:8" x14ac:dyDescent="0.35">
      <c r="H1015" s="1" t="s">
        <v>6</v>
      </c>
    </row>
    <row r="1016" spans="2:8" x14ac:dyDescent="0.35">
      <c r="F1016" s="1" t="s">
        <v>1</v>
      </c>
      <c r="G1016" s="1">
        <v>214</v>
      </c>
      <c r="H1016" s="1">
        <v>21.4</v>
      </c>
    </row>
    <row r="1017" spans="2:8" x14ac:dyDescent="0.35">
      <c r="F1017" s="1" t="s">
        <v>2</v>
      </c>
      <c r="G1017" s="1">
        <v>607</v>
      </c>
      <c r="H1017" s="1">
        <v>60.699999999999996</v>
      </c>
    </row>
    <row r="1018" spans="2:8" x14ac:dyDescent="0.35">
      <c r="F1018" s="1" t="s">
        <v>3</v>
      </c>
      <c r="G1018" s="1">
        <v>119</v>
      </c>
      <c r="H1018" s="1">
        <v>11.899999999999999</v>
      </c>
    </row>
    <row r="1019" spans="2:8" x14ac:dyDescent="0.35">
      <c r="F1019" s="1" t="s">
        <v>5</v>
      </c>
      <c r="G1019" s="1">
        <v>60</v>
      </c>
      <c r="H1019" s="1">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1000 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Kateryna Kaplun</dc:creator>
  <cp:lastModifiedBy>leberknight</cp:lastModifiedBy>
  <dcterms:created xsi:type="dcterms:W3CDTF">2018-03-09T15:18:01Z</dcterms:created>
  <dcterms:modified xsi:type="dcterms:W3CDTF">2019-01-02T15:58:31Z</dcterms:modified>
</cp:coreProperties>
</file>