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nneth.knisley\OneDrive - Ascend Learning\Desktop\Class\Homework\Excel Challenge\"/>
    </mc:Choice>
  </mc:AlternateContent>
  <xr:revisionPtr revIDLastSave="402" documentId="8_{E1F44E83-4F33-4315-900E-AD769B138FED}" xr6:coauthVersionLast="41" xr6:coauthVersionMax="41" xr10:uidLastSave="{9B21173A-D4D0-488F-86EB-B9BC58055908}"/>
  <bookViews>
    <workbookView xWindow="28680" yWindow="-120" windowWidth="29040" windowHeight="16440" activeTab="5" xr2:uid="{00000000-000D-0000-FFFF-FFFF00000000}"/>
  </bookViews>
  <sheets>
    <sheet name="Categories" sheetId="2" r:id="rId1"/>
    <sheet name="SubCategories" sheetId="3" r:id="rId2"/>
    <sheet name="Success-Fail Count" sheetId="4" r:id="rId3"/>
    <sheet name="Raw Data" sheetId="1" r:id="rId4"/>
    <sheet name="Range" sheetId="5" r:id="rId5"/>
    <sheet name="Outcome" sheetId="6" r:id="rId6"/>
  </sheets>
  <definedNames>
    <definedName name="_xlnm._FilterDatabase" localSheetId="5" hidden="1">Outcome!$A$1:$E$2186</definedName>
    <definedName name="_xlnm._FilterDatabase" localSheetId="3" hidden="1">'Raw Data'!$A$1:$T$4115</definedName>
    <definedName name="_xlchart.v1.0" hidden="1">Outcome!$B$1</definedName>
    <definedName name="_xlchart.v1.1" hidden="1">Outcome!$B$2:$B$2186</definedName>
    <definedName name="_xlchart.v1.2" hidden="1">Outcome!$B$1</definedName>
    <definedName name="_xlchart.v1.3" hidden="1">Outcome!$B$2:$B$2186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2" i="6" l="1"/>
  <c r="M2" i="6"/>
  <c r="L2" i="6"/>
  <c r="K2" i="6"/>
  <c r="J2" i="6"/>
  <c r="I2" i="6"/>
  <c r="N3" i="6" l="1"/>
  <c r="M3" i="6"/>
  <c r="L3" i="6"/>
  <c r="K3" i="6"/>
  <c r="J3" i="6"/>
  <c r="I3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D13" i="5" l="1"/>
  <c r="D12" i="5"/>
  <c r="D11" i="5"/>
  <c r="D10" i="5"/>
  <c r="D9" i="5"/>
  <c r="D8" i="5"/>
  <c r="D7" i="5"/>
  <c r="D6" i="5"/>
  <c r="D5" i="5"/>
  <c r="D4" i="5"/>
  <c r="D3" i="5"/>
  <c r="D2" i="5"/>
  <c r="C3" i="5"/>
  <c r="C2" i="5"/>
  <c r="C13" i="5"/>
  <c r="C12" i="5"/>
  <c r="C11" i="5"/>
  <c r="C10" i="5"/>
  <c r="C9" i="5"/>
  <c r="C8" i="5"/>
  <c r="C7" i="5"/>
  <c r="C6" i="5"/>
  <c r="C5" i="5"/>
  <c r="C4" i="5"/>
  <c r="B2" i="5"/>
  <c r="B4" i="5"/>
  <c r="B13" i="5"/>
  <c r="B12" i="5"/>
  <c r="B11" i="5"/>
  <c r="B10" i="5"/>
  <c r="E10" i="5" s="1"/>
  <c r="B9" i="5"/>
  <c r="E9" i="5" s="1"/>
  <c r="B8" i="5"/>
  <c r="B7" i="5"/>
  <c r="E7" i="5" s="1"/>
  <c r="B6" i="5"/>
  <c r="B5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8" i="5" l="1"/>
  <c r="F8" i="5" s="1"/>
  <c r="H8" i="5"/>
  <c r="H7" i="5"/>
  <c r="G7" i="5"/>
  <c r="H9" i="5"/>
  <c r="H10" i="5"/>
  <c r="G9" i="5"/>
  <c r="G10" i="5"/>
  <c r="H13" i="5"/>
  <c r="E2" i="5"/>
  <c r="F2" i="5" s="1"/>
  <c r="E6" i="5"/>
  <c r="H6" i="5" s="1"/>
  <c r="F10" i="5"/>
  <c r="E13" i="5"/>
  <c r="F13" i="5" s="1"/>
  <c r="E5" i="5"/>
  <c r="G5" i="5" s="1"/>
  <c r="F9" i="5"/>
  <c r="E12" i="5"/>
  <c r="H12" i="5" s="1"/>
  <c r="E4" i="5"/>
  <c r="G4" i="5" s="1"/>
  <c r="E11" i="5"/>
  <c r="G11" i="5" s="1"/>
  <c r="E3" i="5"/>
  <c r="G3" i="5" s="1"/>
  <c r="F7" i="5"/>
  <c r="G8" i="5" l="1"/>
  <c r="H5" i="5"/>
  <c r="H4" i="5"/>
  <c r="F4" i="5"/>
  <c r="G13" i="5"/>
  <c r="G12" i="5"/>
  <c r="F5" i="5"/>
  <c r="G2" i="5"/>
  <c r="F6" i="5"/>
  <c r="G6" i="5"/>
  <c r="F11" i="5"/>
  <c r="H2" i="5"/>
  <c r="H11" i="5"/>
  <c r="F12" i="5"/>
  <c r="H3" i="5"/>
  <c r="F3" i="5"/>
</calcChain>
</file>

<file path=xl/sharedStrings.xml><?xml version="1.0" encoding="utf-8"?>
<sst xmlns="http://schemas.openxmlformats.org/spreadsheetml/2006/main" count="29206" uniqueCount="8411">
  <si>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</si>
  <si>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</si>
  <si>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</si>
  <si>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</si>
  <si>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</si>
  <si>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</si>
  <si>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</si>
  <si>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</si>
  <si>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</si>
  <si>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</si>
  <si>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</si>
  <si>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</si>
  <si>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</si>
  <si>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</si>
  <si>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</si>
  <si>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</si>
  <si>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</si>
  <si>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</si>
  <si>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</si>
  <si>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</si>
  <si>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</si>
  <si>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</si>
  <si>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</si>
  <si>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</si>
  <si>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</si>
  <si>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</si>
  <si>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</si>
  <si>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</si>
  <si>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</si>
  <si>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</si>
  <si>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</si>
  <si>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</si>
  <si>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</si>
  <si>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</si>
  <si>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</si>
  <si>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</si>
  <si>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</si>
  <si>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</si>
  <si>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</si>
  <si>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</si>
  <si>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</si>
  <si>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</si>
  <si>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</si>
  <si>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</si>
  <si>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</si>
  <si>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</si>
  <si>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</si>
  <si>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</si>
  <si>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</si>
  <si>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</si>
  <si>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</si>
  <si>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</si>
  <si>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</si>
  <si>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</si>
  <si>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</si>
  <si>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</si>
  <si>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</si>
  <si>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</si>
  <si>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</si>
  <si>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</si>
  <si>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</si>
  <si>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</si>
  <si>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</si>
  <si>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</si>
  <si>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</si>
  <si>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</si>
  <si>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</si>
  <si>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</si>
  <si>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</si>
  <si>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</si>
  <si>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</si>
  <si>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</si>
  <si>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</si>
  <si>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</si>
  <si>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</si>
  <si>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</si>
  <si>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</si>
  <si>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</si>
  <si>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</si>
  <si>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</si>
  <si>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</si>
  <si>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</si>
  <si>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</si>
  <si>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</si>
  <si>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</si>
  <si>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</si>
  <si>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</si>
  <si>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</si>
  <si>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</si>
  <si>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</si>
  <si>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</si>
  <si>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</si>
  <si>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</si>
  <si>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</si>
  <si>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</si>
  <si>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</si>
  <si>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</si>
  <si>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</si>
  <si>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</si>
  <si>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</si>
  <si>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</si>
  <si>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</si>
  <si>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</si>
  <si>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</si>
  <si>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</si>
  <si>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</si>
  <si>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</si>
  <si>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</si>
  <si>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</si>
  <si>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</si>
  <si>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</si>
  <si>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</si>
  <si>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</si>
  <si>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</si>
  <si>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</si>
  <si>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</si>
  <si>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</si>
  <si>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</si>
  <si>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</si>
  <si>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</si>
  <si>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</si>
  <si>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</si>
  <si>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</si>
  <si>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</si>
  <si>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</si>
  <si>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</si>
  <si>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</si>
  <si>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</si>
  <si>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</si>
  <si>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</si>
  <si>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</si>
  <si>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</si>
  <si>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</si>
  <si>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</si>
  <si>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</si>
  <si>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</si>
  <si>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</si>
  <si>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</si>
  <si>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</si>
  <si>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</si>
  <si>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</si>
  <si>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</si>
  <si>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</si>
  <si>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</si>
  <si>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</si>
  <si>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</si>
  <si>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</si>
  <si>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</si>
  <si>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</si>
  <si>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</si>
  <si>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</si>
  <si>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</si>
  <si>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</si>
  <si>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</si>
  <si>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</si>
  <si>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</si>
  <si>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</si>
  <si>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</si>
  <si>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</si>
  <si>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</si>
  <si>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</si>
  <si>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</si>
  <si>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</si>
  <si>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</si>
  <si>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</si>
  <si>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</si>
  <si>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</si>
  <si>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</si>
  <si>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</si>
  <si>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</si>
  <si>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</si>
  <si>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</si>
  <si>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</si>
  <si>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</si>
  <si>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</si>
  <si>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</si>
  <si>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</si>
  <si>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</si>
  <si>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</si>
  <si>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</si>
  <si>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</si>
  <si>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</si>
  <si>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</si>
  <si>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</si>
  <si>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</si>
  <si>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</si>
  <si>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</si>
  <si>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</si>
  <si>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</si>
  <si>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</si>
  <si>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</si>
  <si>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</si>
  <si>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</si>
  <si>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</si>
  <si>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</si>
  <si>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</si>
  <si>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</si>
  <si>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</si>
  <si>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</si>
  <si>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</si>
  <si>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</si>
  <si>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</si>
  <si>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</si>
  <si>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</si>
  <si>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</si>
  <si>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</si>
  <si>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</si>
  <si>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</si>
  <si>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</si>
  <si>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</si>
  <si>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</si>
  <si>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</si>
  <si>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</si>
  <si>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</si>
  <si>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</si>
  <si>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</si>
  <si>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</si>
  <si>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</si>
  <si>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</si>
  <si>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</si>
  <si>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</si>
  <si>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</si>
  <si>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</si>
  <si>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</si>
  <si>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</si>
  <si>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</si>
  <si>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</si>
  <si>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</si>
  <si>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</si>
  <si>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</si>
  <si>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</si>
  <si>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</si>
  <si>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</si>
  <si>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</si>
  <si>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</si>
  <si>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</si>
  <si>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</si>
  <si>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</si>
  <si>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</si>
  <si>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</si>
  <si>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</si>
  <si>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</si>
  <si>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</si>
  <si>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</si>
  <si>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</si>
  <si>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</si>
  <si>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</si>
  <si>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</si>
  <si>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</si>
  <si>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</si>
  <si>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</si>
  <si>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</si>
  <si>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</si>
  <si>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</si>
  <si>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</si>
  <si>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</si>
  <si>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</si>
  <si>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</si>
  <si>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</si>
  <si>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</si>
  <si>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</si>
  <si>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</si>
  <si>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</si>
  <si>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</si>
  <si>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</si>
  <si>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</si>
  <si>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</si>
  <si>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</si>
  <si>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</si>
  <si>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</si>
  <si>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</si>
  <si>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</si>
  <si>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</si>
  <si>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</si>
  <si>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</si>
  <si>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</si>
  <si>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</si>
  <si>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</si>
  <si>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</si>
  <si>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</si>
  <si>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</si>
  <si>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</si>
  <si>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</si>
  <si>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</si>
  <si>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</si>
  <si>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</si>
  <si>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</si>
  <si>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</si>
  <si>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</si>
  <si>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</si>
  <si>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</si>
  <si>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</si>
  <si>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</si>
  <si>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</si>
  <si>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</si>
  <si>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</si>
  <si>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</si>
  <si>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</si>
  <si>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</si>
  <si>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</si>
  <si>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</si>
  <si>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</si>
  <si>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</si>
  <si>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</si>
  <si>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</si>
  <si>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</si>
  <si>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</si>
  <si>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</si>
  <si>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</si>
  <si>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</si>
  <si>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</si>
  <si>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</si>
  <si>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</si>
  <si>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</si>
  <si>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</si>
  <si>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</si>
  <si>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</si>
  <si>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</si>
  <si>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</si>
  <si>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</si>
  <si>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</si>
  <si>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</si>
  <si>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</si>
  <si>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</si>
  <si>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</si>
  <si>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</si>
  <si>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</si>
  <si>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</si>
  <si>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</si>
  <si>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</si>
  <si>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</si>
  <si>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</si>
  <si>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</si>
  <si>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</si>
  <si>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</si>
  <si>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</si>
  <si>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</si>
  <si>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</si>
  <si>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</si>
  <si>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</si>
  <si>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</si>
  <si>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</si>
  <si>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</si>
  <si>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</si>
  <si>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</si>
  <si>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</si>
  <si>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</si>
  <si>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</si>
  <si>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</si>
  <si>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</si>
  <si>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</si>
  <si>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</si>
  <si>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</si>
  <si>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</si>
  <si>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</si>
  <si>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</si>
  <si>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</si>
  <si>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</si>
  <si>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</si>
  <si>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</si>
  <si>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</si>
  <si>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</si>
  <si>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</si>
  <si>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</si>
  <si>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</si>
  <si>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</si>
  <si>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</si>
  <si>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</si>
  <si>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</si>
  <si>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</si>
  <si>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</si>
  <si>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</si>
  <si>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</si>
  <si>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</si>
  <si>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</si>
  <si>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</si>
  <si>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</si>
  <si>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</si>
  <si>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</si>
  <si>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</si>
  <si>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</si>
  <si>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</si>
  <si>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</si>
  <si>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</si>
  <si>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</si>
  <si>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</si>
  <si>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</si>
  <si>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</si>
  <si>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</si>
  <si>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</si>
  <si>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</si>
  <si>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</si>
  <si>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</si>
  <si>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</si>
  <si>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</si>
  <si>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</si>
  <si>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</si>
  <si>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</si>
  <si>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</si>
  <si>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</si>
  <si>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</si>
  <si>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</si>
  <si>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</si>
  <si>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</si>
  <si>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</si>
  <si>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</si>
  <si>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</si>
  <si>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</si>
  <si>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</si>
  <si>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</si>
  <si>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</si>
  <si>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</si>
  <si>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</si>
  <si>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</si>
  <si>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</si>
  <si>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</si>
  <si>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</si>
  <si>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</si>
  <si>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</si>
  <si>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</si>
  <si>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</si>
  <si>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</si>
  <si>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</si>
  <si>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</si>
  <si>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</si>
  <si>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</si>
  <si>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</si>
  <si>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</si>
  <si>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</si>
  <si>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</si>
  <si>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</si>
  <si>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</si>
  <si>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</si>
  <si>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</si>
  <si>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</si>
  <si>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</si>
  <si>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</si>
  <si>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</si>
  <si>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</si>
  <si>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</si>
  <si>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</si>
  <si>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</si>
  <si>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</si>
  <si>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</si>
  <si>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</si>
  <si>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</si>
  <si>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</si>
  <si>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</si>
  <si>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</si>
  <si>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</si>
  <si>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</si>
  <si>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</si>
  <si>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</si>
  <si>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</si>
  <si>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</si>
  <si>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</si>
  <si>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</si>
  <si>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</si>
  <si>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</si>
  <si>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</si>
  <si>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</si>
  <si>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</si>
  <si>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</si>
  <si>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</si>
  <si>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</si>
  <si>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</si>
  <si>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</si>
  <si>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</si>
  <si>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</si>
  <si>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</si>
  <si>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</si>
  <si>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</si>
  <si>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</si>
  <si>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</si>
  <si>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</si>
  <si>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</si>
  <si>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</si>
  <si>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</si>
  <si>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</si>
  <si>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</si>
  <si>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</si>
  <si>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</si>
  <si>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</si>
  <si>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</si>
  <si>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</si>
  <si>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</si>
  <si>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</si>
  <si>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</si>
  <si>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</si>
  <si>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</si>
  <si>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</si>
  <si>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</si>
  <si>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</si>
  <si>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</si>
  <si>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</si>
  <si>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</si>
  <si>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</si>
  <si>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</si>
  <si>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</si>
  <si>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</si>
  <si>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</si>
  <si>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</si>
  <si>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</si>
  <si>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</si>
  <si>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</si>
  <si>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</si>
  <si>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</si>
  <si>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</si>
  <si>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</si>
  <si>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</si>
  <si>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</si>
  <si>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</si>
  <si>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</si>
  <si>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</si>
  <si>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</si>
  <si>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</si>
  <si>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</si>
  <si>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</si>
  <si>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</si>
  <si>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</si>
  <si>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</si>
  <si>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</si>
  <si>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</si>
  <si>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</si>
  <si>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</si>
  <si>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</si>
  <si>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</si>
  <si>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</si>
  <si>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</si>
  <si>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</si>
  <si>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</si>
  <si>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</si>
  <si>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</si>
  <si>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</si>
  <si>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</si>
  <si>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</si>
  <si>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</si>
  <si>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</si>
  <si>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</si>
  <si>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</si>
  <si>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</si>
  <si>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</si>
  <si>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</si>
  <si>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</si>
  <si>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</si>
  <si>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</si>
  <si>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</si>
  <si>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</si>
  <si>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</si>
  <si>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</si>
  <si>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</si>
  <si>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</si>
  <si>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</si>
  <si>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</si>
  <si>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</si>
  <si>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</si>
  <si>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</si>
  <si>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</si>
  <si>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</si>
  <si>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</si>
  <si>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</si>
  <si>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</si>
  <si>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</si>
  <si>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</si>
  <si>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</si>
  <si>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</si>
  <si>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</si>
  <si>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</si>
  <si>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</si>
  <si>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</si>
  <si>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</si>
  <si>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</si>
  <si>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</si>
  <si>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</si>
  <si>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</si>
  <si>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</si>
  <si>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</si>
  <si>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</si>
  <si>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</si>
  <si>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</si>
  <si>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</si>
  <si>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</si>
  <si>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</si>
  <si>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</si>
  <si>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</si>
  <si>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</si>
  <si>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</si>
  <si>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</si>
  <si>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</si>
  <si>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</si>
  <si>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</si>
  <si>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</si>
  <si>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</si>
  <si>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</si>
  <si>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</si>
  <si>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</si>
  <si>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</si>
  <si>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</si>
  <si>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</si>
  <si>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</si>
  <si>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</si>
  <si>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</si>
  <si>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</si>
  <si>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</si>
  <si>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</si>
  <si>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</si>
  <si>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</si>
  <si>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</si>
  <si>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</si>
  <si>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</si>
  <si>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</si>
  <si>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</si>
  <si>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</si>
  <si>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</si>
  <si>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</si>
  <si>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</si>
  <si>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</si>
  <si>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</si>
  <si>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</si>
  <si>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</si>
  <si>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</si>
  <si>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</si>
  <si>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</si>
  <si>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</si>
  <si>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</si>
  <si>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</si>
  <si>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</si>
  <si>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</si>
  <si>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</si>
  <si>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</si>
  <si>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</si>
  <si>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</si>
  <si>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</si>
  <si>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</si>
  <si>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</si>
  <si>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</si>
  <si>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</si>
  <si>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</si>
  <si>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</si>
  <si>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</si>
  <si>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</si>
  <si>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</si>
  <si>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</si>
  <si>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</si>
  <si>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</si>
  <si>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</si>
  <si>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</si>
  <si>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</si>
  <si>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</si>
  <si>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</si>
  <si>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</si>
  <si>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</si>
  <si>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</si>
  <si>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</si>
  <si>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</si>
  <si>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</si>
  <si>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</si>
  <si>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</si>
  <si>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</si>
  <si>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</si>
  <si>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</si>
  <si>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</si>
  <si>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</si>
  <si>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</si>
  <si>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</si>
  <si>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</si>
  <si>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</si>
  <si>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</si>
  <si>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</si>
  <si>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</si>
  <si>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</si>
  <si>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</si>
  <si>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</si>
  <si>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</si>
  <si>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</si>
  <si>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</si>
  <si>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</si>
  <si>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</si>
  <si>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</si>
  <si>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</si>
  <si>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</si>
  <si>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</si>
  <si>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</si>
  <si>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</si>
  <si>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</si>
  <si>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</si>
  <si>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</si>
  <si>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</si>
  <si>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</si>
  <si>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</si>
  <si>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</si>
  <si>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</si>
  <si>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</si>
  <si>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</si>
  <si>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</si>
  <si>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</si>
  <si>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</si>
  <si>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</si>
  <si>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</si>
  <si>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</si>
  <si>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</si>
  <si>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</si>
  <si>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</si>
  <si>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</si>
  <si>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</si>
  <si>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</si>
  <si>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</si>
  <si>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</si>
  <si>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</si>
  <si>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</si>
  <si>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</si>
  <si>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</si>
  <si>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</si>
  <si>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</si>
  <si>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</si>
  <si>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</si>
  <si>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</si>
  <si>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</si>
  <si>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</si>
  <si>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</si>
  <si>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</si>
  <si>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</si>
  <si>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</si>
  <si>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</si>
  <si>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</si>
  <si>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</si>
  <si>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</si>
  <si>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</si>
  <si>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</si>
  <si>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</si>
  <si>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</si>
  <si>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</si>
  <si>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</si>
  <si>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</si>
  <si>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</si>
  <si>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</si>
  <si>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</si>
  <si>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</si>
  <si>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</si>
  <si>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</si>
  <si>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</si>
  <si>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</si>
  <si>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</si>
  <si>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</si>
  <si>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</si>
  <si>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</si>
  <si>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</si>
  <si>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</si>
  <si>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</si>
  <si>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</si>
  <si>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</si>
  <si>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</si>
  <si>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</si>
  <si>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</si>
  <si>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</si>
  <si>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</si>
  <si>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</si>
  <si>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</si>
  <si>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</si>
  <si>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</si>
  <si>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</si>
  <si>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</si>
  <si>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</si>
  <si>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</si>
  <si>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</si>
  <si>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</si>
  <si>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</si>
  <si>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</si>
  <si>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</si>
  <si>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</si>
  <si>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</si>
  <si>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</si>
  <si>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</si>
  <si>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</si>
  <si>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</si>
  <si>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</si>
  <si>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</si>
  <si>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</si>
  <si>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</si>
  <si>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</si>
  <si>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</si>
  <si>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</si>
  <si>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</si>
  <si>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</si>
  <si>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</si>
  <si>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</si>
  <si>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</si>
  <si>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</si>
  <si>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</si>
  <si>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</si>
  <si>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</si>
  <si>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</si>
  <si>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</si>
  <si>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</si>
  <si>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</si>
  <si>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</si>
  <si>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</si>
  <si>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</si>
  <si>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</si>
  <si>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</si>
  <si>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</si>
  <si>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</si>
  <si>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</si>
  <si>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</si>
  <si>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</si>
  <si>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</si>
  <si>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</si>
  <si>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</si>
  <si>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</si>
  <si>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</si>
  <si>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</si>
  <si>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</si>
  <si>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</si>
  <si>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</si>
  <si>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</si>
  <si>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</si>
  <si>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</si>
  <si>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</si>
  <si>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</si>
  <si>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</si>
  <si>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</si>
  <si>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</si>
  <si>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</si>
  <si>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</si>
  <si>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</si>
  <si>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</si>
  <si>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</si>
  <si>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</si>
  <si>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</si>
  <si>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</si>
  <si>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</si>
  <si>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</si>
  <si>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</si>
  <si>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</si>
  <si>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</si>
  <si>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</si>
  <si>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</si>
  <si>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</si>
  <si>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</si>
  <si>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</si>
  <si>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</si>
  <si>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</si>
  <si>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</si>
  <si>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</si>
  <si>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</si>
  <si>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</si>
  <si>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</si>
  <si>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</si>
  <si>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</si>
  <si>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</si>
  <si>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</si>
  <si>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</si>
  <si>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</si>
  <si>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</si>
  <si>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</si>
  <si>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</si>
  <si>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</si>
  <si>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</si>
  <si>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</si>
  <si>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</si>
  <si>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</si>
  <si>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</si>
  <si>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</si>
  <si>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</si>
  <si>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</si>
  <si>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</si>
  <si>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</si>
  <si>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</si>
  <si>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</si>
  <si>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</si>
  <si>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</si>
  <si>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</si>
  <si>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</si>
  <si>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</si>
  <si>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</si>
  <si>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</si>
  <si>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</si>
  <si>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</si>
  <si>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</si>
  <si>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</si>
  <si>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</si>
  <si>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</si>
  <si>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</si>
  <si>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</si>
  <si>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</si>
  <si>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</si>
  <si>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</si>
  <si>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</si>
  <si>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</si>
  <si>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</si>
  <si>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</si>
  <si>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</si>
  <si>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</si>
  <si>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</si>
  <si>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</si>
  <si>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</si>
  <si>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</si>
  <si>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</si>
  <si>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</si>
  <si>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</si>
  <si>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</si>
  <si>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</si>
  <si>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</si>
  <si>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</si>
  <si>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</si>
  <si>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</si>
  <si>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</si>
  <si>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</si>
  <si>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</si>
  <si>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</si>
  <si>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</si>
  <si>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</si>
  <si>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</si>
  <si>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</si>
  <si>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</si>
  <si>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</si>
  <si>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</si>
  <si>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</si>
  <si>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</si>
  <si>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</si>
  <si>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</si>
  <si>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</si>
  <si>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</si>
  <si>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</si>
  <si>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</si>
  <si>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</si>
  <si>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</si>
  <si>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</si>
  <si>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</si>
  <si>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</si>
  <si>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</si>
  <si>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</si>
  <si>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</si>
  <si>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</si>
  <si>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</si>
  <si>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</si>
  <si>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</si>
  <si>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</si>
  <si>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</si>
  <si>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</si>
  <si>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</si>
  <si>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</si>
  <si>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</si>
  <si>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</si>
  <si>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</si>
  <si>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</si>
  <si>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</si>
  <si>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</si>
  <si>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</si>
  <si>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</si>
  <si>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</si>
  <si>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</si>
  <si>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</si>
  <si>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</si>
  <si>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</si>
  <si>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</si>
  <si>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</si>
  <si>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</si>
  <si>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</si>
  <si>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</si>
  <si>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</si>
  <si>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</si>
  <si>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</si>
  <si>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</si>
  <si>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</si>
  <si>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</si>
  <si>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</si>
  <si>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</si>
  <si>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</si>
  <si>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</si>
  <si>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</si>
  <si>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</si>
  <si>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</si>
  <si>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</si>
  <si>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</si>
  <si>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</si>
  <si>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</si>
  <si>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</si>
  <si>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</si>
  <si>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</si>
  <si>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</si>
  <si>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</si>
  <si>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</si>
  <si>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</si>
  <si>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</si>
  <si>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</si>
  <si>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</si>
  <si>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</si>
  <si>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</si>
  <si>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</si>
  <si>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</si>
  <si>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</si>
  <si>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</si>
  <si>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</si>
  <si>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</si>
  <si>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</si>
  <si>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</si>
  <si>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</si>
  <si>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</si>
  <si>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</si>
  <si>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</si>
  <si>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</si>
  <si>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</si>
  <si>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</si>
  <si>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</si>
  <si>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</si>
  <si>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</si>
  <si>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</si>
  <si>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</si>
  <si>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</si>
  <si>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</si>
  <si>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</si>
  <si>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</si>
  <si>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</si>
  <si>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</si>
  <si>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</si>
  <si>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</si>
  <si>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</si>
  <si>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</si>
  <si>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</si>
  <si>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</si>
  <si>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</si>
  <si>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</si>
  <si>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</si>
  <si>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</si>
  <si>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</si>
  <si>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</si>
  <si>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</si>
  <si>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</si>
  <si>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</si>
  <si>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</si>
  <si>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</si>
  <si>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</si>
  <si>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</si>
  <si>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</si>
  <si>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</si>
  <si>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</si>
  <si>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</si>
  <si>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</si>
  <si>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</si>
  <si>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</si>
  <si>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</si>
  <si>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</si>
  <si>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</si>
  <si>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</si>
  <si>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</si>
  <si>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</si>
  <si>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</si>
  <si>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</si>
  <si>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</si>
  <si>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</si>
  <si>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</si>
  <si>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</si>
  <si>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</si>
  <si>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</si>
  <si>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</si>
  <si>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</si>
  <si>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</si>
  <si>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</si>
  <si>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</si>
  <si>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</si>
  <si>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</si>
  <si>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</si>
  <si>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</si>
  <si>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</si>
  <si>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</si>
  <si>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</si>
  <si>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</si>
  <si>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</si>
  <si>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</si>
  <si>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</si>
  <si>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</si>
  <si>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</si>
  <si>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</si>
  <si>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</si>
  <si>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</si>
  <si>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</si>
  <si>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</si>
  <si>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</si>
  <si>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</si>
  <si>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</si>
  <si>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</si>
  <si>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</si>
  <si>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</si>
  <si>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</si>
  <si>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</si>
  <si>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</si>
  <si>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</si>
  <si>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</si>
  <si>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</si>
  <si>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</si>
  <si>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</si>
  <si>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</si>
  <si>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</si>
  <si>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</si>
  <si>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</si>
  <si>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</si>
  <si>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</si>
  <si>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</si>
  <si>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</si>
  <si>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</si>
  <si>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</si>
  <si>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</si>
  <si>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</si>
  <si>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</si>
  <si>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</si>
  <si>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</si>
  <si>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</si>
  <si>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</si>
  <si>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</si>
  <si>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</si>
  <si>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</si>
  <si>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</si>
  <si>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</si>
  <si>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</si>
  <si>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</si>
  <si>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</si>
  <si>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</si>
  <si>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</si>
  <si>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</si>
  <si>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</si>
  <si>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</si>
  <si>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</si>
  <si>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</si>
  <si>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</si>
  <si>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</si>
  <si>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</si>
  <si>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</si>
  <si>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</si>
  <si>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</si>
  <si>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</si>
  <si>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</si>
  <si>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</si>
  <si>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</si>
  <si>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</si>
  <si>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</si>
  <si>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</si>
  <si>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</si>
  <si>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</si>
  <si>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</si>
  <si>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</si>
  <si>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</si>
  <si>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</si>
  <si>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</si>
  <si>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</si>
  <si>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</si>
  <si>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</si>
  <si>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</si>
  <si>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</si>
  <si>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</si>
  <si>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</si>
  <si>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</si>
  <si>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</si>
  <si>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</si>
  <si>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</si>
  <si>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</si>
  <si>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</si>
  <si>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</si>
  <si>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</si>
  <si>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</si>
  <si>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</si>
  <si>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</si>
  <si>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</si>
  <si>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</si>
  <si>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</si>
  <si>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</si>
  <si>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</si>
  <si>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</si>
  <si>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</si>
  <si>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</si>
  <si>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</si>
  <si>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</si>
  <si>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</si>
  <si>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</si>
  <si>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</si>
  <si>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</si>
  <si>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</si>
  <si>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</si>
  <si>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</si>
  <si>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</si>
  <si>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</si>
  <si>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</si>
  <si>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</si>
  <si>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</si>
  <si>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</si>
  <si>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</si>
  <si>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</si>
  <si>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</si>
  <si>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</si>
  <si>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</si>
  <si>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</si>
  <si>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</si>
  <si>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</si>
  <si>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</si>
  <si>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</si>
  <si>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</si>
  <si>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</si>
  <si>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</si>
  <si>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</si>
  <si>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</si>
  <si>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</si>
  <si>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</si>
  <si>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</si>
  <si>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</si>
  <si>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</si>
  <si>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</si>
  <si>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</si>
  <si>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</si>
  <si>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</si>
  <si>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</si>
  <si>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</si>
  <si>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</si>
  <si>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</si>
  <si>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</si>
  <si>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</si>
  <si>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</si>
  <si>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</si>
  <si>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</si>
  <si>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</si>
  <si>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</si>
  <si>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</si>
  <si>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</si>
  <si>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</si>
  <si>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</si>
  <si>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</si>
  <si>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</si>
  <si>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</si>
  <si>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</si>
  <si>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</si>
  <si>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</si>
  <si>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</si>
  <si>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</si>
  <si>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</si>
  <si>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</si>
  <si>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</si>
  <si>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</si>
  <si>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</si>
  <si>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</si>
  <si>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</si>
  <si>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</si>
  <si>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</si>
  <si>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</si>
  <si>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</si>
  <si>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</si>
  <si>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</si>
  <si>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</si>
  <si>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</si>
  <si>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</si>
  <si>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</si>
  <si>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</si>
  <si>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</si>
  <si>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</si>
  <si>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</si>
  <si>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</si>
  <si>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</si>
  <si>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</si>
  <si>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</si>
  <si>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</si>
  <si>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</si>
  <si>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</si>
  <si>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</si>
  <si>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</si>
  <si>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</si>
  <si>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</si>
  <si>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</si>
  <si>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</si>
  <si>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</si>
  <si>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</si>
  <si>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</si>
  <si>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</si>
  <si>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</si>
  <si>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</si>
  <si>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</si>
  <si>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</si>
  <si>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</si>
  <si>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</si>
  <si>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</si>
  <si>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</si>
  <si>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</si>
  <si>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</si>
  <si>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</si>
  <si>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</si>
  <si>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</si>
  <si>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</si>
  <si>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</si>
  <si>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</si>
  <si>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</si>
  <si>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</si>
  <si>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</si>
  <si>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</si>
  <si>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</si>
  <si>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</si>
  <si>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</si>
  <si>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</si>
  <si>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</si>
  <si>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</si>
  <si>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</si>
  <si>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</si>
  <si>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</si>
  <si>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</si>
  <si>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</si>
  <si>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</si>
  <si>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</si>
  <si>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</si>
  <si>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</si>
  <si>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</si>
  <si>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</si>
  <si>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</si>
  <si>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</si>
  <si>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</si>
  <si>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</si>
  <si>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</si>
  <si>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</si>
  <si>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</si>
  <si>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</si>
  <si>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</si>
  <si>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</si>
  <si>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</si>
  <si>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</si>
  <si>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</si>
  <si>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</si>
  <si>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</si>
  <si>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</si>
  <si>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</si>
  <si>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</si>
  <si>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</si>
  <si>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</si>
  <si>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</si>
  <si>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</si>
  <si>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</si>
  <si>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</si>
  <si>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</si>
  <si>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</si>
  <si>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</si>
  <si>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</si>
  <si>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</si>
  <si>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</si>
  <si>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</si>
  <si>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</si>
  <si>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</si>
  <si>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</si>
  <si>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</si>
  <si>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</si>
  <si>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</si>
  <si>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</si>
  <si>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</si>
  <si>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</si>
  <si>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</si>
  <si>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</si>
  <si>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</si>
  <si>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</si>
  <si>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</si>
  <si>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</si>
  <si>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</si>
  <si>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</si>
  <si>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</si>
  <si>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</si>
  <si>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</si>
  <si>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</si>
  <si>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</si>
  <si>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</si>
  <si>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</si>
  <si>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</si>
  <si>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</si>
  <si>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</si>
  <si>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</si>
  <si>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</si>
  <si>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</si>
  <si>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</si>
  <si>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</si>
  <si>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</si>
  <si>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</si>
  <si>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</si>
  <si>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</si>
  <si>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</si>
  <si>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</si>
  <si>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</si>
  <si>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</si>
  <si>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</si>
  <si>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</si>
  <si>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</si>
  <si>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</si>
  <si>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</si>
  <si>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</si>
  <si>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</si>
  <si>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</si>
  <si>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</si>
  <si>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</si>
  <si>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</si>
  <si>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</si>
  <si>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</si>
  <si>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</si>
  <si>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</si>
  <si>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</si>
  <si>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</si>
  <si>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</si>
  <si>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</si>
  <si>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</si>
  <si>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</si>
  <si>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</si>
  <si>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</si>
  <si>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</si>
  <si>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</si>
  <si>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</si>
  <si>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</si>
  <si>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</si>
  <si>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</si>
  <si>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</si>
  <si>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</si>
  <si>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</si>
  <si>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</si>
  <si>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</si>
  <si>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</si>
  <si>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</si>
  <si>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</si>
  <si>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</si>
  <si>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</si>
  <si>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</si>
  <si>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</si>
  <si>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</si>
  <si>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</si>
  <si>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</si>
  <si>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</si>
  <si>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</si>
  <si>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</si>
  <si>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</si>
  <si>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</si>
  <si>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</si>
  <si>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</si>
  <si>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</si>
  <si>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</si>
  <si>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</si>
  <si>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</si>
  <si>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</si>
  <si>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</si>
  <si>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</si>
  <si>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</si>
  <si>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</si>
  <si>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</si>
  <si>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</si>
  <si>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</si>
  <si>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</si>
  <si>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</si>
  <si>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</si>
  <si>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</si>
  <si>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</si>
  <si>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</si>
  <si>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</si>
  <si>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</si>
  <si>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</si>
  <si>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</si>
  <si>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</si>
  <si>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</si>
  <si>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</si>
  <si>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</si>
  <si>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</si>
  <si>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</si>
  <si>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</si>
  <si>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</si>
  <si>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</si>
  <si>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</si>
  <si>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</si>
  <si>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</si>
  <si>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</si>
  <si>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</si>
  <si>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</si>
  <si>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</si>
  <si>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</si>
  <si>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</si>
  <si>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</si>
  <si>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</si>
  <si>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</si>
  <si>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</si>
  <si>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</si>
  <si>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</si>
  <si>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</si>
  <si>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</si>
  <si>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</si>
  <si>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</si>
  <si>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</si>
  <si>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</si>
  <si>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</si>
  <si>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</si>
  <si>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</si>
  <si>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</si>
  <si>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</si>
  <si>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</si>
  <si>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</si>
  <si>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</si>
  <si>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</si>
  <si>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</si>
  <si>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</si>
  <si>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</si>
  <si>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</si>
  <si>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</si>
  <si>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</si>
  <si>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</si>
  <si>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</si>
  <si>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</si>
  <si>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</si>
  <si>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</si>
  <si>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</si>
  <si>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</si>
  <si>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</si>
  <si>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</si>
  <si>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</si>
  <si>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</si>
  <si>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</si>
  <si>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</si>
  <si>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</si>
  <si>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</si>
  <si>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</si>
  <si>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</si>
  <si>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</si>
  <si>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</si>
  <si>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</si>
  <si>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</si>
  <si>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</si>
  <si>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</si>
  <si>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</si>
  <si>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</si>
  <si>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</si>
  <si>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</si>
  <si>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</si>
  <si>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</si>
  <si>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</si>
  <si>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</si>
  <si>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</si>
  <si>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</si>
  <si>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</si>
  <si>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</si>
  <si>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</si>
  <si>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</si>
  <si>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</si>
  <si>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</si>
  <si>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</si>
  <si>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</si>
  <si>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</si>
  <si>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</si>
  <si>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</si>
  <si>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</si>
  <si>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</si>
  <si>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</si>
  <si>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</si>
  <si>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</si>
  <si>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</si>
  <si>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</si>
  <si>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</si>
  <si>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</si>
  <si>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</si>
  <si>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</si>
  <si>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</si>
  <si>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</si>
  <si>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</si>
  <si>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</si>
  <si>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</si>
  <si>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</si>
  <si>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</si>
  <si>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</si>
  <si>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</si>
  <si>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</si>
  <si>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</si>
  <si>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</si>
  <si>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</si>
  <si>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</si>
  <si>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</si>
  <si>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</si>
  <si>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</si>
  <si>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</si>
  <si>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</si>
  <si>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</si>
  <si>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</si>
  <si>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</si>
  <si>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</si>
  <si>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</si>
  <si>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</si>
  <si>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</si>
  <si>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</si>
  <si>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</si>
  <si>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</si>
  <si>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</si>
  <si>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</si>
  <si>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</si>
  <si>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</si>
  <si>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</si>
  <si>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</si>
  <si>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</si>
  <si>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</si>
  <si>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</si>
  <si>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</si>
  <si>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</si>
  <si>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</si>
  <si>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</si>
  <si>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</si>
  <si>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</si>
  <si>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</si>
  <si>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</si>
  <si>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</si>
  <si>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</si>
  <si>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</si>
  <si>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</si>
  <si>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</si>
  <si>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</si>
  <si>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</si>
  <si>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</si>
  <si>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</si>
  <si>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</si>
  <si>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</si>
  <si>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</si>
  <si>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</si>
  <si>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</si>
  <si>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</si>
  <si>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</si>
  <si>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</si>
  <si>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</si>
  <si>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</si>
  <si>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</si>
  <si>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</si>
  <si>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</si>
  <si>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</si>
  <si>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</si>
  <si>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</si>
  <si>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</si>
  <si>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</si>
  <si>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</si>
  <si>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</si>
  <si>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</si>
  <si>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</si>
  <si>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</si>
  <si>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</si>
  <si>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</si>
  <si>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</si>
  <si>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</si>
  <si>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</si>
  <si>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</si>
  <si>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</si>
  <si>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</si>
  <si>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</si>
  <si>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</si>
  <si>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</si>
  <si>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</si>
  <si>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</si>
  <si>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</si>
  <si>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</si>
  <si>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</si>
  <si>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</si>
  <si>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</si>
  <si>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</si>
  <si>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</si>
  <si>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</si>
  <si>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</si>
  <si>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</si>
  <si>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</si>
  <si>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</si>
  <si>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</si>
  <si>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</si>
  <si>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</si>
  <si>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</si>
  <si>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</si>
  <si>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</si>
  <si>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</si>
  <si>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</si>
  <si>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</si>
  <si>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</si>
  <si>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</si>
  <si>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</si>
  <si>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</si>
  <si>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</si>
  <si>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</si>
  <si>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</si>
  <si>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</si>
  <si>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</si>
  <si>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</si>
  <si>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</si>
  <si>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</si>
  <si>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</si>
  <si>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</si>
  <si>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</si>
  <si>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</si>
  <si>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</si>
  <si>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</si>
  <si>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</si>
  <si>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</si>
  <si>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</si>
  <si>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</si>
  <si>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</si>
  <si>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</si>
  <si>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</si>
  <si>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</si>
  <si>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</si>
  <si>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</si>
  <si>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</si>
  <si>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</si>
  <si>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</si>
  <si>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</si>
  <si>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</si>
  <si>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</si>
  <si>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</si>
  <si>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</si>
  <si>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</si>
  <si>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</si>
  <si>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</si>
  <si>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</si>
  <si>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</si>
  <si>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</si>
  <si>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</si>
  <si>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</si>
  <si>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</si>
  <si>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</si>
  <si>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</si>
  <si>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</si>
  <si>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</si>
  <si>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</si>
  <si>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</si>
  <si>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</si>
  <si>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</si>
  <si>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</si>
  <si>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</si>
  <si>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</si>
  <si>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</si>
  <si>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</si>
  <si>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</si>
  <si>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</si>
  <si>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</si>
  <si>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</si>
  <si>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</si>
  <si>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</si>
  <si>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</si>
  <si>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</si>
  <si>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</si>
  <si>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</si>
  <si>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</si>
  <si>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</si>
  <si>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</si>
  <si>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</si>
  <si>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</si>
  <si>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</si>
  <si>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</si>
  <si>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</si>
  <si>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</si>
  <si>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</si>
  <si>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</si>
  <si>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</si>
  <si>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</si>
  <si>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</si>
  <si>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</si>
  <si>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</si>
  <si>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</si>
  <si>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</si>
  <si>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</si>
  <si>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</si>
  <si>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</si>
  <si>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</si>
  <si>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</si>
  <si>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</si>
  <si>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</si>
  <si>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</si>
  <si>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</si>
  <si>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</si>
  <si>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</si>
  <si>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</si>
  <si>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</si>
  <si>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</si>
  <si>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</si>
  <si>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</si>
  <si>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</si>
  <si>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</si>
  <si>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</si>
  <si>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</si>
  <si>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</si>
  <si>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</si>
  <si>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</si>
  <si>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</si>
  <si>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</si>
  <si>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</si>
  <si>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</si>
  <si>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</si>
  <si>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</si>
  <si>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</si>
  <si>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</si>
  <si>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</si>
  <si>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</si>
  <si>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</si>
  <si>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</si>
  <si>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</si>
  <si>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</si>
  <si>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</si>
  <si>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</si>
  <si>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</si>
  <si>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</si>
  <si>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</si>
  <si>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</si>
  <si>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</si>
  <si>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</si>
  <si>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</si>
  <si>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</si>
  <si>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</si>
  <si>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</si>
  <si>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</si>
  <si>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</si>
  <si>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</si>
  <si>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</si>
  <si>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</si>
  <si>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</si>
  <si>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</si>
  <si>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</si>
  <si>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</si>
  <si>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</si>
  <si>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</si>
  <si>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</si>
  <si>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</si>
  <si>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</si>
  <si>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</si>
  <si>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</si>
  <si>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</si>
  <si>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</si>
  <si>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</si>
  <si>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</si>
  <si>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</si>
  <si>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</si>
  <si>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</si>
  <si>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</si>
  <si>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</si>
  <si>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</si>
  <si>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</si>
  <si>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</si>
  <si>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</si>
  <si>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</si>
  <si>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</si>
  <si>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</si>
  <si>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</si>
  <si>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</si>
  <si>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</si>
  <si>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</si>
  <si>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</si>
  <si>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</si>
  <si>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</si>
  <si>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</si>
  <si>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</si>
  <si>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</si>
  <si>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</si>
  <si>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</si>
  <si>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</si>
  <si>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</si>
  <si>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</si>
  <si>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</si>
  <si>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</si>
  <si>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</si>
  <si>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</si>
  <si>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</si>
  <si>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</si>
  <si>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</si>
  <si>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</si>
  <si>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</si>
  <si>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</si>
  <si>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</si>
  <si>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</si>
  <si>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</si>
  <si>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</si>
  <si>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</si>
  <si>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</si>
  <si>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</si>
  <si>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</si>
  <si>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</si>
  <si>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</si>
  <si>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</si>
  <si>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</si>
  <si>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</si>
  <si>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</si>
  <si>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</si>
  <si>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</si>
  <si>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</si>
  <si>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</si>
  <si>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</si>
  <si>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</si>
  <si>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</si>
  <si>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</si>
  <si>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</si>
  <si>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</si>
  <si>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</si>
  <si>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</si>
  <si>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</si>
  <si>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</si>
  <si>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</si>
  <si>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</si>
  <si>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</si>
  <si>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</si>
  <si>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</si>
  <si>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</si>
  <si>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</si>
  <si>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</si>
  <si>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</si>
  <si>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</si>
  <si>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</si>
  <si>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</si>
  <si>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</si>
  <si>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</si>
  <si>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</si>
  <si>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</si>
  <si>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</si>
  <si>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</si>
  <si>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</si>
  <si>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</si>
  <si>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</si>
  <si>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</si>
  <si>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</si>
  <si>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</si>
  <si>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</si>
  <si>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</si>
  <si>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</si>
  <si>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</si>
  <si>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</si>
  <si>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</si>
  <si>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</si>
  <si>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</si>
  <si>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</si>
  <si>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</si>
  <si>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</si>
  <si>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</si>
  <si>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</si>
  <si>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</si>
  <si>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</si>
  <si>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</si>
  <si>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</si>
  <si>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</si>
  <si>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</si>
  <si>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</si>
  <si>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</si>
  <si>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</si>
  <si>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</si>
  <si>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</si>
  <si>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</si>
  <si>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</si>
  <si>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</si>
  <si>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</si>
  <si>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</si>
  <si>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</si>
  <si>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</si>
  <si>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</si>
  <si>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</si>
  <si>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</si>
  <si>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</si>
  <si>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</si>
  <si>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</si>
  <si>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</si>
  <si>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</si>
  <si>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</si>
  <si>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</si>
  <si>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</si>
  <si>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</si>
  <si>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</si>
  <si>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</si>
  <si>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</si>
  <si>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</si>
  <si>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</si>
  <si>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</si>
  <si>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</si>
  <si>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</si>
  <si>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</si>
  <si>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</si>
  <si>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</si>
  <si>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</si>
  <si>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</si>
  <si>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</si>
  <si>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</si>
  <si>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</si>
  <si>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</si>
  <si>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</si>
  <si>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</si>
  <si>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</si>
  <si>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</si>
  <si>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</si>
  <si>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</si>
  <si>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</si>
  <si>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</si>
  <si>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</si>
  <si>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</si>
  <si>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</si>
  <si>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</si>
  <si>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</si>
  <si>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</si>
  <si>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</si>
  <si>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</si>
  <si>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</si>
  <si>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</si>
  <si>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</si>
  <si>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</si>
  <si>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</si>
  <si>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</si>
  <si>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</si>
  <si>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</si>
  <si>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</si>
  <si>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</si>
  <si>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</si>
  <si>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</si>
  <si>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</si>
  <si>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</si>
  <si>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</si>
  <si>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</si>
  <si>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</si>
  <si>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</si>
  <si>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</si>
  <si>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</si>
  <si>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</si>
  <si>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</si>
  <si>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</si>
  <si>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</si>
  <si>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</si>
  <si>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</si>
  <si>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</si>
  <si>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</si>
  <si>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</si>
  <si>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</si>
  <si>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</si>
  <si>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</si>
  <si>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</si>
  <si>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</si>
  <si>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</si>
  <si>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</si>
  <si>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</si>
  <si>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</si>
  <si>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</si>
  <si>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</si>
  <si>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</si>
  <si>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</si>
  <si>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</si>
  <si>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</si>
  <si>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</si>
  <si>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</si>
  <si>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</si>
  <si>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</si>
  <si>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</si>
  <si>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</si>
  <si>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</si>
  <si>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</si>
  <si>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</si>
  <si>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</si>
  <si>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</si>
  <si>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</si>
  <si>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</si>
  <si>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</si>
  <si>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</si>
  <si>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</si>
  <si>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</si>
  <si>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</si>
  <si>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</si>
  <si>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</si>
  <si>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</si>
  <si>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</si>
  <si>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</si>
  <si>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</si>
  <si>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</si>
  <si>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</si>
  <si>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</si>
  <si>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</si>
  <si>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</si>
  <si>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</si>
  <si>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</si>
  <si>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</si>
  <si>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</si>
  <si>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</si>
  <si>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</si>
  <si>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</si>
  <si>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</si>
  <si>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</si>
  <si>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</si>
  <si>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</si>
  <si>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</si>
  <si>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</si>
  <si>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</si>
  <si>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</si>
  <si>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</si>
  <si>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</si>
  <si>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</si>
  <si>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</si>
  <si>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</si>
  <si>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</si>
  <si>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</si>
  <si>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</si>
  <si>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</si>
  <si>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</si>
  <si>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</si>
  <si>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</si>
  <si>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</si>
  <si>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</si>
  <si>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</si>
  <si>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</si>
  <si>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</si>
  <si>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</si>
  <si>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</si>
  <si>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</si>
  <si>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</si>
  <si>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</si>
  <si>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</si>
  <si>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</si>
  <si>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</si>
  <si>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</si>
  <si>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</si>
  <si>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</si>
  <si>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</si>
  <si>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</si>
  <si>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</si>
  <si>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</si>
  <si>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</si>
  <si>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</si>
  <si>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</si>
  <si>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</si>
  <si>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</si>
  <si>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</si>
  <si>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</si>
  <si>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</si>
  <si>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</si>
  <si>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</si>
  <si>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</si>
  <si>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</si>
  <si>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</si>
  <si>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</si>
  <si>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</si>
  <si>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</si>
  <si>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</si>
  <si>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</si>
  <si>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</si>
  <si>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</si>
  <si>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</si>
  <si>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</si>
  <si>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</si>
  <si>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</si>
  <si>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</si>
  <si>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</si>
  <si>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</si>
  <si>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</si>
  <si>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</si>
  <si>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</si>
  <si>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</si>
  <si>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</si>
  <si>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</si>
  <si>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</si>
  <si>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</si>
  <si>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</si>
  <si>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</si>
  <si>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</si>
  <si>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</si>
  <si>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</si>
  <si>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</si>
  <si>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</si>
  <si>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</si>
  <si>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</si>
  <si>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</si>
  <si>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</si>
  <si>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</si>
  <si>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</si>
  <si>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</si>
  <si>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</si>
  <si>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</si>
  <si>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</si>
  <si>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</si>
  <si>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</si>
  <si>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</si>
  <si>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</si>
  <si>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</si>
  <si>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</si>
  <si>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</si>
  <si>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</si>
  <si>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</si>
  <si>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</si>
  <si>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</si>
  <si>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</si>
  <si>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</si>
  <si>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</si>
  <si>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</si>
  <si>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</si>
  <si>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</si>
  <si>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</si>
  <si>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</si>
  <si>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</si>
  <si>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</si>
  <si>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</si>
  <si>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</si>
  <si>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</si>
  <si>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</si>
  <si>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</si>
  <si>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</si>
  <si>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</si>
  <si>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</si>
  <si>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</si>
  <si>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</si>
  <si>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</si>
  <si>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</si>
  <si>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</si>
  <si>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</si>
  <si>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</si>
  <si>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</si>
  <si>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</si>
  <si>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</si>
  <si>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</si>
  <si>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</si>
  <si>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</si>
  <si>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</si>
  <si>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</si>
  <si>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</si>
  <si>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</si>
  <si>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</si>
  <si>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</si>
  <si>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</si>
  <si>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</si>
  <si>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</si>
  <si>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</si>
  <si>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</si>
  <si>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</si>
  <si>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</si>
  <si>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</si>
  <si>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</si>
  <si>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</si>
  <si>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</si>
  <si>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</si>
  <si>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</si>
  <si>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</si>
  <si>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</si>
  <si>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</si>
  <si>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</si>
  <si>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</si>
  <si>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</si>
  <si>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</si>
  <si>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</si>
  <si>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</si>
  <si>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</si>
  <si>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</si>
  <si>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</si>
  <si>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</si>
  <si>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</si>
  <si>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</si>
  <si>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</si>
  <si>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</si>
  <si>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</si>
  <si>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</si>
  <si>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</si>
  <si>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</si>
  <si>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</si>
  <si>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</si>
  <si>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</si>
  <si>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</si>
  <si>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</si>
  <si>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</si>
  <si>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</si>
  <si>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</si>
  <si>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</si>
  <si>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</si>
  <si>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</si>
  <si>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</si>
  <si>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</si>
  <si>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</si>
  <si>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</si>
  <si>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</si>
  <si>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</si>
  <si>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</si>
  <si>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</si>
  <si>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</si>
  <si>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</si>
  <si>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</si>
  <si>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</si>
  <si>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</si>
  <si>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</si>
  <si>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</si>
  <si>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</si>
  <si>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</si>
  <si>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</si>
  <si>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</si>
  <si>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</si>
  <si>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</si>
  <si>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</si>
  <si>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</si>
  <si>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</si>
  <si>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</si>
  <si>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</si>
  <si>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</si>
  <si>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</si>
  <si>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</si>
  <si>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</si>
  <si>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</si>
  <si>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</si>
  <si>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</si>
  <si>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</si>
  <si>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</si>
  <si>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</si>
  <si>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</si>
  <si>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</si>
  <si>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</si>
  <si>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</si>
  <si>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</si>
  <si>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</si>
  <si>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</si>
  <si>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</si>
  <si>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</si>
  <si>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</si>
  <si>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</si>
  <si>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</si>
  <si>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</si>
  <si>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</si>
  <si>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</si>
  <si>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</si>
  <si>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</si>
  <si>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</si>
  <si>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</si>
  <si>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</si>
  <si>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</si>
  <si>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</si>
  <si>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</si>
  <si>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</si>
  <si>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</si>
  <si>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</si>
  <si>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</si>
  <si>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</si>
  <si>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</si>
  <si>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</si>
  <si>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</si>
  <si>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</si>
  <si>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</si>
  <si>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</si>
  <si>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</si>
  <si>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</si>
  <si>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</si>
  <si>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</si>
  <si>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</si>
  <si>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</si>
  <si>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</si>
  <si>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</si>
  <si>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</si>
  <si>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</si>
  <si>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</si>
  <si>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</si>
  <si>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</si>
  <si>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</si>
  <si>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</si>
  <si>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</si>
  <si>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</si>
  <si>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</si>
  <si>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</si>
  <si>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</si>
  <si>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</si>
  <si>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</si>
  <si>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</si>
  <si>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</si>
  <si>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</si>
  <si>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</si>
  <si>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</si>
  <si>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</si>
  <si>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</si>
  <si>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</si>
  <si>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</si>
  <si>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</si>
  <si>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</si>
  <si>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</si>
  <si>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</si>
  <si>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</si>
  <si>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</si>
  <si>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</si>
  <si>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</si>
  <si>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</si>
  <si>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</si>
  <si>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</si>
  <si>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</si>
  <si>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</si>
  <si>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</si>
  <si>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</si>
  <si>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</si>
  <si>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</si>
  <si>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</si>
  <si>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</si>
  <si>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</si>
  <si>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</si>
  <si>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</si>
  <si>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</si>
  <si>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</si>
  <si>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</si>
  <si>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</si>
  <si>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</si>
  <si>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</si>
  <si>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</si>
  <si>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</si>
  <si>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</si>
  <si>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</si>
  <si>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</si>
  <si>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</si>
  <si>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</si>
  <si>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</si>
  <si>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</si>
  <si>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</si>
  <si>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</si>
  <si>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</si>
  <si>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</si>
  <si>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</si>
  <si>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</si>
  <si>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</si>
  <si>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</si>
  <si>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</si>
  <si>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</si>
  <si>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</si>
  <si>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</si>
  <si>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</si>
  <si>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</si>
  <si>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</si>
  <si>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</si>
  <si>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</si>
  <si>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</si>
  <si>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</si>
  <si>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</si>
  <si>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</si>
  <si>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</si>
  <si>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</si>
  <si>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</si>
  <si>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</si>
  <si>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</si>
  <si>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</si>
  <si>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</si>
  <si>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</si>
  <si>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</si>
  <si>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</si>
  <si>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</si>
  <si>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</si>
  <si>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</si>
  <si>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</si>
  <si>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</si>
  <si>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</si>
  <si>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</si>
  <si>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</si>
  <si>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</si>
  <si>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</si>
  <si>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</si>
  <si>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</si>
  <si>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</si>
  <si>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</si>
  <si>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</si>
  <si>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</si>
  <si>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</si>
  <si>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</si>
  <si>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</si>
  <si>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</si>
  <si>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</si>
  <si>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</si>
  <si>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</si>
  <si>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</si>
  <si>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</si>
  <si>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</si>
  <si>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</si>
  <si>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</si>
  <si>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</si>
  <si>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</si>
  <si>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</si>
  <si>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</si>
  <si>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</si>
  <si>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</si>
  <si>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</si>
  <si>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</si>
  <si>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</si>
  <si>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</si>
  <si>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</si>
  <si>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</si>
  <si>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</si>
  <si>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</si>
  <si>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</si>
  <si>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</si>
  <si>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</si>
  <si>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</si>
  <si>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</si>
  <si>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</si>
  <si>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</si>
  <si>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</si>
  <si>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</si>
  <si>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</si>
  <si>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</si>
  <si>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</si>
  <si>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</si>
  <si>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</si>
  <si>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</si>
  <si>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</si>
  <si>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</si>
  <si>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</si>
  <si>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</si>
  <si>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</si>
  <si>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</si>
  <si>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</si>
  <si>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</si>
  <si>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</si>
  <si>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</si>
  <si>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</si>
  <si>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</si>
  <si>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</si>
  <si>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</si>
  <si>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</si>
  <si>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</si>
  <si>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</si>
  <si>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</si>
  <si>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</si>
  <si>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</si>
  <si>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</si>
  <si>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</si>
  <si>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</si>
  <si>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</si>
  <si>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</si>
  <si>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</si>
  <si>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</si>
  <si>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</si>
  <si>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</si>
  <si>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</si>
  <si>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</si>
  <si>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</si>
  <si>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</si>
  <si>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</si>
  <si>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</si>
  <si>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</si>
  <si>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</si>
  <si>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</si>
  <si>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</si>
  <si>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</si>
  <si>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</si>
  <si>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</si>
  <si>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</si>
  <si>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</si>
  <si>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</si>
  <si>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</si>
  <si>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</si>
  <si>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</si>
  <si>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</si>
  <si>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</si>
  <si>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</si>
  <si>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</si>
  <si>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</si>
  <si>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</si>
  <si>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</si>
  <si>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</si>
  <si>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</si>
  <si>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</si>
  <si>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</si>
  <si>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</si>
  <si>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</si>
  <si>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</si>
  <si>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</si>
  <si>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</si>
  <si>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</si>
  <si>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</si>
  <si>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</si>
  <si>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</si>
  <si>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</si>
  <si>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</si>
  <si>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</si>
  <si>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</si>
  <si>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</si>
  <si>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</si>
  <si>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</si>
  <si>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</si>
  <si>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</si>
  <si>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</si>
  <si>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</si>
  <si>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</si>
  <si>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</si>
  <si>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</si>
  <si>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</si>
  <si>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</si>
  <si>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</si>
  <si>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</si>
  <si>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</si>
  <si>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</si>
  <si>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</si>
  <si>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</si>
  <si>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</si>
  <si>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</si>
  <si>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</si>
  <si>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</si>
  <si>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</si>
  <si>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</si>
  <si>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</si>
  <si>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</si>
  <si>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</si>
  <si>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</si>
  <si>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</si>
  <si>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</si>
  <si>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</si>
  <si>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</si>
  <si>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</si>
  <si>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</si>
  <si>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</si>
  <si>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</si>
  <si>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</si>
  <si>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</si>
  <si>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</si>
  <si>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</si>
  <si>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</si>
  <si>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</si>
  <si>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</si>
  <si>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</si>
  <si>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</si>
  <si>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</si>
  <si>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</si>
  <si>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</si>
  <si>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</si>
  <si>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</si>
  <si>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</si>
  <si>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</si>
  <si>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</si>
  <si>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</si>
  <si>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</si>
  <si>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</si>
  <si>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</si>
  <si>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</si>
  <si>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</si>
  <si>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</si>
  <si>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</si>
  <si>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</si>
  <si>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</si>
  <si>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</si>
  <si>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</si>
  <si>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</si>
  <si>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</si>
  <si>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</si>
  <si>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</si>
  <si>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</si>
  <si>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</si>
  <si>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</si>
  <si>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</si>
  <si>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</si>
  <si>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</si>
  <si>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</si>
  <si>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</si>
  <si>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</si>
  <si>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</si>
  <si>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</si>
  <si>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</si>
  <si>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</si>
  <si>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</si>
  <si>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</si>
  <si>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</si>
  <si>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</si>
  <si>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</si>
  <si>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</si>
  <si>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</si>
  <si>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</si>
  <si>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</si>
  <si>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</si>
  <si>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</si>
  <si>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</si>
  <si>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</si>
  <si>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</si>
  <si>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</si>
  <si>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</si>
  <si>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</si>
  <si>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</si>
  <si>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</si>
  <si>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</si>
  <si>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</si>
  <si>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</si>
  <si>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</si>
  <si>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</si>
  <si>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</si>
  <si>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</si>
  <si>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</si>
  <si>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</si>
  <si>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</si>
  <si>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</si>
  <si>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</si>
  <si>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</si>
  <si>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</si>
  <si>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</si>
  <si>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</si>
  <si>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</si>
  <si>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</si>
  <si>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</si>
  <si>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</si>
  <si>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</si>
  <si>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</si>
  <si>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</si>
  <si>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</si>
  <si>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</si>
  <si>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</si>
  <si>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</si>
  <si>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</si>
  <si>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</si>
  <si>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</si>
  <si>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</si>
  <si>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</si>
  <si>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</si>
  <si>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</si>
  <si>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</si>
  <si>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</si>
  <si>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</si>
  <si>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</si>
  <si>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</si>
  <si>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</si>
  <si>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</si>
  <si>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</si>
  <si>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</si>
  <si>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</si>
  <si>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</si>
  <si>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</si>
  <si>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</si>
  <si>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</si>
  <si>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</si>
  <si>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</si>
  <si>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</si>
  <si>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</si>
  <si>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</si>
  <si>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</si>
  <si>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</si>
  <si>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</si>
  <si>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</si>
  <si>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</si>
  <si>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</si>
  <si>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</si>
  <si>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</si>
  <si>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</si>
  <si>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</si>
  <si>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</si>
  <si>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</si>
  <si>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</si>
  <si>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</si>
  <si>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</si>
  <si>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</si>
  <si>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</si>
  <si>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</si>
  <si>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</si>
  <si>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</si>
  <si>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</si>
  <si>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</si>
  <si>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</si>
  <si>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</si>
  <si>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</si>
  <si>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</si>
  <si>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</si>
  <si>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</si>
  <si>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</si>
  <si>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</si>
  <si>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</si>
  <si>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</si>
  <si>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</si>
  <si>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</si>
  <si>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</si>
  <si>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</si>
  <si>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</si>
  <si>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</si>
  <si>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</si>
  <si>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</si>
  <si>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</si>
  <si>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</si>
  <si>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</si>
  <si>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</si>
  <si>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</si>
  <si>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</si>
  <si>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</si>
  <si>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</si>
  <si>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</si>
  <si>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</si>
  <si>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</si>
  <si>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</si>
  <si>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</si>
  <si>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</si>
  <si>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</si>
  <si>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</si>
  <si>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</si>
  <si>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</si>
  <si>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</si>
  <si>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</si>
  <si>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</si>
  <si>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</si>
  <si>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</si>
  <si>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</si>
  <si>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</si>
  <si>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</si>
  <si>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</si>
  <si>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</si>
  <si>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</si>
  <si>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</si>
  <si>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</si>
  <si>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</si>
  <si>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</si>
  <si>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</si>
  <si>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</si>
  <si>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</si>
  <si>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</si>
  <si>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</si>
  <si>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</si>
  <si>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</si>
  <si>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</si>
  <si>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</si>
  <si>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</si>
  <si>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</si>
  <si>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</si>
  <si>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</si>
  <si>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</si>
  <si>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</si>
  <si>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</si>
  <si>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</si>
  <si>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</si>
  <si>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</si>
  <si>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</si>
  <si>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</si>
  <si>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</si>
  <si>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</si>
  <si>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</si>
  <si>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</si>
  <si>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</si>
  <si>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</si>
  <si>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</si>
  <si>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</si>
  <si>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</si>
  <si>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</si>
  <si>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</si>
  <si>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</si>
  <si>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</si>
  <si>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</si>
  <si>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</si>
  <si>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</si>
  <si>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</si>
  <si>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</si>
  <si>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</si>
  <si>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</si>
  <si>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</si>
  <si>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</si>
  <si>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</si>
  <si>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</si>
  <si>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</si>
  <si>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</si>
  <si>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</si>
  <si>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</si>
  <si>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</si>
  <si>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</si>
  <si>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</si>
  <si>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</si>
  <si>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</si>
  <si>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</si>
  <si>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</si>
  <si>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</si>
  <si>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</si>
  <si>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</si>
  <si>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</si>
  <si>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</si>
  <si>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</si>
  <si>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</si>
  <si>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</si>
  <si>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</si>
  <si>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</si>
  <si>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</si>
  <si>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</si>
  <si>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</si>
  <si>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</si>
  <si>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</si>
  <si>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</si>
  <si>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</si>
  <si>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</si>
  <si>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</si>
  <si>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</si>
  <si>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</si>
  <si>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</si>
  <si>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</si>
  <si>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</si>
  <si>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</si>
  <si>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</si>
  <si>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</si>
  <si>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</si>
  <si>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</si>
  <si>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</si>
  <si>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</si>
  <si>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</si>
  <si>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</si>
  <si>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</si>
  <si>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</si>
  <si>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</si>
  <si>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</si>
  <si>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</si>
  <si>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</si>
  <si>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</si>
  <si>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</si>
  <si>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</si>
  <si>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</si>
  <si>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</si>
  <si>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</si>
  <si>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</si>
  <si>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</si>
  <si>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</si>
  <si>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</si>
  <si>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</si>
  <si>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</si>
  <si>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</si>
  <si>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</si>
  <si>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</si>
  <si>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</si>
  <si>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</si>
  <si>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</si>
  <si>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</si>
  <si>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</si>
  <si>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</si>
  <si>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</si>
  <si>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</si>
  <si>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</si>
  <si>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</si>
  <si>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</si>
  <si>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</si>
  <si>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</si>
  <si>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</si>
  <si>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</si>
  <si>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</si>
  <si>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</si>
  <si>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</si>
  <si>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</si>
  <si>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</si>
  <si>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</si>
  <si>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</si>
  <si>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</si>
  <si>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</si>
  <si>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</si>
  <si>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</si>
  <si>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</si>
  <si>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</si>
  <si>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</si>
  <si>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</si>
  <si>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</si>
  <si>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</si>
  <si>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</si>
  <si>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</si>
  <si>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</si>
  <si>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</si>
  <si>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</si>
  <si>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</si>
  <si>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</si>
  <si>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</si>
  <si>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</si>
  <si>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</si>
  <si>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</si>
  <si>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</si>
  <si>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</si>
  <si>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</si>
  <si>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</si>
  <si>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</si>
  <si>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</si>
  <si>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</si>
  <si>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</si>
  <si>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</si>
  <si>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</si>
  <si>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</si>
  <si>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</si>
  <si>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</si>
  <si>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</si>
  <si>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</si>
  <si>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</si>
  <si>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</si>
  <si>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</si>
  <si>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</si>
  <si>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</si>
  <si>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</si>
  <si>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</si>
  <si>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</si>
  <si>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</si>
  <si>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</si>
  <si>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</si>
  <si>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</si>
  <si>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</si>
  <si>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</si>
  <si>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</si>
  <si>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</si>
  <si>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</si>
  <si>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</si>
  <si>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</si>
  <si>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</si>
  <si>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</si>
  <si>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</si>
  <si>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</si>
  <si>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</si>
  <si>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</si>
  <si>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</si>
  <si>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</si>
  <si>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</si>
  <si>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</si>
  <si>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</si>
  <si>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</si>
  <si>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</si>
  <si>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</si>
  <si>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</si>
  <si>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</si>
  <si>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</si>
  <si>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</si>
  <si>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</si>
  <si>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</si>
  <si>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</si>
  <si>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</si>
  <si>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</si>
  <si>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</si>
  <si>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</si>
  <si>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</si>
  <si>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</si>
  <si>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</si>
  <si>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</si>
  <si>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</si>
  <si>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</si>
  <si>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</si>
  <si>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</si>
  <si>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</si>
  <si>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</si>
  <si>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</si>
  <si>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</si>
  <si>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</si>
  <si>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</si>
  <si>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</si>
  <si>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</si>
  <si>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</si>
  <si>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</si>
  <si>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</si>
  <si>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</si>
  <si>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</si>
  <si>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</si>
  <si>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</si>
  <si>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</si>
  <si>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</si>
  <si>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</si>
  <si>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</si>
  <si>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</si>
  <si>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</si>
  <si>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</si>
  <si>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</si>
  <si>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</si>
  <si>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</si>
  <si>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</si>
  <si>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</si>
  <si>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</si>
  <si>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</si>
  <si>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</si>
  <si>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</si>
  <si>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</si>
  <si>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</si>
  <si>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</si>
  <si>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</si>
  <si>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</si>
  <si>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</si>
  <si>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</si>
  <si>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</si>
  <si>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</si>
  <si>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</si>
  <si>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</si>
  <si>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</si>
  <si>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</si>
  <si>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</si>
  <si>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</si>
  <si>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</si>
  <si>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</si>
  <si>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</si>
  <si>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</si>
  <si>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</si>
  <si>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</si>
  <si>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</si>
  <si>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</si>
  <si>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</si>
  <si>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</si>
  <si>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</si>
  <si>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</si>
  <si>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</si>
  <si>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</si>
  <si>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</si>
  <si>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</si>
  <si>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</si>
  <si>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</si>
  <si>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</si>
  <si>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</si>
  <si>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</si>
  <si>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</si>
  <si>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</si>
  <si>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</si>
  <si>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</si>
  <si>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</si>
  <si>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</si>
  <si>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</si>
  <si>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</si>
  <si>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</si>
  <si>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</si>
  <si>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</si>
  <si>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</si>
  <si>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</si>
  <si>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</si>
  <si>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</si>
  <si>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</si>
  <si>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</si>
  <si>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</si>
  <si>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</si>
  <si>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</si>
  <si>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</si>
  <si>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</si>
  <si>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</si>
  <si>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</si>
  <si>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</si>
  <si>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</si>
  <si>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</si>
  <si>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</si>
  <si>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</si>
  <si>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</si>
  <si>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</si>
  <si>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</si>
  <si>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</si>
  <si>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</si>
  <si>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</si>
  <si>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</si>
  <si>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</si>
  <si>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</si>
  <si>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</si>
  <si>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</si>
  <si>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</si>
  <si>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</si>
  <si>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</si>
  <si>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</si>
  <si>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</si>
  <si>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</si>
  <si>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</si>
  <si>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</si>
  <si>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</si>
  <si>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</si>
  <si>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</si>
  <si>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</si>
  <si>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</si>
  <si>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</si>
  <si>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</si>
  <si>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</si>
  <si>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</si>
  <si>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</si>
  <si>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</si>
  <si>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</si>
  <si>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</si>
  <si>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</si>
  <si>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</si>
  <si>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</si>
  <si>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</si>
  <si>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</si>
  <si>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</si>
  <si>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</si>
  <si>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</si>
  <si>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</si>
  <si>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</si>
  <si>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</si>
  <si>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</si>
  <si>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</si>
  <si>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</si>
  <si>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</si>
  <si>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</si>
  <si>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</si>
  <si>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</si>
  <si>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</si>
  <si>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</si>
  <si>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</si>
  <si>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</si>
  <si>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</si>
  <si>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</si>
  <si>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</si>
  <si>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</si>
  <si>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</si>
  <si>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</si>
  <si>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</si>
  <si>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</si>
  <si>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</si>
  <si>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</si>
  <si>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</si>
  <si>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</si>
  <si>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</si>
  <si>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</si>
  <si>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</si>
  <si>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</si>
  <si>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</si>
  <si>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</si>
  <si>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</si>
  <si>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</si>
  <si>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</si>
  <si>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</si>
  <si>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</si>
  <si>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</si>
  <si>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</si>
  <si>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</si>
  <si>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</si>
  <si>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</si>
  <si>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</si>
  <si>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</si>
  <si>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</si>
  <si>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</si>
  <si>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</si>
  <si>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</si>
  <si>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</si>
  <si>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</si>
  <si>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</si>
  <si>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</si>
  <si>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</si>
  <si>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</si>
  <si>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</si>
  <si>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</si>
  <si>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</si>
  <si>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</si>
  <si>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</si>
  <si>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</si>
  <si>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</si>
  <si>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</si>
  <si>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</si>
  <si>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</si>
  <si>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</si>
  <si>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</si>
  <si>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</si>
  <si>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</si>
  <si>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</si>
  <si>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</si>
  <si>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</si>
  <si>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</si>
  <si>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</si>
  <si>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</si>
  <si>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</si>
  <si>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</si>
  <si>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</si>
  <si>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</si>
  <si>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</si>
  <si>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</si>
  <si>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</si>
  <si>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</si>
  <si>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</si>
  <si>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</si>
  <si>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</si>
  <si>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</si>
  <si>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</si>
  <si>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</si>
  <si>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</si>
  <si>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</si>
  <si>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</si>
  <si>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</si>
  <si>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</si>
  <si>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</si>
  <si>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</si>
  <si>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</si>
  <si>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</si>
  <si>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</si>
  <si>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</si>
  <si>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</si>
  <si>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</si>
  <si>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</si>
  <si>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</si>
  <si>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</si>
  <si>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</si>
  <si>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</si>
  <si>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</si>
  <si>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</si>
  <si>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</si>
  <si>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</si>
  <si>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</si>
  <si>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</si>
  <si>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</si>
  <si>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</si>
  <si>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</si>
  <si>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</si>
  <si>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</si>
  <si>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</si>
  <si>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</si>
  <si>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</si>
  <si>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</si>
  <si>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</si>
  <si>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</si>
  <si>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</si>
  <si>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</si>
  <si>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</si>
  <si>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</si>
  <si>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</si>
  <si>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</si>
  <si>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</si>
  <si>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</si>
  <si>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</si>
  <si>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</si>
  <si>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</si>
  <si>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</si>
  <si>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</si>
  <si>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</si>
  <si>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</si>
  <si>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</si>
  <si>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</si>
  <si>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</si>
  <si>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</si>
  <si>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</si>
  <si>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</si>
  <si>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</si>
  <si>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</si>
  <si>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</si>
  <si>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</si>
  <si>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</si>
  <si>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</si>
  <si>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</si>
  <si>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</si>
  <si>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</si>
  <si>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</si>
  <si>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</si>
  <si>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</si>
  <si>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</si>
  <si>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</si>
  <si>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</si>
  <si>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</si>
  <si>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</si>
  <si>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</si>
  <si>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</si>
  <si>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</si>
  <si>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</si>
  <si>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</si>
  <si>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</si>
  <si>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</si>
  <si>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</si>
  <si>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</si>
  <si>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</si>
  <si>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</si>
  <si>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</si>
  <si>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</si>
  <si>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</si>
  <si>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</si>
  <si>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</si>
  <si>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</si>
  <si>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</si>
  <si>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</si>
  <si>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</si>
  <si>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</si>
  <si>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</si>
  <si>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</si>
  <si>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</si>
  <si>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</si>
  <si>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</si>
  <si>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</si>
  <si>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</si>
  <si>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</si>
  <si>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</si>
  <si>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</si>
  <si>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</si>
  <si>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</si>
  <si>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</si>
  <si>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</si>
  <si>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</si>
  <si>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</si>
  <si>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</si>
  <si>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</si>
  <si>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</si>
  <si>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</si>
  <si>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</si>
  <si>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</si>
  <si>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</si>
  <si>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</si>
  <si>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</si>
  <si>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</si>
  <si>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</si>
  <si>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</si>
  <si>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</si>
  <si>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</si>
  <si>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</si>
  <si>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</si>
  <si>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</si>
  <si>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</si>
  <si>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</si>
  <si>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</si>
  <si>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</si>
  <si>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</si>
  <si>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</si>
  <si>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</si>
  <si>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</si>
  <si>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</si>
  <si>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</si>
  <si>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</si>
  <si>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</si>
  <si>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</si>
  <si>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</si>
  <si>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</si>
  <si>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</si>
  <si>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</si>
  <si>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</si>
  <si>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</si>
  <si>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</si>
  <si>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</si>
  <si>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</si>
  <si>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</si>
  <si>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</si>
  <si>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</si>
  <si>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</si>
  <si>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</si>
  <si>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</si>
  <si>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</si>
  <si>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</si>
  <si>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</si>
  <si>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</si>
  <si>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</si>
  <si>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</si>
  <si>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</si>
  <si>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</si>
  <si>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</si>
  <si>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</si>
  <si>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</si>
  <si>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</si>
  <si>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</si>
  <si>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</si>
  <si>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</si>
  <si>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</si>
  <si>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</si>
  <si>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</si>
  <si>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</si>
  <si>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</si>
  <si>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</si>
  <si>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</si>
  <si>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</si>
  <si>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</si>
  <si>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</si>
  <si>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</si>
  <si>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</si>
  <si>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</si>
  <si>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</si>
  <si>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</si>
  <si>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</si>
  <si>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</si>
  <si>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</si>
  <si>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</si>
  <si>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</si>
  <si>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</si>
  <si>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</si>
  <si>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</si>
  <si>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</si>
  <si>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</si>
  <si>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</si>
  <si>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</si>
  <si>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</si>
  <si>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</si>
  <si>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</si>
  <si>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</si>
  <si>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</si>
  <si>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</si>
  <si>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</si>
  <si>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</si>
  <si>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</si>
  <si>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</si>
  <si>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</si>
  <si>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</si>
  <si>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</si>
  <si>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</si>
  <si>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</si>
  <si>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</si>
  <si>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</si>
  <si>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</si>
  <si>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</si>
  <si>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</si>
  <si>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</si>
  <si>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</si>
  <si>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</si>
  <si>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</si>
  <si>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</si>
  <si>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</si>
  <si>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</si>
  <si>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</si>
  <si>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</si>
  <si>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</si>
  <si>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</si>
  <si>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</si>
  <si>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</si>
  <si>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</si>
  <si>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</si>
  <si>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</si>
  <si>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</si>
  <si>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</si>
  <si>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</si>
  <si>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</si>
  <si>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</si>
  <si>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</si>
  <si>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</si>
  <si>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</si>
  <si>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</si>
  <si>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</si>
  <si>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</si>
  <si>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</si>
  <si>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</si>
  <si>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</si>
  <si>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</si>
  <si>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</si>
  <si>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</si>
  <si>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</si>
  <si>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</si>
  <si>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</si>
  <si>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</si>
  <si>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</si>
  <si>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</si>
  <si>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</si>
  <si>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</si>
  <si>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</si>
  <si>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</si>
  <si>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</si>
  <si>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</si>
  <si>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</si>
  <si>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</si>
  <si>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</si>
  <si>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</si>
  <si>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</si>
  <si>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</si>
  <si>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</si>
  <si>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</si>
  <si>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</si>
  <si>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</si>
  <si>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</si>
  <si>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</si>
  <si>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</si>
  <si>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</si>
  <si>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</si>
  <si>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</si>
  <si>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</si>
  <si>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</si>
  <si>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</si>
  <si>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</si>
  <si>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</si>
  <si>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</si>
  <si>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</si>
  <si>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</si>
  <si>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</si>
  <si>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</si>
  <si>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</si>
  <si>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</si>
  <si>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</si>
  <si>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</si>
  <si>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</si>
  <si>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</si>
  <si>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</si>
  <si>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</si>
  <si>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</si>
  <si>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</si>
  <si>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</si>
  <si>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</si>
  <si>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</si>
  <si>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</si>
  <si>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</si>
  <si>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</si>
  <si>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</si>
  <si>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</si>
  <si>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</si>
  <si>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</si>
  <si>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</si>
  <si>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</si>
  <si>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</si>
  <si>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</si>
  <si>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</si>
  <si>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</si>
  <si>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</si>
  <si>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</si>
  <si>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</si>
  <si>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</si>
  <si>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</si>
  <si>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</si>
  <si>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</si>
  <si>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</si>
  <si>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</si>
  <si>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</si>
  <si>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</si>
  <si>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</si>
  <si>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</si>
  <si>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</si>
  <si>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</si>
  <si>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</si>
  <si>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</si>
  <si>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</si>
  <si>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</si>
  <si>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</si>
  <si>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</si>
  <si>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</si>
  <si>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</si>
  <si>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</si>
  <si>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</si>
  <si>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</si>
  <si>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</si>
  <si>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</si>
  <si>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</si>
  <si>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</si>
  <si>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</si>
  <si>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</si>
  <si>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</si>
  <si>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</si>
  <si>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</si>
  <si>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</si>
  <si>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</si>
  <si>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</si>
  <si>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</si>
  <si>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</si>
  <si>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</si>
  <si>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</si>
  <si>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</si>
  <si>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</si>
  <si>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</si>
  <si>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</si>
  <si>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</si>
  <si>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</si>
  <si>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</si>
  <si>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</si>
  <si>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</si>
  <si>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</si>
  <si>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</si>
  <si>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</si>
  <si>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</si>
  <si>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</si>
  <si>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</si>
  <si>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</si>
  <si>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</si>
  <si>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</si>
  <si>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</si>
  <si>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</si>
  <si>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</si>
  <si>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</si>
  <si>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</si>
  <si>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</si>
  <si>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</si>
  <si>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</si>
  <si>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</si>
  <si>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</si>
  <si>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</si>
  <si>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</si>
  <si>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</si>
  <si>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</si>
  <si>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</si>
  <si>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</si>
  <si>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</si>
  <si>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</si>
  <si>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</si>
  <si>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</si>
  <si>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</si>
  <si>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</si>
  <si>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</si>
  <si>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</si>
  <si>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</si>
  <si>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</si>
  <si>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</si>
  <si>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</si>
  <si>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</si>
  <si>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</si>
  <si>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</si>
  <si>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</si>
  <si>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</si>
  <si>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</si>
  <si>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</si>
  <si>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</si>
  <si>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</si>
  <si>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</si>
  <si>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</si>
  <si>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</si>
  <si>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</si>
  <si>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</si>
  <si>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</si>
  <si>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</si>
  <si>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</si>
  <si>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</si>
  <si>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</si>
  <si>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</si>
  <si>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</si>
  <si>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</si>
  <si>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</si>
  <si>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</si>
  <si>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</si>
  <si>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</si>
  <si>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</si>
  <si>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</si>
  <si>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</si>
  <si>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</si>
  <si>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</si>
  <si>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</si>
  <si>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</si>
  <si>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</si>
  <si>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</si>
  <si>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</si>
  <si>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</si>
  <si>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</si>
  <si>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</si>
  <si>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</si>
  <si>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</si>
  <si>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</si>
  <si>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</si>
  <si>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</si>
  <si>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</si>
  <si>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</si>
  <si>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</si>
  <si>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</si>
  <si>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</si>
  <si>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</si>
  <si>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</si>
  <si>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</si>
  <si>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</si>
  <si>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</si>
  <si>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</si>
  <si>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</si>
  <si>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</si>
  <si>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</si>
  <si>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</si>
  <si>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</si>
  <si>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</si>
  <si>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</si>
  <si>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</si>
  <si>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</si>
  <si>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</si>
  <si>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</si>
  <si>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</si>
  <si>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</si>
  <si>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</si>
  <si>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</si>
  <si>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</si>
  <si>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</si>
  <si>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</si>
  <si>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</si>
  <si>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</si>
  <si>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</si>
  <si>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</si>
  <si>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</si>
  <si>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</si>
  <si>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</si>
  <si>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</si>
  <si>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</si>
  <si>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</si>
  <si>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</si>
  <si>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</si>
  <si>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</si>
  <si>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</si>
  <si>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</si>
  <si>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</si>
  <si>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</si>
  <si>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</si>
  <si>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</si>
  <si>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</si>
  <si>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</si>
  <si>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</si>
  <si>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</si>
  <si>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</si>
  <si>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</si>
  <si>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</si>
  <si>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</si>
  <si>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</si>
  <si>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</si>
  <si>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</si>
  <si>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</si>
  <si>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</si>
  <si>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</si>
  <si>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</si>
  <si>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</si>
  <si>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</si>
  <si>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</si>
  <si>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</si>
  <si>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</si>
  <si>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</si>
  <si>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</si>
  <si>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</si>
  <si>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</si>
  <si>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</si>
  <si>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</si>
  <si>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</si>
  <si>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</si>
  <si>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</si>
  <si>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</si>
  <si>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</si>
  <si>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</si>
  <si>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</si>
  <si>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</si>
  <si>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</si>
  <si>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</si>
  <si>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</si>
  <si>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</si>
  <si>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</si>
  <si>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</si>
  <si>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</si>
  <si>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</si>
  <si>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</si>
  <si>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</si>
  <si>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</si>
  <si>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</si>
  <si>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</si>
  <si>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</si>
  <si>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</si>
  <si>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</si>
  <si>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</si>
  <si>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</si>
  <si>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</si>
  <si>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</si>
  <si>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</si>
  <si>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</si>
  <si>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</si>
  <si>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</si>
  <si>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</si>
  <si>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</si>
  <si>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</si>
  <si>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</si>
  <si>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</si>
  <si>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</si>
  <si>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</si>
  <si>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</si>
  <si>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</si>
  <si>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</si>
  <si>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</si>
  <si>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</si>
  <si>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</si>
  <si>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</si>
  <si>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</si>
  <si>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</si>
  <si>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</si>
  <si>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</si>
  <si>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</si>
  <si>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</si>
  <si>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</si>
  <si>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</si>
  <si>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</si>
  <si>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</si>
  <si>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</si>
  <si>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</si>
  <si>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</si>
  <si>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</si>
  <si>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</si>
  <si>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</si>
  <si>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</si>
  <si>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</si>
  <si>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</si>
  <si>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</si>
  <si>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</si>
  <si>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</si>
  <si>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</si>
  <si>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</si>
  <si>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</si>
  <si>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</si>
  <si>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</si>
  <si>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</si>
  <si>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</si>
  <si>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</si>
  <si>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</si>
  <si>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</si>
  <si>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</si>
  <si>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</si>
  <si>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</si>
  <si>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</si>
  <si>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</si>
  <si>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</si>
  <si>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</si>
  <si>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</si>
  <si>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</si>
  <si>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</si>
  <si>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</si>
  <si>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</si>
  <si>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</si>
  <si>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</si>
  <si>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</si>
  <si>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</si>
  <si>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</si>
  <si>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</si>
  <si>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</si>
  <si>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</si>
  <si>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</si>
  <si>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</si>
  <si>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</si>
  <si>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</si>
  <si>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</si>
  <si>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</si>
  <si>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</si>
  <si>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</si>
  <si>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</si>
  <si>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</si>
  <si>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</si>
  <si>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</si>
  <si>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</si>
  <si>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</si>
  <si>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</si>
  <si>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</si>
  <si>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</si>
  <si>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</si>
  <si>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</si>
  <si>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</si>
  <si>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</si>
  <si>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</si>
  <si>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</si>
  <si>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</si>
  <si>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</si>
  <si>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</si>
  <si>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</si>
  <si>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</si>
  <si>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</si>
  <si>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</si>
  <si>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</si>
  <si>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</si>
  <si>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</si>
  <si>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</si>
  <si>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</si>
  <si>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</si>
  <si>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</si>
  <si>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</si>
  <si>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</si>
  <si>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</si>
  <si>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</si>
  <si>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</si>
  <si>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</si>
  <si>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</si>
  <si>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</si>
  <si>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</si>
  <si>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</si>
  <si>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</si>
  <si>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</si>
  <si>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</si>
  <si>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</si>
  <si>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</si>
  <si>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</si>
  <si>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</si>
  <si>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</si>
  <si>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</si>
  <si>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</si>
  <si>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</si>
  <si>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</si>
  <si>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</si>
  <si>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</si>
  <si>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</si>
  <si>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</si>
  <si>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</si>
  <si>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</si>
  <si>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</si>
  <si>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</si>
  <si>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</si>
  <si>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</si>
  <si>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</si>
  <si>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</si>
  <si>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</si>
  <si>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</si>
  <si>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</si>
  <si>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</si>
  <si>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</si>
  <si>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</si>
  <si>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</si>
  <si>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</si>
  <si>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</si>
  <si>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</si>
  <si>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</si>
  <si>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</si>
  <si>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</si>
  <si>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</si>
  <si>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</si>
  <si>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</si>
  <si>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</si>
  <si>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</si>
  <si>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</si>
  <si>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</si>
  <si>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</si>
  <si>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</si>
  <si>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</si>
  <si>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</si>
  <si>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</si>
  <si>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</si>
  <si>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</si>
  <si>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</si>
  <si>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</si>
  <si>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</si>
  <si>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</si>
  <si>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</si>
  <si>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</si>
  <si>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</si>
  <si>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</si>
  <si>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</si>
  <si>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</si>
  <si>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</si>
  <si>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</si>
  <si>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</si>
  <si>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</si>
  <si>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</si>
  <si>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</si>
  <si>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</si>
  <si>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</si>
  <si>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</si>
  <si>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</si>
  <si>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</si>
  <si>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</si>
  <si>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</si>
  <si>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</si>
  <si>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</si>
  <si>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</si>
  <si>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</si>
  <si>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</si>
  <si>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</si>
  <si>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</si>
  <si>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</si>
  <si>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</si>
  <si>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</si>
  <si>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</si>
  <si>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</si>
  <si>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</si>
  <si>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</si>
  <si>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</si>
  <si>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</si>
  <si>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</si>
  <si>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</si>
  <si>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</si>
  <si>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</si>
  <si>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</si>
  <si>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</si>
  <si>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</si>
  <si>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</si>
  <si>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</si>
  <si>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</si>
  <si>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</si>
  <si>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</si>
  <si>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</si>
  <si>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</si>
  <si>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</si>
  <si>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</si>
  <si>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</si>
  <si>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</si>
  <si>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</si>
  <si>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</si>
  <si>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</si>
  <si>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</si>
  <si>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</si>
  <si>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</si>
  <si>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</si>
  <si>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</si>
  <si>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</si>
  <si>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</si>
  <si>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</si>
  <si>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</si>
  <si>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</si>
  <si>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</si>
  <si>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</si>
  <si>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</si>
  <si>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</si>
  <si>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</si>
  <si>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</si>
  <si>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</si>
  <si>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</si>
  <si>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</si>
  <si>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</si>
  <si>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</si>
  <si>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</si>
  <si>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</si>
  <si>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</si>
  <si>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</si>
  <si>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</si>
  <si>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</si>
  <si>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</si>
  <si>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</si>
  <si>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</si>
  <si>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</si>
  <si>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</si>
  <si>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</si>
  <si>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</si>
  <si>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</si>
  <si>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</si>
  <si>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</si>
  <si>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</si>
  <si>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</si>
  <si>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</si>
  <si>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</si>
  <si>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</si>
  <si>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</si>
  <si>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</si>
  <si>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</si>
  <si>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</si>
  <si>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</si>
  <si>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</si>
  <si>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</si>
  <si>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</si>
  <si>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</si>
  <si>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</si>
  <si>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</si>
  <si>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</si>
  <si>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</si>
  <si>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</si>
  <si>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</si>
  <si>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</si>
  <si>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</si>
  <si>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</si>
  <si>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</si>
  <si>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</si>
  <si>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</si>
  <si>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</si>
  <si>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</si>
  <si>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</si>
  <si>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</si>
  <si>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</si>
  <si>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</si>
  <si>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</si>
  <si>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</si>
  <si>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</si>
  <si>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</si>
  <si>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</si>
  <si>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</si>
  <si>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</si>
  <si>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</si>
  <si>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</si>
  <si>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</si>
  <si>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</si>
  <si>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</si>
  <si>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</si>
  <si>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</si>
  <si>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</si>
  <si>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</si>
  <si>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</si>
  <si>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</si>
  <si>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</si>
  <si>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</si>
  <si>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</si>
  <si>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</si>
  <si>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</si>
  <si>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</si>
  <si>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</si>
  <si>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</si>
  <si>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</si>
  <si>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</si>
  <si>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</si>
  <si>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</si>
  <si>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</si>
  <si>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</si>
  <si>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</si>
  <si>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</si>
  <si>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</si>
  <si>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</si>
  <si>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</si>
  <si>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</si>
  <si>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</si>
  <si>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</si>
  <si>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</si>
  <si>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</si>
  <si>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</si>
  <si>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</si>
  <si>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</si>
  <si>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</si>
  <si>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</si>
  <si>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</si>
  <si>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</si>
  <si>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</si>
  <si>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</si>
  <si>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</si>
  <si>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</si>
  <si>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</si>
  <si>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</si>
  <si>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</si>
  <si>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</si>
  <si>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</si>
  <si>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</si>
  <si>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</si>
  <si>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</si>
  <si>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</si>
  <si>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</si>
  <si>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</si>
  <si>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</si>
  <si>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</si>
  <si>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</si>
  <si>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</si>
  <si>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</si>
  <si>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</si>
  <si>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</si>
  <si>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</si>
  <si>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</si>
  <si>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</si>
  <si>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</si>
  <si>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</si>
  <si>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</si>
  <si>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</si>
  <si>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</si>
  <si>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</si>
  <si>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</si>
  <si>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</si>
  <si>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</si>
  <si>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</si>
  <si>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</si>
  <si>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</si>
  <si>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</si>
  <si>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</si>
  <si>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</si>
  <si>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</si>
  <si>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</si>
  <si>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</si>
  <si>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</si>
  <si>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</si>
  <si>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</si>
  <si>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</si>
  <si>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</si>
  <si>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</si>
  <si>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</si>
  <si>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</si>
  <si>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</si>
  <si>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</si>
  <si>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</si>
  <si>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</si>
  <si>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</si>
  <si>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</si>
  <si>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</si>
  <si>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</si>
  <si>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</si>
  <si>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</si>
  <si>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</si>
  <si>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</si>
  <si>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</si>
  <si>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</si>
  <si>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</si>
  <si>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</si>
  <si>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</si>
  <si>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</si>
  <si>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</si>
  <si>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</si>
  <si>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</si>
  <si>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</si>
  <si>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</si>
  <si>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</si>
  <si>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</si>
  <si>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</si>
  <si>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</si>
  <si>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</si>
  <si>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</si>
  <si>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</si>
  <si>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</si>
  <si>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</si>
  <si>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</si>
  <si>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</si>
  <si>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</si>
  <si>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</si>
  <si>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</si>
  <si>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</si>
  <si>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</si>
  <si>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</si>
  <si>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</si>
  <si>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</si>
  <si>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</si>
  <si>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</si>
  <si>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</si>
  <si>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</si>
  <si>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</si>
  <si>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</si>
  <si>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</si>
  <si>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</si>
  <si>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</si>
  <si>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</si>
  <si>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</si>
  <si>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</si>
  <si>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</si>
  <si>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</si>
  <si>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</si>
  <si>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</si>
  <si>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</si>
  <si>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</si>
  <si>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</si>
  <si>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</si>
  <si>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</si>
  <si>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</si>
  <si>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</si>
  <si>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</si>
  <si>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</si>
  <si>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</si>
  <si>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</si>
  <si>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</si>
  <si>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</si>
  <si>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</si>
  <si>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</si>
  <si>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</si>
  <si>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</si>
  <si>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</si>
  <si>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</si>
  <si>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</si>
  <si>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</si>
  <si>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</si>
  <si>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</si>
  <si>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</si>
  <si>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</si>
  <si>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</si>
  <si>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</si>
  <si>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</si>
  <si>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</si>
  <si>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</si>
  <si>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</si>
  <si>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</si>
  <si>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</si>
  <si>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</si>
  <si>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</si>
  <si>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</si>
  <si>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</si>
  <si>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</si>
  <si>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</si>
  <si>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</si>
  <si>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</si>
  <si>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</si>
  <si>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</si>
  <si>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</si>
  <si>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</si>
  <si>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</si>
  <si>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</si>
  <si>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</si>
  <si>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</si>
  <si>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</si>
  <si>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</si>
  <si>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</si>
  <si>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</si>
  <si>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</si>
  <si>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</si>
  <si>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</si>
  <si>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</si>
  <si>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</si>
  <si>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</si>
  <si>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</si>
  <si>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</si>
  <si>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</si>
  <si>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</si>
  <si>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</si>
  <si>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</si>
  <si>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</si>
  <si>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</si>
  <si>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</si>
  <si>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</si>
  <si>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</si>
  <si>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</si>
  <si>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</si>
  <si>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</si>
  <si>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</si>
  <si>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</si>
  <si>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</si>
  <si>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</si>
  <si>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</si>
  <si>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</si>
  <si>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</si>
  <si>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</si>
  <si>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</si>
  <si>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</si>
  <si>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</si>
  <si>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</si>
  <si>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</si>
  <si>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</si>
  <si>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</si>
  <si>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</si>
  <si>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</si>
  <si>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</si>
  <si>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</si>
  <si>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</si>
  <si>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</si>
  <si>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</si>
  <si>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</si>
  <si>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</si>
  <si>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</si>
  <si>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</si>
  <si>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</si>
  <si>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</si>
  <si>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</si>
  <si>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</si>
  <si>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</si>
  <si>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</si>
  <si>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</si>
  <si>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</si>
  <si>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</si>
  <si>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</si>
  <si>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</si>
  <si>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</si>
  <si>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</si>
  <si>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</si>
  <si>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</si>
  <si>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</si>
  <si>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</si>
  <si>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</si>
  <si>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</si>
  <si>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</si>
  <si>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</si>
  <si>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</si>
  <si>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</si>
  <si>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</si>
  <si>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</si>
  <si>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</si>
  <si>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</si>
  <si>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</si>
  <si>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</si>
  <si>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</si>
  <si>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</si>
  <si>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</si>
  <si>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</si>
  <si>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</si>
  <si>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</si>
  <si>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</si>
  <si>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</si>
  <si>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</si>
  <si>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</si>
  <si>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</si>
  <si>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</si>
  <si>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</si>
  <si>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</si>
  <si>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</si>
  <si>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</si>
  <si>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</si>
  <si>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</si>
  <si>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</si>
  <si>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</si>
  <si>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</si>
  <si>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</si>
  <si>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</si>
  <si>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</si>
  <si>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</si>
  <si>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</si>
  <si>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</si>
  <si>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</si>
  <si>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</si>
  <si>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</si>
  <si>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</si>
  <si>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</si>
  <si>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</si>
  <si>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</si>
  <si>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</si>
  <si>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</si>
  <si>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</si>
  <si>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</si>
  <si>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</si>
  <si>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</si>
  <si>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</si>
  <si>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</si>
  <si>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</si>
  <si>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</si>
  <si>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</si>
  <si>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</si>
  <si>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</si>
  <si>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</si>
  <si>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</si>
  <si>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</si>
  <si>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</si>
  <si>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</si>
  <si>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</si>
  <si>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</si>
  <si>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</si>
  <si>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</si>
  <si>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</si>
  <si>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</si>
  <si>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</si>
  <si>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</si>
  <si>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</si>
  <si>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</si>
  <si>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</si>
  <si>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</si>
  <si>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</si>
  <si>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</si>
  <si>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</si>
  <si>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</si>
  <si>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</si>
  <si>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</si>
  <si>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</si>
  <si>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</si>
  <si>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</si>
  <si>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</si>
  <si>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</si>
  <si>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</si>
  <si>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</si>
  <si>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</si>
  <si>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</si>
  <si>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</si>
  <si>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</si>
  <si>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</si>
  <si>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</si>
  <si>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</si>
  <si>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</si>
  <si>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</si>
  <si>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</si>
  <si>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</si>
  <si>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</si>
  <si>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</si>
  <si>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</si>
  <si>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</si>
  <si>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</si>
  <si>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</si>
  <si>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</si>
  <si>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</si>
  <si>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</si>
  <si>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</si>
  <si>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</si>
  <si>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</si>
  <si>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</si>
  <si>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</si>
  <si>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</si>
  <si>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</si>
  <si>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</si>
  <si>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</si>
  <si>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</si>
  <si>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</si>
  <si>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</si>
  <si>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</si>
  <si>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</si>
  <si>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</si>
  <si>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</si>
  <si>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</si>
  <si>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</si>
  <si>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</si>
  <si>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</si>
  <si>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</si>
  <si>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</si>
  <si>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</si>
  <si>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</si>
  <si>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</si>
  <si>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</si>
  <si>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</si>
  <si>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</si>
  <si>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</si>
  <si>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</si>
  <si>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</si>
  <si>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</si>
  <si>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</si>
  <si>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</si>
  <si>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</si>
  <si>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</si>
  <si>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</si>
  <si>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</si>
  <si>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</si>
  <si>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</si>
  <si>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</si>
  <si>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</si>
  <si>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</si>
  <si>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</si>
  <si>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</si>
  <si>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</si>
  <si>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</si>
  <si>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</si>
  <si>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</si>
  <si>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</si>
  <si>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</si>
  <si>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</si>
  <si>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</si>
  <si>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</si>
  <si>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</si>
  <si>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</si>
  <si>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</si>
  <si>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</si>
  <si>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</si>
  <si>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</si>
  <si>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</si>
  <si>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</si>
  <si>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</si>
  <si>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</si>
  <si>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</si>
  <si>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</si>
  <si>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</si>
  <si>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</si>
  <si>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</si>
  <si>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</si>
  <si>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</si>
  <si>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</si>
  <si>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</si>
  <si>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</si>
  <si>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</si>
  <si>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</si>
  <si>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</si>
  <si>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</si>
  <si>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</si>
  <si>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</si>
  <si>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</si>
  <si>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</si>
  <si>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</si>
  <si>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</si>
  <si>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</si>
  <si>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</si>
  <si>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</si>
  <si>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</si>
  <si>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</si>
  <si>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</si>
  <si>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</si>
  <si>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</si>
  <si>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</si>
  <si>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</si>
  <si>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</si>
  <si>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</si>
  <si>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</si>
  <si>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</si>
  <si>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</si>
  <si>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</si>
  <si>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</si>
  <si>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</si>
  <si>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</si>
  <si>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</si>
  <si>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</si>
  <si>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</si>
  <si>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</si>
  <si>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</si>
  <si>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</si>
  <si>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</si>
  <si>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</si>
  <si>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</si>
  <si>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</si>
  <si>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</si>
  <si>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</si>
  <si>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</si>
  <si>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</si>
  <si>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</si>
  <si>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</si>
  <si>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</si>
  <si>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</si>
  <si>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</si>
  <si>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</si>
  <si>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</si>
  <si>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</si>
  <si>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</si>
  <si>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</si>
  <si>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</si>
  <si>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</si>
  <si>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</si>
  <si>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</si>
  <si>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</si>
  <si>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</si>
  <si>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</si>
  <si>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</si>
  <si>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</si>
  <si>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</si>
  <si>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</si>
  <si>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</si>
  <si>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</si>
  <si>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</si>
  <si>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</si>
  <si>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</si>
  <si>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</si>
  <si>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</si>
  <si>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</si>
  <si>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</si>
  <si>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</si>
  <si>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</si>
  <si>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</si>
  <si>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</si>
  <si>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</si>
  <si>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</si>
  <si>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</si>
  <si>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</si>
  <si>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</si>
  <si>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</si>
  <si>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</si>
  <si>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</si>
  <si>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</si>
  <si>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</si>
  <si>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</si>
  <si>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</si>
  <si>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</si>
  <si>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</si>
  <si>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</si>
  <si>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</si>
  <si>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</si>
  <si>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</si>
  <si>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</si>
  <si>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</si>
  <si>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</si>
  <si>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</si>
  <si>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</si>
  <si>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</si>
  <si>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</si>
  <si>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</si>
  <si>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</si>
  <si>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</si>
  <si>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</si>
  <si>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</si>
  <si>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</si>
  <si>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</si>
  <si>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</si>
  <si>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</si>
  <si>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</si>
  <si>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</si>
  <si>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</si>
  <si>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</si>
  <si>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</si>
  <si>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</si>
  <si>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</si>
  <si>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</si>
  <si>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</si>
  <si>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</si>
  <si>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</si>
  <si>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</si>
  <si>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</si>
  <si>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</si>
  <si>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</si>
  <si>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</si>
  <si>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</si>
  <si>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</si>
  <si>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</si>
  <si>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</si>
  <si>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</si>
  <si>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</si>
  <si>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</si>
  <si>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</si>
  <si>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</si>
  <si>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</si>
  <si>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</si>
  <si>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</si>
  <si>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</si>
  <si>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</si>
  <si>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</si>
  <si>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</si>
  <si>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</si>
  <si>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</si>
  <si>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</si>
  <si>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</si>
  <si>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</si>
  <si>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</si>
  <si>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</si>
  <si>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</si>
  <si>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</si>
  <si>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</si>
  <si>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</si>
  <si>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</si>
  <si>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</si>
  <si>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</si>
  <si>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</si>
  <si>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</si>
  <si>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</si>
  <si>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</si>
  <si>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</si>
  <si>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</si>
  <si>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</si>
  <si>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</si>
  <si>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</si>
  <si>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</si>
  <si>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</si>
  <si>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</si>
  <si>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</si>
  <si>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</si>
  <si>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</si>
  <si>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</si>
  <si>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</si>
  <si>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</si>
  <si>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</si>
  <si>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</si>
  <si>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</si>
  <si>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</si>
  <si>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</si>
  <si>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</si>
  <si>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</si>
  <si>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</si>
  <si>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</si>
  <si>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</si>
  <si>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</si>
  <si>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</si>
  <si>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</si>
  <si>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</si>
  <si>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</si>
  <si>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</si>
  <si>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</si>
  <si>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</si>
  <si>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</si>
  <si>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</si>
  <si>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</si>
  <si>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</si>
  <si>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</si>
  <si>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</si>
  <si>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</si>
  <si>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</si>
  <si>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</si>
  <si>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</si>
  <si>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</si>
  <si>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</si>
  <si>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</si>
  <si>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</si>
  <si>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</si>
  <si>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</si>
  <si>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</si>
  <si>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</si>
  <si>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</si>
  <si>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</si>
  <si>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</si>
  <si>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</si>
  <si>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</si>
  <si>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</si>
  <si>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</si>
  <si>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</si>
  <si>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</si>
  <si>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</si>
  <si>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</si>
  <si>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</si>
  <si>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</si>
  <si>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</si>
  <si>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</si>
  <si>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</si>
  <si>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</si>
  <si>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</si>
  <si>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</si>
  <si>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</si>
  <si>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</si>
  <si>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</si>
  <si>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</si>
  <si>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</si>
  <si>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</si>
  <si>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</si>
  <si>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</si>
  <si>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</si>
  <si>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</si>
  <si>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</si>
  <si>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</si>
  <si>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</si>
  <si>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</si>
  <si>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</si>
  <si>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</si>
  <si>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</si>
  <si>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</si>
  <si>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</si>
  <si>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</si>
  <si>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</si>
  <si>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</si>
  <si>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</si>
  <si>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</si>
  <si>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</si>
  <si>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</si>
  <si>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</si>
  <si>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</si>
  <si>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</si>
  <si>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</si>
  <si>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</si>
  <si>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</si>
  <si>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</si>
  <si>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</si>
  <si>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</si>
  <si>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</si>
  <si>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</si>
  <si>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</si>
  <si>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</si>
  <si>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</si>
  <si>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</si>
  <si>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</si>
  <si>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</si>
  <si>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</si>
  <si>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</si>
  <si>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</si>
  <si>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</si>
  <si>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</si>
  <si>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</si>
  <si>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</si>
  <si>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</si>
  <si>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</si>
  <si>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</si>
  <si>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</si>
  <si>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</si>
  <si>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</si>
  <si>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</si>
  <si>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</si>
  <si>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</si>
  <si>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</si>
  <si>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</si>
  <si>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</si>
  <si>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</si>
  <si>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</si>
  <si>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</si>
  <si>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</si>
  <si>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</si>
  <si>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</si>
  <si>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</si>
  <si>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</si>
  <si>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</si>
  <si>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</si>
  <si>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</si>
  <si>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</si>
  <si>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</si>
  <si>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</si>
  <si>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</si>
  <si>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</si>
  <si>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</si>
  <si>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</si>
  <si>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</si>
  <si>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</si>
  <si>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</si>
  <si>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</si>
  <si>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</si>
  <si>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</si>
  <si>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</si>
  <si>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</si>
  <si>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</si>
  <si>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</si>
  <si>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</si>
  <si>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</si>
  <si>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</si>
  <si>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</si>
  <si>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</si>
  <si>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</si>
  <si>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</si>
  <si>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</si>
  <si>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</si>
  <si>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</si>
  <si>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</si>
  <si>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</si>
  <si>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</si>
  <si>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</si>
  <si>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</si>
  <si>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</si>
  <si>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</si>
  <si>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</si>
  <si>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</si>
  <si>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</si>
  <si>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</si>
  <si>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</si>
  <si>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</si>
  <si>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</si>
  <si>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</si>
  <si>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</si>
  <si>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</si>
  <si>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</si>
  <si>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</si>
  <si>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</si>
  <si>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</si>
  <si>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</si>
  <si>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</si>
  <si>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</si>
  <si>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</si>
  <si>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</si>
  <si>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</si>
  <si>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</si>
  <si>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</si>
  <si>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</si>
  <si>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</si>
  <si>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</si>
  <si>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</si>
  <si>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</si>
  <si>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</si>
  <si>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</si>
  <si>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</si>
  <si>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</si>
  <si>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</si>
  <si>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</si>
  <si>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</si>
  <si>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</si>
  <si>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</si>
  <si>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</si>
  <si>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</si>
  <si>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</si>
  <si>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</si>
  <si>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</si>
  <si>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</si>
  <si>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</si>
  <si>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</si>
  <si>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</si>
  <si>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</si>
  <si>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</si>
  <si>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</si>
  <si>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</si>
  <si>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</si>
  <si>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</si>
  <si>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</si>
  <si>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</si>
  <si>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</si>
  <si>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</si>
  <si>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</si>
  <si>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</si>
  <si>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</si>
  <si>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</si>
  <si>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</si>
  <si>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</si>
  <si>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</si>
  <si>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</si>
  <si>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</si>
  <si>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</si>
  <si>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</si>
  <si>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</si>
  <si>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</si>
  <si>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</si>
  <si>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</si>
  <si>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</si>
  <si>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</si>
  <si>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</si>
  <si>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</si>
  <si>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</si>
  <si>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</si>
  <si>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</si>
  <si>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</si>
  <si>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</si>
  <si>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</si>
  <si>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</si>
  <si>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</si>
  <si>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</si>
  <si>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</si>
  <si>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</si>
  <si>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</si>
  <si>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</si>
  <si>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</si>
  <si>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</si>
  <si>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</si>
  <si>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</si>
  <si>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</si>
  <si>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</si>
  <si>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</si>
  <si>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</si>
  <si>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</si>
  <si>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</si>
  <si>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</si>
  <si>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</si>
  <si>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</si>
  <si>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</si>
  <si>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</si>
  <si>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</si>
  <si>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</si>
  <si>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</si>
  <si>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</si>
  <si>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</si>
  <si>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</si>
  <si>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</si>
  <si>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</si>
  <si>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</si>
  <si>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</si>
  <si>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</si>
  <si>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</si>
  <si>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</si>
  <si>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</si>
  <si>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</si>
  <si>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</si>
  <si>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</si>
  <si>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</si>
  <si>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</si>
  <si>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</si>
  <si>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</si>
  <si>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</si>
  <si>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</si>
  <si>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</si>
  <si>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</si>
  <si>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</si>
  <si>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</si>
  <si>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</si>
  <si>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</si>
  <si>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</si>
  <si>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</si>
  <si>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</si>
  <si>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</si>
  <si>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</si>
  <si>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</si>
  <si>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</si>
  <si>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</si>
  <si>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</si>
  <si>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</si>
  <si>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</si>
  <si>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</si>
  <si>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</si>
  <si>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</si>
  <si>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</si>
  <si>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</si>
  <si>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</si>
  <si>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</si>
  <si>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</si>
  <si>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</si>
  <si>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</si>
  <si>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</si>
  <si>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</si>
  <si>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</si>
  <si>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</si>
  <si>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</si>
  <si>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</si>
  <si>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</si>
  <si>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</si>
  <si>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</si>
  <si>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</si>
  <si>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</si>
  <si>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</si>
  <si>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</si>
  <si>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</si>
  <si>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</si>
  <si>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</si>
  <si>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</si>
  <si>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</si>
  <si>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</si>
  <si>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</si>
  <si>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</si>
  <si>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</si>
  <si>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</si>
  <si>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</si>
  <si>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</si>
  <si>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</si>
  <si>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</si>
  <si>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</si>
  <si>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</si>
  <si>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</si>
  <si>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</si>
  <si>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</si>
  <si>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</si>
  <si>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</si>
  <si>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</si>
  <si>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</si>
  <si>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</si>
  <si>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</si>
  <si>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</si>
  <si>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</si>
  <si>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</si>
  <si>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</si>
  <si>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</si>
  <si>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</si>
  <si>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</si>
  <si>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</si>
  <si>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</si>
  <si>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</si>
  <si>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</si>
  <si>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</si>
  <si>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</si>
  <si>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</si>
  <si>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</si>
  <si>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</si>
  <si>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</si>
  <si>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</si>
  <si>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</si>
  <si>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</si>
  <si>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</si>
  <si>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</si>
  <si>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</si>
  <si>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</si>
  <si>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</si>
  <si>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</si>
  <si>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</si>
  <si>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</si>
  <si>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</si>
  <si>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</si>
  <si>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</si>
  <si>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</si>
  <si>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</si>
  <si>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</si>
  <si>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</si>
  <si>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</si>
  <si>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</si>
  <si>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</si>
  <si>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</si>
  <si>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</si>
  <si>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</si>
  <si>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</si>
  <si>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</si>
  <si>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</si>
  <si>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</si>
  <si>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</si>
  <si>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</si>
  <si>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</si>
  <si>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</si>
  <si>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</si>
  <si>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</si>
  <si>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</si>
  <si>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</si>
  <si>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</si>
  <si>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</si>
  <si>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</si>
  <si>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</si>
  <si>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</si>
  <si>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</si>
  <si>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</si>
  <si>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</si>
  <si>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</si>
  <si>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</si>
  <si>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</si>
  <si>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</si>
  <si>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</si>
  <si>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</si>
  <si>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</si>
  <si>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</si>
  <si>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</si>
  <si>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</si>
  <si>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</si>
  <si>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</si>
  <si>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</si>
  <si>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</si>
  <si>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</si>
  <si>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</si>
  <si>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</si>
  <si>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</si>
  <si>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</si>
  <si>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</si>
  <si>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</si>
  <si>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</si>
  <si>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</si>
  <si>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</si>
  <si>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</si>
  <si>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</si>
  <si>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</si>
  <si>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</si>
  <si>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</si>
  <si>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</si>
  <si>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</si>
  <si>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</si>
  <si>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</si>
  <si>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</si>
  <si>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</si>
  <si>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</si>
  <si>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</si>
  <si>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</si>
  <si>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</si>
  <si>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</si>
  <si>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</si>
  <si>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</si>
  <si>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</si>
  <si>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</si>
  <si>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</si>
  <si>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</si>
  <si>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</si>
  <si>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</si>
  <si>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</si>
  <si>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</si>
  <si>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</si>
  <si>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</si>
  <si>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</si>
  <si>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</si>
  <si>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</si>
  <si>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</si>
  <si>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</si>
  <si>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</si>
  <si>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</si>
  <si>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</si>
  <si>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</si>
  <si>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</si>
  <si>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</si>
  <si>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</si>
  <si>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</si>
  <si>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</si>
  <si>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</si>
  <si>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</si>
  <si>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</si>
  <si>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</si>
  <si>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</si>
  <si>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</si>
  <si>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</si>
  <si>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</si>
  <si>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</si>
  <si>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</si>
  <si>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</si>
  <si>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</si>
  <si>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</si>
  <si>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</si>
  <si>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</si>
  <si>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</si>
  <si>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</si>
  <si>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</si>
  <si>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</si>
  <si>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</si>
  <si>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</si>
  <si>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</si>
  <si>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</si>
  <si>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</si>
  <si>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</si>
  <si>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</si>
  <si>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</si>
  <si>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</si>
  <si>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</si>
  <si>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</si>
  <si>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</si>
  <si>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</si>
  <si>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</si>
  <si>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</si>
  <si>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</si>
  <si>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</si>
  <si>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</si>
  <si>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</si>
  <si>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</si>
  <si>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</si>
  <si>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</si>
  <si>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</si>
  <si>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</si>
  <si>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</si>
  <si>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</si>
  <si>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</si>
  <si>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</si>
  <si>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</si>
  <si>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</si>
  <si>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</si>
  <si>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</si>
  <si>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</si>
  <si>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</si>
  <si>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</si>
  <si>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</si>
  <si>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</si>
  <si>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</si>
  <si>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</si>
  <si>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</si>
  <si>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</si>
  <si>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</si>
  <si>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</si>
  <si>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</si>
  <si>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</si>
  <si>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</si>
  <si>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</si>
  <si>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</si>
  <si>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</si>
  <si>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</si>
  <si>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</si>
  <si>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</si>
  <si>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</si>
  <si>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</si>
  <si>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</si>
  <si>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</si>
  <si>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</si>
  <si>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</si>
  <si>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</si>
  <si>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</si>
  <si>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</si>
  <si>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</si>
  <si>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</si>
  <si>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</si>
  <si>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</si>
  <si>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</si>
  <si>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</si>
  <si>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</si>
  <si>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</si>
  <si>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</si>
  <si>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</si>
  <si>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</si>
  <si>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</si>
  <si>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</si>
  <si>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</si>
  <si>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</si>
  <si>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</si>
  <si>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</si>
  <si>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</si>
  <si>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</si>
  <si>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</si>
  <si>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</si>
  <si>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</si>
  <si>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</si>
  <si>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</si>
  <si>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</si>
  <si>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</si>
  <si>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</si>
  <si>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</si>
  <si>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</si>
  <si>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</si>
  <si>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</si>
  <si>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</si>
  <si>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</si>
  <si>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</si>
  <si>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</si>
  <si>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</si>
  <si>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</si>
  <si>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</si>
  <si>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</si>
  <si>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</si>
  <si>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</si>
  <si>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</si>
  <si>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</si>
  <si>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</si>
  <si>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</si>
  <si>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</si>
  <si>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</si>
  <si>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</si>
  <si>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</si>
  <si>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</si>
  <si>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</si>
  <si>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</si>
  <si>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</si>
  <si>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</si>
  <si>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</si>
  <si>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</si>
  <si>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</si>
  <si>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</si>
  <si>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</si>
  <si>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</si>
  <si>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</si>
  <si>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</si>
  <si>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</si>
  <si>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</si>
  <si>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</si>
  <si>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</si>
  <si>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</si>
  <si>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</si>
  <si>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</si>
  <si>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</si>
  <si>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</si>
  <si>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</si>
  <si>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</si>
  <si>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</si>
  <si>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</si>
  <si>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</si>
  <si>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</si>
  <si>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</si>
  <si>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</si>
  <si>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</si>
  <si>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</si>
  <si>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</si>
  <si>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</si>
  <si>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</si>
  <si>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</si>
  <si>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</si>
  <si>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</si>
  <si>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</si>
  <si>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</si>
  <si>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</si>
  <si>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</si>
  <si>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</si>
  <si>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</si>
  <si>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</si>
  <si>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</si>
  <si>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</si>
  <si>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</si>
  <si>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</si>
  <si>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</si>
  <si>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</si>
  <si>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</si>
  <si>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</si>
  <si>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</si>
  <si>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</si>
  <si>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</si>
  <si>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</si>
  <si>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</si>
  <si>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</si>
  <si>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</si>
  <si>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</si>
  <si>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</si>
  <si>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</si>
  <si>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</si>
  <si>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</si>
  <si>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</si>
  <si>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</si>
  <si>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</si>
  <si>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</si>
  <si>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</si>
  <si>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</si>
  <si>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</si>
  <si>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</si>
  <si>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</si>
  <si>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</si>
  <si>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</si>
  <si>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</si>
  <si>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</si>
  <si>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</si>
  <si>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</si>
  <si>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</si>
  <si>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</si>
  <si>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</si>
  <si>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</si>
  <si>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</si>
  <si>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</si>
  <si>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</si>
  <si>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</si>
  <si>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</si>
  <si>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</si>
  <si>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</si>
  <si>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</si>
  <si>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</si>
  <si>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</si>
  <si>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</si>
  <si>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</si>
  <si>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</si>
  <si>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</si>
  <si>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</si>
  <si>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</si>
  <si>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</si>
  <si>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</si>
  <si>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</si>
  <si>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</si>
  <si>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</si>
  <si>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</si>
  <si>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</si>
  <si>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</si>
  <si>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</si>
  <si>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</si>
  <si>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</si>
  <si>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</si>
  <si>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</si>
  <si>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</si>
  <si>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</si>
  <si>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</si>
  <si>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</si>
  <si>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</si>
  <si>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</si>
  <si>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</si>
  <si>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</si>
  <si>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</si>
  <si>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</si>
  <si>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</si>
  <si>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</si>
  <si>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</si>
  <si>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</si>
  <si>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</si>
  <si>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</si>
  <si>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</si>
  <si>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</si>
  <si>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</si>
  <si>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</si>
  <si>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</si>
  <si>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</si>
  <si>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</si>
  <si>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</si>
  <si>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</si>
  <si>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</si>
  <si>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</si>
  <si>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</si>
  <si>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</si>
  <si>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</si>
  <si>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</si>
  <si>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</si>
  <si>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</si>
  <si>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</si>
  <si>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</si>
  <si>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</si>
  <si>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</si>
  <si>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</si>
  <si>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</si>
  <si>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</si>
  <si>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</si>
  <si>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</si>
  <si>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</si>
  <si>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</si>
  <si>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</si>
  <si>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</si>
  <si>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</si>
  <si>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</si>
  <si>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</si>
  <si>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</si>
  <si>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</si>
  <si>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</si>
  <si>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</si>
  <si>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</si>
  <si>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</si>
  <si>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</si>
  <si>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</si>
  <si>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</si>
  <si>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</si>
  <si>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</si>
  <si>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</si>
  <si>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</si>
  <si>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</si>
  <si>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</si>
  <si>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</si>
  <si>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</si>
  <si>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</si>
  <si>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</si>
  <si>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</si>
  <si>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</si>
  <si>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</si>
  <si>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</si>
  <si>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</si>
  <si>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</si>
  <si>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</si>
  <si>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</si>
  <si>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</si>
  <si>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</si>
  <si>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</si>
  <si>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</si>
  <si>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</si>
  <si>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</si>
  <si>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</si>
  <si>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</si>
  <si>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</si>
  <si>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</si>
  <si>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</si>
  <si>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</si>
  <si>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</si>
  <si>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</si>
  <si>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</si>
  <si>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</si>
  <si>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</si>
  <si>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</si>
  <si>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</si>
  <si>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</si>
  <si>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</si>
  <si>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</si>
  <si>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</si>
  <si>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</si>
  <si>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</si>
  <si>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</si>
  <si>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</si>
  <si>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</si>
  <si>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</si>
  <si>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</si>
  <si>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</si>
  <si>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</si>
  <si>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</si>
  <si>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</si>
  <si>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</si>
  <si>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</si>
  <si>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</si>
  <si>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</si>
  <si>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</si>
  <si>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</si>
  <si>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</si>
  <si>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</si>
  <si>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</si>
  <si>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</si>
  <si>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</si>
  <si>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</si>
  <si>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</si>
  <si>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</si>
  <si>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</si>
  <si>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</si>
  <si>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</si>
  <si>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</si>
  <si>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</si>
  <si>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</si>
  <si>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</si>
  <si>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</si>
  <si>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</si>
  <si>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</si>
  <si>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</si>
  <si>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</si>
  <si>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</si>
  <si>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</si>
  <si>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</si>
  <si>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</si>
  <si>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</si>
  <si>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</si>
  <si>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</si>
  <si>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</si>
  <si>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</si>
  <si>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</si>
  <si>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</si>
  <si>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</si>
  <si>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</si>
  <si>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</si>
  <si>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</si>
  <si>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</si>
  <si>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</si>
  <si>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</si>
  <si>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</si>
  <si>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</si>
  <si>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</si>
  <si>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</si>
  <si>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</si>
  <si>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</si>
  <si>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</si>
  <si>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</si>
  <si>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</si>
  <si>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</si>
  <si>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</si>
  <si>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</si>
  <si>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</si>
  <si>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</si>
  <si>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</si>
  <si>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</si>
  <si>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</si>
  <si>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</si>
  <si>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</si>
  <si>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</si>
  <si>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</si>
  <si>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</si>
  <si>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</si>
  <si>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</si>
  <si>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</si>
  <si>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</si>
  <si>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</si>
  <si>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</si>
  <si>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</si>
  <si>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</si>
  <si>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</si>
  <si>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</si>
  <si>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</si>
  <si>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</si>
  <si>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</si>
  <si>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</si>
  <si>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</si>
  <si>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</si>
  <si>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</si>
  <si>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</si>
  <si>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</si>
  <si>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</si>
  <si>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</si>
  <si>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</si>
  <si>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</si>
  <si>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</si>
  <si>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</si>
  <si>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</si>
  <si>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</si>
  <si>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</si>
  <si>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</si>
  <si>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</si>
  <si>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</si>
  <si>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</si>
  <si>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</si>
  <si>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</si>
  <si>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</si>
  <si>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</si>
  <si>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</si>
  <si>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</si>
  <si>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</si>
  <si>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</si>
  <si>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</si>
  <si>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</si>
  <si>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</si>
  <si>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</si>
  <si>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</si>
  <si>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</si>
  <si>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</si>
  <si>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</si>
  <si>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</si>
  <si>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</si>
  <si>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</si>
  <si>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</si>
  <si>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</si>
  <si>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</si>
  <si>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</si>
  <si>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</si>
  <si>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</si>
  <si>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</si>
  <si>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</si>
  <si>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</si>
  <si>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</si>
  <si>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</si>
  <si>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</si>
  <si>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</si>
  <si>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</si>
  <si>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</si>
  <si>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</si>
  <si>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</si>
  <si>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</si>
  <si>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</si>
  <si>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</si>
  <si>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</si>
  <si>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</si>
  <si>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</si>
  <si>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</si>
  <si>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</si>
  <si>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</si>
  <si>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</si>
  <si>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</si>
  <si>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</si>
  <si>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</si>
  <si>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</si>
  <si>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</si>
  <si>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</si>
  <si>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</si>
  <si>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</si>
  <si>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</si>
  <si>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</si>
  <si>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</si>
  <si>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</si>
  <si>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</si>
  <si>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</si>
  <si>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</si>
  <si>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</si>
  <si>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</si>
  <si>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</si>
  <si>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</si>
  <si>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</si>
  <si>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</si>
  <si>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</si>
  <si>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</si>
  <si>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</si>
  <si>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</si>
  <si>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</si>
  <si>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</si>
  <si>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</si>
  <si>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</si>
  <si>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</si>
  <si>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</si>
  <si>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</si>
  <si>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</si>
  <si>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</si>
  <si>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</si>
  <si>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</si>
  <si>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</si>
  <si>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</si>
  <si>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</si>
  <si>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</si>
  <si>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</si>
  <si>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</si>
  <si>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</si>
  <si>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</si>
  <si>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</si>
  <si>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</si>
  <si>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</si>
  <si>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</si>
  <si>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</si>
  <si>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</si>
  <si>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</si>
  <si>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</si>
  <si>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</si>
  <si>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</si>
  <si>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</si>
  <si>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</si>
  <si>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</si>
  <si>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</si>
  <si>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</si>
  <si>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</si>
  <si>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</si>
  <si>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</si>
  <si>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</si>
  <si>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</si>
  <si>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</si>
  <si>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</si>
  <si>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</si>
  <si>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</si>
  <si>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</si>
  <si>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</si>
  <si>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</si>
  <si>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</si>
  <si>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</si>
  <si>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</si>
  <si>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</si>
  <si>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</si>
  <si>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</si>
  <si>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</si>
  <si>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</si>
  <si>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</si>
  <si>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</si>
  <si>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</si>
  <si>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</si>
  <si>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</si>
  <si>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</si>
  <si>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</si>
  <si>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</si>
  <si>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</si>
  <si>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</si>
  <si>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</si>
  <si>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</si>
  <si>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</si>
  <si>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</si>
  <si>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</si>
  <si>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</si>
  <si>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</si>
  <si>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</si>
  <si>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</si>
  <si>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</si>
  <si>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</si>
  <si>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</si>
  <si>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</si>
  <si>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</si>
  <si>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</si>
  <si>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</si>
  <si>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</si>
  <si>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</si>
  <si>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</si>
  <si>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</si>
  <si>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</si>
  <si>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</si>
  <si>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</si>
  <si>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</si>
  <si>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</si>
  <si>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</si>
  <si>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</si>
  <si>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</si>
  <si>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</si>
  <si>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</si>
  <si>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</si>
  <si>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</si>
  <si>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</si>
  <si>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</si>
  <si>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</si>
  <si>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</si>
  <si>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</si>
  <si>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</si>
  <si>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</si>
  <si>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</si>
  <si>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</si>
  <si>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</si>
  <si>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</si>
  <si>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</si>
  <si>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</si>
  <si>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</si>
  <si>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</si>
  <si>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</si>
  <si>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</si>
  <si>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</si>
  <si>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</si>
  <si>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</si>
  <si>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</si>
  <si>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</si>
  <si>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</si>
  <si>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</si>
  <si>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</si>
  <si>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</si>
  <si>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</si>
  <si>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</si>
  <si>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</si>
  <si>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</si>
  <si>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</si>
  <si>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</si>
  <si>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</si>
  <si>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</si>
  <si>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</si>
  <si>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</si>
  <si>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</si>
  <si>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</si>
  <si>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</si>
  <si>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</si>
  <si>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</si>
  <si>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</si>
  <si>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</si>
  <si>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</si>
  <si>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</si>
  <si>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</si>
  <si>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</si>
  <si>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</si>
  <si>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</si>
  <si>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</si>
  <si>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</si>
  <si>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</si>
  <si>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</si>
  <si>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</si>
  <si>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</si>
  <si>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</si>
  <si>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</si>
  <si>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</si>
  <si>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</si>
  <si>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</si>
  <si>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</si>
  <si>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</si>
  <si>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</si>
  <si>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</si>
  <si>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</si>
  <si>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</si>
  <si>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</si>
  <si>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</si>
  <si>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</si>
  <si>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</si>
  <si>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</si>
  <si>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</si>
  <si>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</si>
  <si>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</si>
  <si>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</si>
  <si>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</si>
  <si>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</si>
  <si>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</si>
  <si>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</si>
  <si>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</si>
  <si>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</si>
  <si>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</si>
  <si>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</si>
  <si>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</si>
  <si>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</si>
  <si>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</si>
  <si>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</si>
  <si>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</si>
  <si>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</si>
  <si>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</si>
  <si>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</si>
  <si>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</si>
  <si>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</si>
  <si>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</si>
  <si>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</si>
  <si>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</si>
  <si>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</si>
  <si>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</si>
  <si>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</si>
  <si>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</si>
  <si>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</si>
  <si>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</si>
  <si>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</si>
  <si>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</si>
  <si>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</si>
  <si>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</si>
  <si>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</si>
  <si>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</si>
  <si>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</si>
  <si>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</si>
  <si>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</si>
  <si>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</si>
  <si>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</si>
  <si>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</si>
  <si>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</si>
  <si>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</si>
  <si>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</si>
  <si>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</si>
  <si>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</si>
  <si>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</si>
  <si>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</si>
  <si>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</si>
  <si>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</si>
  <si>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</si>
  <si>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</si>
  <si>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</si>
  <si>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</si>
  <si>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</si>
  <si>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</si>
  <si>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</si>
  <si>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</si>
  <si>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</si>
  <si>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</si>
  <si>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</si>
  <si>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</si>
  <si>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</si>
  <si>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</si>
  <si>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</si>
  <si>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</si>
  <si>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</si>
  <si>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</si>
  <si>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</si>
  <si>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</si>
  <si>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</si>
  <si>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</si>
  <si>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</si>
  <si>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</si>
  <si>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</si>
  <si>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</si>
  <si>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</si>
  <si>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</si>
  <si>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</si>
  <si>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</si>
  <si>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</si>
  <si>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</si>
  <si>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</si>
  <si>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</si>
  <si>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</si>
  <si>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</si>
  <si>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</si>
  <si>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</si>
  <si>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</si>
  <si>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</si>
  <si>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</si>
  <si>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</si>
  <si>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</si>
  <si>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</si>
  <si>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</si>
  <si>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</si>
  <si>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</si>
  <si>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</si>
  <si>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</si>
  <si>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</si>
  <si>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</si>
  <si>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</si>
  <si>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</si>
  <si>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</si>
  <si>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</si>
  <si>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</si>
  <si>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</si>
  <si>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</si>
  <si>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</si>
  <si>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</si>
  <si>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</si>
  <si>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</si>
  <si>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</si>
  <si>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</si>
  <si>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</si>
  <si>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</si>
  <si>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</si>
  <si>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</si>
  <si>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</si>
  <si>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</si>
  <si>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</si>
  <si>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</si>
  <si>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</si>
  <si>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</si>
  <si>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</si>
  <si>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</si>
  <si>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</si>
  <si>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</si>
  <si>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</si>
  <si>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</si>
  <si>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</si>
  <si>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</si>
  <si>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</si>
  <si>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</si>
  <si>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</si>
  <si>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</si>
  <si>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</si>
  <si>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</si>
  <si>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</si>
  <si>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</si>
  <si>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</si>
  <si>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</si>
  <si>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</si>
  <si>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</si>
  <si>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</si>
  <si>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</si>
  <si>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</si>
  <si>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</si>
  <si>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</si>
  <si>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</si>
  <si>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</si>
  <si>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</si>
  <si>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</si>
  <si>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</si>
  <si>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</si>
  <si>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</si>
  <si>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</si>
  <si>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</si>
  <si>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</si>
  <si>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</si>
  <si>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</si>
  <si>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</si>
  <si>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</si>
  <si>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</si>
  <si>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</si>
  <si>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</si>
  <si>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</si>
  <si>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</si>
  <si>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</si>
  <si>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</si>
  <si>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</si>
  <si>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</si>
  <si>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</si>
  <si>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</si>
  <si>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</si>
  <si>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</si>
  <si>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</si>
  <si>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</si>
  <si>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</si>
  <si>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</si>
  <si>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</si>
  <si>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</si>
  <si>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</si>
  <si>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</si>
  <si>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</si>
  <si>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</si>
  <si>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</si>
  <si>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</si>
  <si>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</si>
  <si>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</si>
  <si>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</si>
  <si>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</si>
  <si>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</si>
  <si>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</si>
  <si>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</si>
  <si>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</si>
  <si>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</si>
  <si>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</si>
  <si>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</si>
  <si>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</si>
  <si>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</si>
  <si>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</si>
  <si>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</si>
  <si>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</si>
  <si>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</si>
  <si>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</si>
  <si>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</si>
  <si>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</si>
  <si>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</si>
  <si>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</si>
  <si>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</si>
  <si>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</si>
  <si>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</si>
  <si>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</si>
  <si>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</si>
  <si>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</si>
  <si>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</si>
  <si>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</si>
  <si>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</si>
  <si>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</si>
  <si>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</si>
  <si>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</si>
  <si>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</si>
  <si>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</si>
  <si>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</si>
  <si>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</si>
  <si>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</si>
  <si>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</si>
  <si>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</si>
  <si>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</si>
  <si>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</si>
  <si>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</si>
  <si>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</si>
  <si>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</si>
  <si>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</si>
  <si>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</si>
  <si>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</si>
  <si>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</si>
  <si>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</si>
  <si>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</si>
  <si>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</si>
  <si>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</si>
  <si>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</si>
  <si>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</si>
  <si>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</si>
  <si>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</si>
  <si>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</si>
  <si>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</si>
  <si>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</si>
  <si>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</si>
  <si>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</si>
  <si>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</si>
  <si>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</si>
  <si>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</si>
  <si>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</si>
  <si>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</si>
  <si>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</si>
  <si>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</si>
  <si>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</si>
  <si>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</si>
  <si>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</si>
  <si>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</si>
  <si>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</si>
  <si>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</si>
  <si>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</si>
  <si>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</si>
  <si>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</si>
  <si>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</si>
  <si>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</si>
  <si>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</si>
  <si>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</si>
  <si>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</si>
  <si>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</si>
  <si>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</si>
  <si>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</si>
  <si>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</si>
  <si>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</si>
  <si>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</si>
  <si>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</si>
  <si>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</si>
  <si>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</si>
  <si>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</si>
  <si>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</si>
  <si>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</si>
  <si>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</si>
  <si>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</si>
  <si>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</si>
  <si>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</si>
  <si>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</si>
  <si>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</si>
  <si>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</si>
  <si>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</si>
  <si>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</si>
  <si>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</si>
  <si>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</si>
  <si>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</si>
  <si>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</si>
  <si>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</si>
  <si>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</si>
  <si>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</si>
  <si>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</si>
  <si>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</si>
  <si>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</si>
  <si>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</si>
  <si>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</si>
  <si>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</si>
  <si>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</si>
  <si>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</si>
  <si>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</si>
  <si>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</si>
  <si>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</si>
  <si>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</si>
  <si>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</si>
  <si>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</si>
  <si>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</si>
  <si>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</si>
  <si>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</si>
  <si>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</si>
  <si>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</si>
  <si>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</si>
  <si>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</si>
  <si>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</si>
  <si>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</si>
  <si>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</si>
  <si>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</si>
  <si>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</si>
  <si>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</si>
  <si>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</si>
  <si>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</si>
  <si>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</si>
  <si>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</si>
  <si>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</si>
  <si>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</si>
  <si>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</si>
  <si>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</si>
  <si>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</si>
  <si>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</si>
  <si>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</si>
  <si>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</si>
  <si>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</si>
  <si>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</si>
  <si>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</si>
  <si>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</si>
  <si>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</si>
  <si>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</si>
  <si>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</si>
  <si>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</si>
  <si>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</si>
  <si>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</si>
  <si>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</si>
  <si>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</si>
  <si>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</si>
  <si>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</si>
  <si>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</si>
  <si>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</si>
  <si>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</si>
  <si>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</si>
  <si>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</si>
  <si>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</si>
  <si>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</si>
  <si>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</si>
  <si>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</si>
  <si>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</si>
  <si>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</si>
  <si>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</si>
  <si>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</si>
  <si>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</si>
  <si>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</si>
  <si>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</si>
  <si>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</si>
  <si>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</si>
  <si>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</si>
  <si>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</si>
  <si>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</si>
  <si>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</si>
  <si>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</si>
  <si>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</si>
  <si>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</si>
  <si>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</si>
  <si>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</si>
  <si>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</si>
  <si>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</si>
  <si>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</si>
  <si>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</si>
  <si>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</si>
  <si>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</si>
  <si>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</si>
  <si>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</si>
  <si>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</si>
  <si>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</si>
  <si>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</si>
  <si>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</si>
  <si>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</si>
  <si>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</si>
  <si>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</si>
  <si>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</si>
  <si>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</si>
  <si>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</si>
  <si>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</si>
  <si>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</si>
  <si>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</si>
  <si>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</si>
  <si>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</si>
  <si>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</si>
  <si>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</si>
  <si>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</si>
  <si>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</si>
  <si>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</si>
  <si>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</si>
  <si>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</si>
  <si>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</si>
  <si>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</si>
  <si>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</si>
  <si>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</si>
  <si>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</si>
  <si>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</si>
  <si>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</si>
  <si>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</si>
  <si>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</si>
  <si>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</si>
  <si>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</si>
  <si>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</si>
  <si>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</si>
  <si>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</si>
  <si>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</si>
  <si>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</si>
  <si>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</si>
  <si>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</si>
  <si>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</si>
  <si>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</si>
  <si>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</si>
  <si>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</si>
  <si>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</si>
  <si>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</si>
  <si>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</si>
  <si>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</si>
  <si>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</si>
  <si>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</si>
  <si>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</si>
  <si>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</si>
  <si>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</si>
  <si>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</si>
  <si>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</si>
  <si>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</si>
  <si>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</si>
  <si>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</si>
  <si>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</si>
  <si>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</si>
  <si>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</si>
  <si>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</si>
  <si>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</si>
  <si>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</si>
  <si>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</si>
  <si>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</si>
  <si>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</si>
  <si>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</si>
  <si>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</si>
  <si>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</si>
  <si>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</si>
  <si>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</si>
  <si>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</si>
  <si>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</si>
  <si>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</si>
  <si>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</si>
  <si>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</si>
  <si>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</si>
  <si>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</si>
  <si>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</si>
  <si>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</si>
  <si>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</si>
  <si>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</si>
  <si>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</si>
  <si>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</si>
  <si>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</si>
  <si>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</si>
  <si>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</si>
  <si>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</si>
  <si>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</si>
  <si>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</si>
  <si>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</si>
  <si>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</si>
  <si>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</si>
  <si>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</si>
  <si>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</si>
  <si>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</si>
  <si>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</si>
  <si>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</si>
  <si>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</si>
  <si>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</si>
  <si>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</si>
  <si>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</si>
  <si>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</si>
  <si>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</si>
  <si>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</si>
  <si>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</si>
  <si>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</si>
  <si>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</si>
  <si>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</si>
  <si>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</si>
  <si>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</si>
  <si>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</si>
  <si>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</si>
  <si>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</si>
  <si>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</si>
  <si>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</si>
  <si>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</si>
  <si>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</si>
  <si>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</si>
  <si>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</si>
  <si>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</si>
  <si>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</si>
  <si>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</si>
  <si>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</si>
  <si>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</si>
  <si>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</si>
  <si>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</si>
  <si>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</si>
  <si>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</si>
  <si>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</si>
  <si>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</si>
  <si>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</si>
  <si>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</si>
  <si>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</si>
  <si>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</si>
  <si>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</si>
  <si>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</si>
  <si>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</si>
  <si>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</si>
  <si>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</si>
  <si>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</si>
  <si>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</si>
  <si>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</si>
  <si>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</si>
  <si>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</si>
  <si>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</si>
  <si>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</si>
  <si>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</si>
  <si>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</si>
  <si>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</si>
  <si>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</si>
  <si>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</si>
  <si>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</si>
  <si>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</si>
  <si>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</si>
  <si>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</si>
  <si>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</si>
  <si>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</si>
  <si>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</si>
  <si>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</si>
  <si>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</si>
  <si>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</si>
  <si>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</si>
  <si>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</si>
  <si>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</si>
  <si>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</si>
  <si>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</si>
  <si>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</si>
  <si>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</si>
  <si>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</si>
  <si>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</si>
  <si>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</si>
  <si>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</si>
  <si>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</si>
  <si>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</si>
  <si>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</si>
  <si>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</si>
  <si>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</si>
  <si>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</si>
  <si>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</si>
  <si>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</si>
  <si>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</si>
  <si>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</si>
  <si>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</si>
  <si>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</si>
  <si>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</si>
  <si>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</si>
  <si>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</si>
  <si>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</si>
  <si>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</si>
  <si>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</si>
  <si>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</si>
  <si>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</si>
  <si>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</si>
  <si>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</si>
  <si>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</si>
  <si>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</si>
  <si>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</si>
  <si>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</si>
  <si>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</si>
  <si>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</si>
  <si>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</si>
  <si>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</si>
  <si>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</si>
  <si>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</si>
  <si>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</si>
  <si>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</si>
  <si>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</si>
  <si>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</si>
  <si>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</si>
  <si>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</si>
  <si>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</si>
  <si>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</si>
  <si>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</si>
  <si>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</si>
  <si>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</si>
  <si>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</si>
  <si>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</si>
  <si>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</si>
  <si>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</si>
  <si>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</si>
  <si>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</si>
  <si>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</si>
  <si>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</si>
  <si>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</si>
  <si>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</si>
  <si>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</si>
  <si>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</si>
  <si>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</si>
  <si>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</si>
  <si>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</si>
  <si>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</si>
  <si>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</si>
  <si>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</si>
  <si>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</si>
  <si>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</si>
  <si>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</si>
  <si>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</si>
  <si>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</si>
  <si>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</si>
  <si>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</si>
  <si>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</si>
  <si>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</si>
  <si>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</si>
  <si>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</si>
  <si>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</si>
  <si>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</si>
  <si>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</si>
  <si>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</si>
  <si>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</si>
  <si>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</si>
  <si>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</si>
  <si>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</si>
  <si>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</si>
  <si>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</si>
  <si>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</si>
  <si>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</si>
  <si>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</si>
  <si>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</si>
  <si>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</si>
  <si>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</si>
  <si>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</si>
  <si>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</si>
  <si>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</si>
  <si>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</si>
  <si>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</si>
  <si>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</si>
  <si>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</si>
  <si>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</si>
  <si>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</si>
  <si>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</si>
  <si>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</si>
  <si>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</si>
  <si>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</si>
  <si>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</si>
  <si>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</si>
  <si>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</si>
  <si>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</si>
  <si>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</si>
  <si>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</si>
  <si>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</si>
  <si>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</si>
  <si>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</si>
  <si>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</si>
  <si>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</si>
  <si>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</si>
  <si>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</si>
  <si>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</si>
  <si>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</si>
  <si>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</si>
  <si>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</si>
  <si>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</si>
  <si>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</si>
  <si>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</si>
  <si>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</si>
  <si>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</si>
  <si>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</si>
  <si>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</si>
  <si>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</si>
  <si>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</si>
  <si>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</si>
  <si>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</si>
  <si>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</si>
  <si>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</si>
  <si>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</si>
  <si>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</si>
  <si>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</si>
  <si>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</si>
  <si>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</si>
  <si>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</si>
  <si>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</si>
  <si>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</si>
  <si>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</si>
  <si>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</si>
  <si>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</si>
  <si>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</si>
  <si>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</si>
  <si>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</si>
  <si>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</si>
  <si>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</si>
  <si>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</si>
  <si>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</si>
  <si>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</si>
  <si>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</si>
  <si>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</si>
  <si>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</si>
  <si>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</si>
  <si>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</si>
  <si>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</si>
  <si>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</si>
  <si>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</si>
  <si>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</si>
  <si>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</si>
  <si>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</si>
  <si>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</si>
  <si>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</si>
  <si>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</si>
  <si>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</si>
  <si>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</si>
  <si>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</si>
  <si>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</si>
  <si>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</si>
  <si>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</si>
  <si>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</si>
  <si>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</si>
  <si>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</si>
  <si>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</si>
  <si>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</si>
  <si>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</si>
  <si>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</si>
  <si>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</si>
  <si>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</si>
  <si>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</si>
  <si>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</si>
  <si>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</si>
  <si>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</si>
  <si>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</si>
  <si>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</si>
  <si>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</si>
  <si>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</si>
  <si>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</si>
  <si>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</si>
  <si>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</si>
  <si>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</si>
  <si>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</si>
  <si>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</si>
  <si>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</si>
  <si>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</si>
  <si>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</si>
  <si>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</si>
  <si>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</si>
  <si>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</si>
  <si>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</si>
  <si>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</si>
  <si>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</si>
  <si>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</si>
  <si>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</si>
  <si>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</si>
  <si>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</si>
  <si>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</si>
  <si>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</si>
  <si>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</si>
  <si>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</si>
  <si>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</si>
  <si>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</si>
  <si>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</si>
  <si>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</si>
  <si>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</si>
  <si>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</si>
  <si>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</si>
  <si>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</si>
  <si>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</si>
  <si>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</si>
  <si>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</si>
  <si>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</si>
  <si>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</si>
  <si>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</si>
  <si>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</si>
  <si>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</si>
  <si>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</si>
  <si>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</si>
  <si>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</si>
  <si>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</si>
  <si>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</si>
  <si>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</si>
  <si>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</si>
  <si>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</si>
  <si>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</si>
  <si>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</si>
  <si>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</si>
  <si>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</si>
  <si>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</si>
  <si>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</si>
  <si>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</si>
  <si>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</si>
  <si>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</si>
  <si>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</si>
  <si>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</si>
  <si>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</si>
  <si>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</si>
  <si>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</si>
  <si>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</si>
  <si>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</si>
  <si>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</si>
  <si>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</si>
  <si>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</si>
  <si>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</si>
  <si>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</si>
  <si>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</si>
  <si>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</si>
  <si>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</si>
  <si>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</si>
  <si>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</si>
  <si>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</si>
  <si>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</si>
  <si>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</si>
  <si>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</si>
  <si>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</si>
  <si>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</si>
  <si>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</si>
  <si>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</si>
  <si>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</si>
  <si>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</si>
  <si>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</si>
  <si>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</si>
  <si>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</si>
  <si>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</si>
  <si>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</si>
  <si>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</si>
  <si>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</si>
  <si>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</si>
  <si>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</si>
  <si>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</si>
  <si>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</si>
  <si>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</si>
  <si>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</si>
  <si>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</si>
  <si>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</si>
  <si>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</si>
  <si>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</si>
  <si>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</si>
  <si>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</si>
  <si>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</si>
  <si>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</si>
  <si>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</si>
  <si>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</si>
  <si>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</si>
  <si>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</si>
  <si>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</si>
  <si>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</si>
  <si>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</si>
  <si>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</si>
  <si>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</si>
  <si>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</si>
  <si>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</si>
  <si>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</si>
  <si>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</si>
  <si>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</si>
  <si>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</si>
  <si>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</si>
  <si>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</si>
  <si>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</si>
  <si>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</si>
  <si>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</si>
  <si>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</si>
  <si>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</si>
  <si>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</si>
  <si>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</si>
  <si>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</si>
  <si>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</si>
  <si>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</si>
  <si>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</si>
  <si>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</si>
  <si>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</si>
  <si>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</si>
  <si>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</si>
  <si>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</si>
  <si>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</si>
  <si>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</si>
  <si>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</si>
  <si>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</si>
  <si>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</si>
  <si>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</si>
  <si>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</si>
  <si>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</si>
  <si>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</si>
  <si>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</si>
  <si>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</si>
  <si>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</si>
  <si>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</si>
  <si>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</si>
  <si>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</si>
  <si>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</si>
  <si>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</si>
  <si>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</si>
  <si>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</si>
  <si>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</si>
  <si>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</si>
  <si>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</si>
  <si>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</si>
  <si>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</si>
  <si>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</si>
  <si>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</si>
  <si>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</si>
  <si>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</si>
  <si>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</si>
  <si>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</si>
  <si>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</si>
  <si>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</si>
  <si>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</si>
  <si>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</si>
  <si>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</si>
  <si>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</si>
  <si>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</si>
  <si>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</si>
  <si>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</si>
  <si>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</si>
  <si>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</si>
  <si>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</si>
  <si>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</si>
  <si>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</si>
  <si>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</si>
  <si>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</si>
  <si>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</si>
  <si>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</si>
  <si>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</si>
  <si>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</si>
  <si>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</si>
  <si>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</si>
  <si>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</si>
  <si>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</si>
  <si>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</si>
  <si>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</si>
  <si>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</si>
  <si>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</si>
  <si>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</si>
  <si>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</si>
  <si>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</si>
  <si>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</si>
  <si>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</si>
  <si>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</si>
  <si>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</si>
  <si>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</si>
  <si>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</si>
  <si>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</si>
  <si>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</si>
  <si>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</si>
  <si>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</si>
  <si>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</si>
  <si>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</si>
  <si>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</si>
  <si>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</si>
  <si>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</si>
  <si>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</si>
  <si>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</si>
  <si>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</si>
  <si>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</si>
  <si>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</si>
  <si>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</si>
  <si>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</si>
  <si>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</si>
  <si>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</si>
  <si>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</si>
  <si>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</si>
  <si>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</si>
  <si>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</si>
  <si>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</si>
  <si>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</si>
  <si>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</si>
  <si>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</si>
  <si>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</si>
  <si>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</si>
  <si>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</si>
  <si>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</si>
  <si>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</si>
  <si>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</si>
  <si>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</si>
  <si>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</si>
  <si>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</si>
  <si>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</si>
  <si>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</si>
  <si>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</si>
  <si>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</si>
  <si>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</si>
  <si>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</si>
  <si>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</si>
  <si>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</si>
  <si>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</si>
  <si>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</si>
  <si>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</si>
  <si>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</si>
  <si>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</si>
  <si>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</si>
  <si>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</si>
  <si>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</si>
  <si>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</si>
  <si>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</si>
  <si>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</si>
  <si>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</si>
  <si>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</si>
  <si>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</si>
  <si>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</si>
  <si>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</si>
  <si>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</si>
  <si>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</si>
  <si>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</si>
  <si>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</si>
  <si>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</si>
  <si>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</si>
  <si>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</si>
  <si>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</si>
  <si>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</si>
  <si>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</si>
  <si>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</si>
  <si>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</si>
  <si>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</si>
  <si>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</si>
  <si>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</si>
  <si>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</si>
  <si>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</si>
  <si>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</si>
  <si>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</si>
  <si>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</si>
  <si>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</si>
  <si>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</si>
  <si>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</si>
  <si>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</si>
  <si>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</si>
  <si>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</si>
  <si>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</si>
  <si>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</si>
  <si>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</si>
  <si>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</si>
  <si>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</si>
  <si>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</si>
  <si>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</si>
  <si>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</si>
  <si>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</si>
  <si>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</si>
  <si>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</si>
  <si>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</si>
  <si>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</si>
  <si>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</si>
  <si>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</si>
  <si>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</si>
  <si>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</si>
  <si>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</si>
  <si>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</si>
  <si>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</si>
  <si>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</si>
  <si>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</si>
  <si>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</si>
  <si>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</si>
  <si>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</si>
  <si>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</si>
  <si>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</si>
  <si>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</si>
  <si>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</si>
  <si>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</si>
  <si>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</si>
  <si>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</si>
  <si>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</si>
  <si>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</si>
  <si>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</si>
  <si>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</si>
  <si>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</si>
  <si>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</si>
  <si>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</si>
  <si>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</si>
  <si>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</si>
  <si>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</si>
  <si>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</si>
  <si>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</si>
  <si>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</si>
  <si>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</si>
  <si>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</si>
  <si>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</si>
  <si>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</si>
  <si>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</si>
  <si>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</si>
  <si>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</si>
  <si>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</si>
  <si>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</si>
  <si>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</si>
  <si>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</si>
  <si>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</si>
  <si>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</si>
  <si>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</si>
  <si>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</si>
  <si>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</si>
  <si>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</si>
  <si>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</si>
  <si>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</si>
  <si>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</si>
  <si>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</si>
  <si>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</si>
  <si>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</si>
  <si>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</si>
  <si>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</si>
  <si>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</si>
  <si>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</si>
  <si>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</si>
  <si>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</si>
  <si>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</si>
  <si>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</si>
  <si>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</si>
  <si>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</si>
  <si>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</si>
  <si>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</si>
  <si>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</si>
  <si>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</si>
  <si>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</si>
  <si>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</si>
  <si>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</si>
  <si>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</si>
  <si>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</si>
  <si>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</si>
  <si>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</si>
  <si>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</si>
  <si>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</si>
  <si>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</si>
  <si>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</si>
  <si>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</si>
  <si>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</si>
  <si>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</si>
  <si>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</si>
  <si>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</si>
  <si>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</si>
  <si>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</si>
  <si>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</si>
  <si>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</si>
  <si>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</si>
  <si>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</si>
  <si>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</si>
  <si>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</si>
  <si>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</si>
  <si>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</si>
  <si>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</si>
  <si>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</si>
  <si>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</si>
  <si>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</si>
  <si>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</si>
  <si>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</si>
  <si>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</si>
  <si>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</si>
  <si>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</si>
  <si>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</si>
  <si>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</si>
  <si>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</si>
  <si>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</si>
  <si>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</si>
  <si>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</si>
  <si>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</si>
  <si>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</si>
  <si>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</si>
  <si>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</si>
  <si>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</si>
  <si>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</si>
  <si>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</si>
  <si>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</si>
  <si>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</si>
  <si>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</si>
  <si>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</si>
  <si>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</si>
  <si>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</si>
  <si>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</si>
  <si>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</si>
  <si>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</si>
  <si>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</si>
  <si>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</si>
  <si>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</si>
  <si>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</si>
  <si>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</si>
  <si>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</si>
  <si>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</si>
  <si>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</si>
  <si>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</si>
  <si>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</si>
  <si>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</si>
  <si>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</si>
  <si>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</si>
  <si>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</si>
  <si>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</si>
  <si>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</si>
  <si>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</si>
  <si>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</si>
  <si>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</si>
  <si>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</si>
  <si>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</si>
  <si>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</si>
  <si>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</si>
  <si>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</si>
  <si>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</si>
  <si>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</si>
  <si>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</si>
  <si>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</si>
  <si>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</si>
  <si>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</si>
  <si>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</si>
  <si>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</si>
  <si>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</si>
  <si>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</si>
  <si>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</si>
  <si>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</si>
  <si>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</si>
  <si>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</si>
  <si>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</si>
  <si>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</si>
  <si>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</si>
  <si>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</si>
  <si>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</si>
  <si>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</si>
  <si>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</si>
  <si>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</si>
  <si>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</si>
  <si>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</si>
  <si>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</si>
  <si>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</si>
  <si>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</si>
  <si>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</si>
  <si>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</si>
  <si>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</si>
  <si>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</si>
  <si>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</si>
  <si>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</si>
  <si>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</si>
  <si>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</si>
  <si>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</si>
  <si>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</si>
  <si>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</si>
  <si>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</si>
  <si>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</si>
  <si>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</si>
  <si>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</si>
  <si>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</si>
  <si>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</si>
  <si>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</si>
  <si>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</si>
  <si>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</si>
  <si>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</si>
  <si>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</si>
  <si>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</si>
  <si>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</si>
  <si>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</si>
  <si>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</si>
  <si>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</si>
  <si>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</si>
  <si>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</si>
  <si>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</si>
  <si>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</si>
  <si>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</si>
  <si>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</si>
  <si>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</si>
  <si>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</si>
  <si>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</si>
  <si>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</si>
  <si>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</si>
  <si>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</si>
  <si>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</si>
  <si>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</si>
  <si>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</si>
  <si>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</si>
  <si>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</si>
  <si>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</si>
  <si>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</si>
  <si>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</si>
  <si>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</si>
  <si>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</si>
  <si>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</si>
  <si>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</si>
  <si>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</si>
  <si>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</si>
  <si>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</si>
  <si>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</si>
  <si>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</si>
  <si>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</si>
  <si>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</si>
  <si>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</si>
  <si>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</si>
  <si>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</si>
  <si>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</si>
  <si>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</si>
  <si>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</si>
  <si>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</si>
  <si>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</si>
  <si>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</si>
  <si>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</si>
  <si>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</si>
  <si>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</si>
  <si>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</si>
  <si>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</si>
  <si>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</si>
  <si>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</si>
  <si>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</si>
  <si>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</si>
  <si>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</si>
  <si>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</si>
  <si>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</si>
  <si>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</si>
  <si>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</si>
  <si>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</si>
  <si>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</si>
  <si>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</si>
  <si>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</si>
  <si>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</si>
  <si>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</si>
  <si>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</si>
  <si>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</si>
  <si>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</si>
  <si>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</si>
  <si>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</si>
  <si>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</si>
  <si>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</si>
  <si>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</si>
  <si>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</si>
  <si>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</si>
  <si>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</si>
  <si>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</si>
  <si>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</si>
  <si>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</si>
  <si>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</si>
  <si>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</si>
  <si>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</si>
  <si>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</si>
  <si>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</si>
  <si>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</si>
  <si>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</si>
  <si>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</si>
  <si>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</si>
  <si>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</si>
  <si>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</si>
  <si>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</si>
  <si>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</si>
  <si>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</si>
  <si>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</si>
  <si>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</si>
  <si>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</si>
  <si>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</si>
  <si>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</si>
  <si>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</si>
  <si>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</si>
  <si>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</si>
  <si>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</si>
  <si>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</si>
  <si>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</si>
  <si>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</si>
  <si>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</si>
  <si>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</si>
  <si>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</si>
  <si>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</si>
  <si>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</si>
  <si>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</si>
  <si>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</si>
  <si>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</si>
  <si>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</si>
  <si>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</si>
  <si>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</si>
  <si>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</si>
  <si>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</si>
  <si>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</si>
  <si>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</si>
  <si>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</si>
  <si>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</si>
  <si>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</si>
  <si>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</si>
  <si>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</si>
  <si>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</si>
  <si>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</si>
  <si>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</si>
  <si>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</si>
  <si>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</si>
  <si>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</si>
  <si>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</si>
  <si>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</si>
  <si>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</si>
  <si>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</si>
  <si>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</si>
  <si>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</si>
  <si>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</si>
  <si>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</si>
  <si>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</si>
  <si>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</si>
  <si>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</si>
  <si>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</si>
  <si>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</si>
  <si>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</si>
  <si>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</si>
  <si>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</si>
  <si>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</si>
  <si>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</si>
  <si>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</si>
  <si>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</si>
  <si>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</si>
  <si>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</si>
  <si>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</si>
  <si>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</si>
  <si>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</si>
  <si>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</si>
  <si>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</si>
  <si>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</si>
  <si>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</si>
  <si>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</si>
  <si>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</si>
  <si>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</si>
  <si>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</si>
  <si>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</si>
  <si>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</si>
  <si>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</si>
  <si>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</si>
  <si>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</si>
  <si>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</si>
  <si>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</si>
  <si>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</si>
  <si>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</si>
  <si>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</si>
  <si>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</si>
  <si>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</si>
  <si>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</si>
  <si>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</si>
  <si>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</si>
  <si>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</si>
  <si>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</si>
  <si>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</si>
  <si>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</si>
  <si>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</si>
  <si>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</si>
  <si>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</si>
  <si>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</si>
  <si>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</si>
  <si>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</si>
  <si>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</si>
  <si>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</si>
  <si>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</si>
  <si>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</si>
  <si>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</si>
  <si>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</si>
  <si>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</si>
  <si>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</si>
  <si>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</si>
  <si>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</si>
  <si>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</si>
  <si>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</si>
  <si>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</si>
  <si>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</si>
  <si>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</si>
  <si>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</si>
  <si>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</si>
  <si>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</si>
  <si>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</si>
  <si>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</si>
  <si>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</si>
  <si>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</si>
  <si>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</si>
  <si>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</si>
  <si>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</si>
  <si>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</si>
  <si>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</si>
  <si>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</si>
  <si>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</si>
  <si>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</si>
  <si>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</si>
  <si>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</si>
  <si>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</si>
  <si>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</si>
  <si>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</si>
  <si>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</si>
  <si>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</si>
  <si>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</si>
  <si>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</si>
  <si>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</si>
  <si>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</si>
  <si>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</si>
  <si>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</si>
  <si>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</si>
  <si>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</si>
  <si>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</si>
  <si>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</si>
  <si>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</si>
  <si>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</si>
  <si>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</si>
  <si>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</si>
  <si>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</si>
  <si>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</si>
  <si>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</si>
  <si>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</si>
  <si>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</si>
  <si>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</si>
  <si>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</si>
  <si>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</si>
  <si>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</si>
  <si>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</si>
  <si>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</si>
  <si>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</si>
  <si>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</si>
  <si>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</si>
  <si>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</si>
  <si>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</si>
  <si>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</si>
  <si>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</si>
  <si>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</si>
  <si>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</si>
  <si>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</si>
  <si>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</si>
  <si>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</si>
  <si>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</si>
  <si>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</si>
  <si>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</si>
  <si>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</si>
  <si>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</si>
  <si>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</si>
  <si>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</si>
  <si>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</si>
  <si>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</si>
  <si>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</si>
  <si>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</si>
  <si>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</si>
  <si>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</si>
  <si>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</si>
  <si>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</si>
  <si>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</si>
  <si>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</si>
  <si>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</si>
  <si>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</si>
  <si>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</si>
  <si>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</si>
  <si>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</si>
  <si>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</si>
  <si>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</si>
  <si>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</si>
  <si>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</si>
  <si>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</si>
  <si>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</si>
  <si>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</si>
  <si>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</si>
  <si>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</si>
  <si>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</si>
  <si>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</si>
  <si>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</si>
  <si>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</si>
  <si>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</si>
  <si>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</si>
  <si>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</si>
  <si>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</si>
  <si>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</si>
  <si>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</si>
  <si>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</si>
  <si>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</si>
  <si>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</si>
  <si>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</si>
  <si>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</si>
  <si>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</si>
  <si>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</si>
  <si>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</si>
  <si>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</si>
  <si>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</si>
  <si>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</si>
  <si>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</si>
  <si>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</si>
  <si>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</si>
  <si>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</si>
  <si>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</si>
  <si>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</si>
  <si>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</si>
  <si>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</si>
  <si>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</si>
  <si>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</si>
  <si>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</si>
  <si>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</si>
  <si>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</si>
  <si>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</si>
  <si>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</si>
  <si>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</si>
  <si>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</si>
  <si>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</si>
  <si>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</si>
  <si>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</si>
  <si>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</si>
  <si>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</si>
  <si>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</si>
  <si>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</si>
  <si>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</si>
  <si>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</si>
  <si>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</si>
  <si>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</si>
  <si>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</si>
  <si>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</si>
  <si>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</si>
  <si>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</si>
  <si>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</si>
  <si>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</si>
  <si>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</si>
  <si>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</si>
  <si>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</si>
  <si>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</si>
  <si>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</si>
  <si>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</si>
  <si>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</si>
  <si>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</si>
  <si>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</si>
  <si>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</si>
  <si>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</si>
  <si>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</si>
  <si>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</si>
  <si>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</si>
  <si>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</si>
  <si>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</si>
  <si>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</si>
  <si>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</si>
  <si>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</si>
  <si>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</si>
  <si>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</si>
  <si>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</si>
  <si>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</si>
  <si>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</si>
  <si>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</si>
  <si>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</si>
  <si>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</si>
  <si>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</si>
  <si>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</si>
  <si>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</si>
  <si>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</si>
  <si>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</si>
  <si>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</si>
  <si>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</si>
  <si>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</si>
  <si>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</si>
  <si>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</si>
  <si>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</si>
  <si>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</si>
  <si>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</si>
  <si>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</si>
  <si>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</si>
  <si>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</si>
  <si>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</si>
  <si>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</si>
  <si>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</si>
  <si>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</si>
  <si>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</si>
  <si>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</si>
  <si>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</si>
  <si>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</si>
  <si>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</si>
  <si>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</si>
  <si>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</si>
  <si>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</si>
  <si>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</si>
  <si>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</si>
  <si>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</si>
  <si>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</si>
  <si>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</si>
  <si>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</si>
  <si>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</si>
  <si>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</si>
  <si>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</si>
  <si>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</si>
  <si>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</si>
  <si>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</si>
  <si>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</si>
  <si>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</si>
  <si>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</si>
  <si>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</si>
  <si>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</si>
  <si>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</si>
  <si>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</si>
  <si>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</si>
  <si>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</si>
  <si>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</si>
  <si>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</si>
  <si>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</si>
  <si>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</si>
  <si>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</si>
  <si>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</si>
  <si>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</si>
  <si>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</si>
  <si>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</si>
  <si>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</si>
  <si>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</si>
  <si>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</si>
  <si>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</si>
  <si>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</si>
  <si>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</si>
  <si>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</si>
  <si>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</si>
  <si>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</si>
  <si>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</si>
  <si>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</si>
  <si>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</si>
  <si>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</si>
  <si>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</si>
  <si>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</si>
  <si>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</si>
  <si>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</si>
  <si>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</si>
  <si>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</si>
  <si>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</si>
  <si>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</si>
  <si>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</si>
  <si>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</si>
  <si>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</si>
  <si>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</si>
  <si>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</si>
  <si>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</si>
  <si>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</si>
  <si>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</si>
  <si>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</si>
  <si>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</si>
  <si>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</si>
  <si>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</si>
  <si>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</si>
  <si>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</si>
  <si>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</si>
  <si>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</si>
  <si>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</si>
  <si>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</si>
  <si>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</si>
  <si>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</si>
  <si>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</si>
  <si>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</si>
  <si>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</si>
  <si>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</si>
  <si>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</si>
  <si>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</si>
  <si>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</si>
  <si>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</si>
  <si>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</si>
  <si>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</si>
  <si>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</si>
  <si>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</si>
  <si>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</si>
  <si>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</si>
  <si>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</si>
  <si>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</si>
  <si>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</si>
  <si>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</si>
  <si>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</si>
  <si>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</si>
  <si>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</si>
  <si>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</si>
  <si>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</si>
  <si>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</si>
  <si>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</si>
  <si>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</si>
  <si>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</si>
  <si>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</si>
  <si>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</si>
  <si>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</si>
  <si>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</si>
  <si>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</si>
  <si>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</si>
  <si>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</si>
  <si>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</si>
  <si>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</si>
  <si>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</si>
  <si>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</si>
  <si>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</si>
  <si>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</si>
  <si>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</si>
  <si>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</si>
  <si>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</si>
  <si>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</si>
  <si>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</si>
  <si>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</si>
  <si>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</si>
  <si>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</si>
  <si>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</si>
  <si>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</si>
  <si>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</si>
  <si>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</si>
  <si>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</si>
  <si>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</si>
  <si>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</si>
  <si>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</si>
  <si>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</si>
  <si>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</si>
  <si>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</si>
  <si>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</si>
  <si>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</si>
  <si>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</si>
  <si>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</si>
  <si>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</si>
  <si>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</si>
  <si>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</si>
  <si>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</si>
  <si>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</si>
  <si>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</si>
  <si>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</si>
  <si>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</si>
  <si>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</si>
  <si>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</si>
  <si>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</si>
  <si>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</si>
  <si>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</si>
  <si>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</si>
  <si>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</si>
  <si>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</si>
  <si>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</si>
  <si>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</si>
  <si>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</si>
  <si>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</si>
  <si>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</si>
  <si>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</si>
  <si>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</si>
  <si>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</si>
  <si>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</si>
  <si>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</si>
  <si>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</si>
  <si>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</si>
  <si>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</si>
  <si>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</si>
  <si>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</si>
  <si>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</si>
  <si>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</si>
  <si>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</si>
  <si>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</si>
  <si>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</si>
  <si>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</si>
  <si>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</si>
  <si>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</si>
  <si>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</si>
  <si>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</si>
  <si>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</si>
  <si>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</si>
  <si>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</si>
  <si>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</si>
  <si>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</si>
  <si>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</si>
  <si>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</si>
  <si>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</si>
  <si>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</si>
  <si>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</si>
  <si>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</si>
  <si>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</si>
  <si>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</si>
  <si>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</si>
  <si>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</si>
  <si>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</si>
  <si>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</si>
  <si>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</si>
  <si>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</si>
  <si>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</si>
  <si>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</si>
  <si>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</si>
  <si>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</si>
  <si>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</si>
  <si>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</si>
  <si>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</si>
  <si>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</si>
  <si>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</si>
  <si>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</si>
  <si>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</si>
  <si>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</si>
  <si>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</si>
  <si>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</si>
  <si>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</si>
  <si>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</si>
  <si>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</si>
  <si>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</si>
  <si>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</si>
  <si>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</si>
  <si>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</si>
  <si>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</si>
  <si>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</si>
  <si>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</si>
  <si>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</si>
  <si>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</si>
  <si>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</si>
  <si>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</si>
  <si>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</si>
  <si>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</si>
  <si>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</si>
  <si>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</si>
  <si>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</si>
  <si>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</si>
  <si>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</si>
  <si>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</si>
  <si>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</si>
  <si>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</si>
  <si>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</si>
  <si>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</si>
  <si>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</si>
  <si>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</si>
  <si>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</si>
  <si>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</si>
  <si>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</si>
  <si>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</si>
  <si>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</si>
  <si>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</si>
  <si>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</si>
  <si>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</si>
  <si>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</si>
  <si>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</si>
  <si>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</si>
  <si>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</si>
  <si>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</si>
  <si>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</si>
  <si>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</si>
  <si>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</si>
  <si>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</si>
  <si>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</si>
  <si>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</si>
  <si>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</si>
  <si>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</si>
  <si>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</si>
  <si>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</si>
  <si>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</si>
  <si>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</si>
  <si>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</si>
  <si>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</si>
  <si>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</si>
  <si>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</si>
  <si>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</si>
  <si>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</si>
  <si>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</si>
  <si>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</si>
  <si>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</si>
  <si>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</si>
  <si>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</si>
  <si>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</si>
  <si>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</si>
  <si>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</si>
  <si>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</si>
  <si>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</si>
  <si>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</si>
  <si>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</si>
  <si>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</si>
  <si>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</si>
  <si>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</si>
  <si>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</si>
  <si>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</si>
  <si>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</si>
  <si>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</si>
  <si>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</si>
  <si>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</si>
  <si>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</si>
  <si>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</si>
  <si>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</si>
  <si>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</si>
  <si>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</si>
  <si>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</si>
  <si>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</si>
  <si>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</si>
  <si>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</si>
  <si>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</si>
  <si>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</si>
  <si>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</si>
  <si>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</si>
  <si>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</si>
  <si>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</si>
  <si>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</si>
  <si>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</si>
  <si>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</si>
  <si>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</si>
  <si>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</si>
  <si>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</si>
  <si>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</si>
  <si>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</si>
  <si>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</si>
  <si>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</si>
  <si>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</si>
  <si>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</si>
  <si>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</si>
  <si>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</si>
  <si>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</si>
  <si>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</si>
  <si>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</si>
  <si>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</si>
  <si>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</si>
  <si>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</si>
  <si>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</si>
  <si>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</si>
  <si>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</si>
  <si>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</si>
  <si>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</si>
  <si>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</si>
  <si>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</si>
  <si>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</si>
  <si>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</si>
  <si>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</si>
  <si>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</si>
  <si>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</si>
  <si>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</si>
  <si>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</si>
  <si>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</si>
  <si>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</si>
  <si>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</si>
  <si>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</si>
  <si>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</si>
  <si>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</si>
  <si>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</si>
  <si>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</si>
  <si>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</si>
  <si>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</si>
  <si>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</si>
  <si>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</si>
  <si>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</si>
  <si>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</si>
  <si>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</si>
  <si>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</si>
  <si>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</si>
  <si>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</si>
  <si>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</si>
  <si>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</si>
  <si>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</si>
  <si>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</si>
  <si>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</si>
  <si>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</si>
  <si>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</si>
  <si>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</si>
  <si>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</si>
  <si>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</si>
  <si>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</si>
  <si>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</si>
  <si>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</si>
  <si>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</si>
  <si>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</si>
  <si>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</si>
  <si>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</si>
  <si>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</si>
  <si>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</si>
  <si>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</si>
  <si>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</si>
  <si>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</si>
  <si>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</si>
  <si>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</si>
  <si>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</si>
  <si>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</si>
  <si>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</si>
  <si>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</si>
  <si>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</si>
  <si>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</si>
  <si>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</si>
  <si>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</si>
  <si>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</si>
  <si>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</si>
  <si>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</si>
  <si>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</si>
  <si>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</si>
  <si>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</si>
  <si>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</si>
  <si>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</si>
  <si>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</si>
  <si>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</si>
  <si>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</si>
  <si>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</si>
  <si>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</si>
  <si>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</si>
  <si>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</si>
  <si>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</si>
  <si>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</si>
  <si>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</si>
  <si>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</si>
  <si>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</si>
  <si>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</si>
  <si>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</si>
  <si>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</si>
  <si>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</si>
  <si>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</si>
  <si>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</si>
  <si>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</si>
  <si>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</si>
  <si>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</si>
  <si>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</si>
  <si>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</si>
  <si>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</si>
  <si>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</si>
  <si>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</si>
  <si>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</si>
  <si>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</si>
  <si>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</si>
  <si>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</si>
  <si>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</si>
  <si>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</si>
  <si>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</si>
  <si>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</si>
  <si>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</si>
  <si>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</si>
  <si>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</si>
  <si>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</si>
  <si>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</si>
  <si>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</si>
  <si>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</si>
  <si>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</si>
  <si>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</si>
  <si>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</si>
  <si>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</si>
  <si>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</si>
  <si>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</si>
  <si>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</si>
  <si>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</si>
  <si>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</si>
  <si>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</si>
  <si>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</si>
  <si>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</si>
  <si>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</si>
  <si>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</si>
  <si>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</si>
  <si>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</si>
  <si>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</si>
  <si>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</si>
  <si>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</si>
  <si>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</si>
  <si>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</si>
  <si>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</si>
  <si>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</si>
  <si>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</si>
  <si>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</si>
  <si>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</si>
  <si>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</si>
  <si>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</si>
  <si>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</si>
  <si>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</si>
  <si>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</si>
  <si>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</si>
  <si>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</si>
  <si>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</si>
  <si>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</si>
  <si>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</si>
  <si>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</si>
  <si>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</si>
  <si>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</si>
  <si>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</si>
  <si>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</si>
  <si>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</si>
  <si>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</si>
  <si>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</si>
  <si>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</si>
  <si>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</si>
  <si>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</si>
  <si>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</si>
  <si>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</si>
  <si>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</si>
  <si>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</si>
  <si>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</si>
  <si>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</si>
  <si>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</si>
  <si>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</si>
  <si>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</si>
  <si>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</si>
  <si>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</si>
  <si>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</si>
  <si>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</si>
  <si>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</si>
  <si>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</si>
  <si>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</si>
  <si>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</si>
  <si>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</si>
  <si>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</si>
  <si>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</si>
  <si>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</si>
  <si>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</si>
  <si>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</si>
  <si>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</si>
  <si>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</si>
  <si>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</si>
  <si>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</si>
  <si>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</si>
  <si>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</si>
  <si>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</si>
  <si>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</si>
  <si>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</si>
  <si>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</si>
  <si>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</si>
  <si>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</si>
  <si>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</si>
  <si>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</si>
  <si>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</si>
  <si>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</si>
  <si>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</si>
  <si>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</si>
  <si>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</si>
  <si>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</si>
  <si>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</si>
  <si>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</si>
  <si>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</si>
  <si>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</si>
  <si>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</si>
  <si>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</si>
  <si>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</si>
  <si>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</si>
  <si>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</si>
  <si>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</si>
  <si>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</si>
  <si>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</si>
  <si>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</si>
  <si>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</si>
  <si>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</si>
  <si>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</si>
  <si>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</si>
  <si>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</si>
  <si>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</si>
  <si>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</si>
  <si>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</si>
  <si>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</si>
  <si>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</si>
  <si>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</si>
  <si>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</si>
  <si>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</si>
  <si>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</si>
  <si>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</si>
  <si>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</si>
  <si>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</si>
  <si>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</si>
  <si>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</si>
  <si>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</si>
  <si>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</si>
  <si>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</si>
  <si>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</si>
  <si>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</si>
  <si>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</si>
  <si>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</si>
  <si>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</si>
  <si>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</si>
  <si>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</si>
  <si>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</si>
  <si>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</si>
  <si>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</si>
  <si>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</si>
  <si>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</si>
  <si>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</si>
  <si>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</si>
  <si>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</si>
  <si>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</si>
  <si>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</si>
  <si>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</si>
  <si>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</si>
  <si>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</si>
  <si>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</si>
  <si>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</si>
  <si>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</si>
  <si>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</si>
  <si>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</si>
  <si>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</si>
  <si>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</si>
  <si>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</si>
  <si>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</si>
  <si>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</si>
  <si>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</si>
  <si>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</si>
  <si>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</si>
  <si>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</si>
  <si>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</si>
  <si>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</si>
  <si>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</si>
  <si>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</si>
  <si>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</si>
  <si>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</si>
  <si>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</si>
  <si>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</si>
  <si>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</si>
  <si>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</si>
  <si>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</si>
  <si>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</si>
  <si>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</si>
  <si>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</si>
  <si>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</si>
  <si>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</si>
  <si>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</si>
  <si>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</si>
  <si>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</si>
  <si>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</si>
  <si>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</si>
  <si>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</si>
  <si>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</si>
  <si>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</si>
  <si>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</si>
  <si>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</si>
  <si>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</si>
  <si>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</si>
  <si>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</si>
  <si>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</si>
  <si>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</si>
  <si>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</si>
  <si>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</si>
  <si>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</si>
  <si>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</si>
  <si>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</si>
  <si>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</si>
  <si>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</si>
  <si>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</si>
  <si>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</si>
  <si>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</si>
  <si>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</si>
  <si>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</si>
  <si>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</si>
  <si>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</si>
  <si>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</si>
  <si>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</si>
  <si>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</si>
  <si>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</si>
  <si>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</si>
  <si>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</si>
  <si>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</si>
  <si>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</si>
  <si>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</si>
  <si>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</si>
  <si>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</si>
  <si>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</si>
  <si>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</si>
  <si>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</si>
  <si>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</si>
  <si>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</si>
  <si>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</si>
  <si>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</si>
  <si>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</si>
  <si>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</si>
  <si>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</si>
  <si>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</si>
  <si>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</si>
  <si>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</si>
  <si>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</si>
  <si>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</si>
  <si>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</si>
  <si>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</si>
  <si>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</si>
  <si>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</si>
  <si>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</si>
  <si>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</si>
  <si>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</si>
  <si>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</si>
  <si>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</si>
  <si>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</si>
  <si>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</si>
  <si>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</si>
  <si>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</si>
  <si>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</si>
  <si>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</si>
  <si>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</si>
  <si>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</si>
  <si>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</si>
  <si>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</si>
  <si>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</si>
  <si>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</si>
  <si>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</si>
  <si>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</si>
  <si>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</si>
  <si>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</si>
  <si>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</si>
  <si>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</si>
  <si>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</si>
  <si>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</si>
  <si>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</si>
  <si>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</si>
  <si>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</si>
  <si>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</si>
  <si>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</si>
  <si>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</si>
  <si>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</si>
  <si>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</si>
  <si>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</si>
  <si>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</si>
  <si>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</si>
  <si>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</si>
  <si>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</si>
  <si>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</si>
  <si>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</si>
  <si>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</si>
  <si>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</si>
  <si>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</si>
  <si>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</si>
  <si>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</si>
  <si>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</si>
  <si>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</si>
  <si>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</si>
  <si>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</si>
  <si>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</si>
  <si>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</si>
  <si>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</si>
  <si>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</si>
  <si>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</si>
  <si>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</si>
  <si>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</si>
  <si>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</si>
  <si>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</si>
  <si>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</si>
  <si>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</si>
  <si>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</si>
  <si>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</si>
  <si>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</si>
  <si>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</si>
  <si>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</si>
  <si>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</si>
  <si>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</si>
  <si>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</si>
  <si>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</si>
  <si>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</si>
  <si>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</si>
  <si>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</si>
  <si>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</si>
  <si>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</si>
  <si>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</si>
  <si>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</si>
  <si>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</si>
  <si>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</si>
  <si>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</si>
  <si>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</si>
  <si>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</si>
  <si>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</si>
  <si>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</si>
  <si>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</si>
  <si>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</si>
  <si>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</si>
  <si>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</si>
  <si>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</si>
  <si>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</si>
  <si>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</si>
  <si>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</si>
  <si>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</si>
  <si>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</si>
  <si>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</si>
  <si>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</si>
  <si>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</si>
  <si>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</si>
  <si>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</si>
  <si>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</si>
  <si>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</si>
  <si>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</si>
  <si>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</si>
  <si>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</si>
  <si>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</si>
  <si>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</si>
  <si>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</si>
  <si>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</si>
  <si>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</si>
  <si>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</si>
  <si>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</si>
  <si>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</si>
  <si>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</si>
  <si>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</si>
  <si>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</si>
  <si>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</si>
  <si>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</si>
  <si>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</si>
  <si>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</si>
  <si>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</si>
  <si>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</si>
  <si>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</si>
  <si>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</si>
  <si>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</si>
  <si>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</si>
  <si>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</si>
  <si>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</si>
  <si>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</si>
  <si>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</si>
  <si>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</si>
  <si>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</si>
  <si>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</si>
  <si>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</si>
  <si>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</si>
  <si>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</si>
  <si>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</si>
  <si>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</si>
  <si>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</si>
  <si>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</si>
  <si>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</si>
  <si>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</si>
  <si>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</si>
  <si>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</si>
  <si>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</si>
  <si>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</si>
  <si>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</si>
  <si>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</si>
  <si>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</si>
  <si>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</si>
  <si>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</si>
  <si>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</si>
  <si>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</si>
  <si>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</si>
  <si>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</si>
  <si>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</si>
  <si>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</si>
  <si>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</si>
  <si>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</si>
  <si>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</si>
  <si>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</si>
  <si>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</si>
  <si>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</si>
  <si>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</si>
  <si>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</si>
  <si>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</si>
  <si>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</si>
  <si>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</si>
  <si>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</si>
  <si>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</si>
  <si>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</si>
  <si>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</si>
  <si>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</si>
  <si>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</si>
  <si>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</si>
  <si>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</si>
  <si>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</si>
  <si>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</si>
  <si>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</si>
  <si>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</si>
  <si>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</si>
  <si>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</si>
  <si>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</si>
  <si>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</si>
  <si>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</si>
  <si>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</si>
  <si>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</si>
  <si>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</si>
  <si>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</si>
  <si>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</si>
  <si>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</si>
  <si>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</si>
  <si>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</si>
  <si>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</si>
  <si>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</si>
  <si>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</si>
  <si>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</si>
  <si>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</si>
  <si>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</si>
  <si>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</si>
  <si>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</si>
  <si>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Precentage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</si>
  <si>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</si>
  <si>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</si>
  <si>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</si>
  <si>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</si>
  <si>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</si>
  <si>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</si>
  <si>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</si>
  <si>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</si>
  <si>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</si>
  <si>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</si>
  <si>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</si>
  <si>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</si>
  <si>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</si>
  <si>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</si>
  <si>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</t>
  </si>
  <si>
    <t>outcome</t>
  </si>
  <si>
    <t>mean</t>
  </si>
  <si>
    <t>minimum</t>
  </si>
  <si>
    <t xml:space="preserve">maximum </t>
  </si>
  <si>
    <t>variance</t>
  </si>
  <si>
    <t>standard deviation</t>
  </si>
  <si>
    <t>median</t>
  </si>
  <si>
    <t xml:space="preserve">1. In this case, I would use the median to summarize the data. The reason for this is that there are some large outliers, especially for the successful campaigns that skew the mean. </t>
  </si>
  <si>
    <t xml:space="preserve">2. Successful campaings seem to have a higher rate of variability when it came to the number of backers on the campaign. There are successful campains with just 1 and then another with over 26k. The number of backers did not seem to indicate the success of the campaign.  I would say that the numbe of backers it not what makes it understandable, but rather it would probably lie with the amount of funding received.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</si>
</sst>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2" applyFont="1"/>
    <xf numFmtId="44" fontId="0" fillId="0" borderId="0" xfId="1" applyFont="1"/>
    <xf numFmtId="44" fontId="1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2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[StarterBook.xlsx]Categories!PivotTable1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CC-443F-A923-6143BE539F23}"/>
            </c:ext>
          </c:extLst>
        </c:ser>
        <c:ser>
          <c:idx val="1"/>
          <c:order val="1"/>
          <c:tx>
            <c:strRef>
              <c:f>Categories!$C$3:$C$4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CC-443F-A923-6143BE539F23}"/>
            </c:ext>
          </c:extLst>
        </c:ser>
        <c:ser>
          <c:idx val="2"/>
          <c:order val="2"/>
          <c:tx>
            <c:strRef>
              <c:f>Categories!$D$3:$D$4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CC-443F-A923-6143BE539F23}"/>
            </c:ext>
          </c:extLst>
        </c:ser>
        <c:ser>
          <c:idx val="3"/>
          <c:order val="3"/>
          <c:tx>
            <c:strRef>
              <c:f>Categories!$E$3:$E$4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CC-443F-A923-6143BE539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4619976"/>
        <c:axId val="694621616"/>
      </c:barChart>
      <c:catAx>
        <c:axId val="694619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621616"/>
        <c:crosses val="autoZero"/>
        <c:auto val="1"/>
        <c:lblAlgn val="ctr"/>
        <c:lblOffset val="100"/>
        <c:noMultiLvlLbl val="0"/>
      </c:catAx>
      <c:valAx>
        <c:axId val="69462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619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[StarterBook.xlsx]SubCategories!PivotTable2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SubCategories!$B$4:$B$5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B5-4F96-96BA-3611B58B10C6}"/>
            </c:ext>
          </c:extLst>
        </c:ser>
        <c:ser>
          <c:idx val="1"/>
          <c:order val="1"/>
          <c:tx>
            <c:strRef>
              <c:f>SubCategories!$C$4:$C$5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B5-4F96-96BA-3611B58B10C6}"/>
            </c:ext>
          </c:extLst>
        </c:ser>
        <c:ser>
          <c:idx val="2"/>
          <c:order val="2"/>
          <c:tx>
            <c:strRef>
              <c:f>SubCategories!$D$4:$D$5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B5-4F96-96BA-3611B58B10C6}"/>
            </c:ext>
          </c:extLst>
        </c:ser>
        <c:ser>
          <c:idx val="3"/>
          <c:order val="3"/>
          <c:tx>
            <c:strRef>
              <c:f>SubCategories!$E$4:$E$5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B5-4F96-96BA-3611B58B1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5686920"/>
        <c:axId val="703847112"/>
      </c:barChart>
      <c:catAx>
        <c:axId val="655686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847112"/>
        <c:crosses val="autoZero"/>
        <c:auto val="1"/>
        <c:lblAlgn val="ctr"/>
        <c:lblOffset val="100"/>
        <c:noMultiLvlLbl val="0"/>
      </c:catAx>
      <c:valAx>
        <c:axId val="703847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686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[StarterBook.xlsx]Success-Fail Count!PivotTable3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'Success-Fail Count'!$B$4:$B$5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'Success-Fail Count'!$A$6:$A$18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'Success-Fail Count'!$B$6:$B$18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FA-4DE5-8419-849AFD56AC9E}"/>
            </c:ext>
          </c:extLst>
        </c:ser>
        <c:ser>
          <c:idx val="1"/>
          <c:order val="1"/>
          <c:tx>
            <c:strRef>
              <c:f>'Success-Fail Count'!$C$4:$C$5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'Success-Fail Count'!$A$6:$A$18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'Success-Fail Count'!$C$6:$C$18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FA-4DE5-8419-849AFD56AC9E}"/>
            </c:ext>
          </c:extLst>
        </c:ser>
        <c:ser>
          <c:idx val="2"/>
          <c:order val="2"/>
          <c:tx>
            <c:strRef>
              <c:f>'Success-Fail Count'!$D$4:$D$5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'Success-Fail Count'!$A$6:$A$18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'Success-Fail Count'!$D$6:$D$18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FA-4DE5-8419-849AFD56AC9E}"/>
            </c:ext>
          </c:extLst>
        </c:ser>
        <c:ser>
          <c:idx val="3"/>
          <c:order val="3"/>
          <c:tx>
            <c:strRef>
              <c:f>'Success-Fail Count'!$E$4:$E$5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'Success-Fail Count'!$A$6:$A$18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'Success-Fail Count'!$E$6:$E$18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FA-4DE5-8419-849AFD56A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4301816"/>
        <c:axId val="654299520"/>
      </c:lineChart>
      <c:catAx>
        <c:axId val="654301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99520"/>
        <c:crosses val="autoZero"/>
        <c:auto val="1"/>
        <c:lblAlgn val="ctr"/>
        <c:lblOffset val="100"/>
        <c:noMultiLvlLbl val="0"/>
      </c:catAx>
      <c:valAx>
        <c:axId val="65429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301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Range!$F$1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Range!$A$2:$A$13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Range!$F$2:$F$13</c:f>
              <c:numCache>
                <c:formatCode>0%</c:formatCode>
                <c:ptCount val="12"/>
                <c:pt idx="0">
                  <c:v>0.68437499999999996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0.43888888888888888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A1-49B7-8282-8CAA071A5CAC}"/>
            </c:ext>
          </c:extLst>
        </c:ser>
        <c:ser>
          <c:idx val="1"/>
          <c:order val="1"/>
          <c:tx>
            <c:strRef>
              <c:f>Range!$G$1</c:f>
              <c:strCache>
                <c:ptCount val="1"/>
                <c:pt idx="0">
                  <c:v>Precentage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Range!$A$2:$A$13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Range!$G$2:$G$13</c:f>
              <c:numCache>
                <c:formatCode>0%</c:formatCode>
                <c:ptCount val="12"/>
                <c:pt idx="0">
                  <c:v>0.27500000000000002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0.41666666666666669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A1-49B7-8282-8CAA071A5CAC}"/>
            </c:ext>
          </c:extLst>
        </c:ser>
        <c:ser>
          <c:idx val="2"/>
          <c:order val="2"/>
          <c:tx>
            <c:strRef>
              <c:f>Range!$H$1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Range!$A$2:$A$13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Range!$H$2:$H$13</c:f>
              <c:numCache>
                <c:formatCode>0%</c:formatCode>
                <c:ptCount val="12"/>
                <c:pt idx="0">
                  <c:v>4.0625000000000001E-2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0.14444444444444443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A1-49B7-8282-8CAA071A5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5331144"/>
        <c:axId val="705332456"/>
      </c:lineChart>
      <c:catAx>
        <c:axId val="705331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332456"/>
        <c:crosses val="autoZero"/>
        <c:auto val="1"/>
        <c:lblAlgn val="ctr"/>
        <c:lblOffset val="100"/>
        <c:noMultiLvlLbl val="0"/>
      </c:catAx>
      <c:valAx>
        <c:axId val="70533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331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400049</xdr:colOff>
      <xdr:row>1</xdr:row>
      <xdr:rowOff>52386</xdr:rowOff>
    </xdr:from>
    <xdr:to>
      <xdr:col>20</xdr:col>
      <xdr:colOff>447674</xdr:colOff>
      <xdr:row>22</xdr:row>
      <xdr:rowOff>114299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DEDBEB-DD67-4853-B028-476EA6D3E7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1</xdr:row>
      <xdr:rowOff>100011</xdr:rowOff>
    </xdr:from>
    <xdr:to>
      <xdr:col>21</xdr:col>
      <xdr:colOff>485775</xdr:colOff>
      <xdr:row>28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DCC8D0-53C4-4B91-8E5D-9F84B61BDE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1</xdr:row>
      <xdr:rowOff>33337</xdr:rowOff>
    </xdr:from>
    <xdr:to>
      <xdr:col>22</xdr:col>
      <xdr:colOff>361949</xdr:colOff>
      <xdr:row>31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F99627-8FC2-498E-8F64-7D5C45B016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209550</xdr:colOff>
      <xdr:row>14</xdr:row>
      <xdr:rowOff>100012</xdr:rowOff>
    </xdr:from>
    <xdr:to>
      <xdr:col>17</xdr:col>
      <xdr:colOff>219075</xdr:colOff>
      <xdr:row>36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B519C7-38DD-4663-9C26-133893A85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neth Knisley" refreshedDate="43847.555907060188" createdVersion="6" refreshedVersion="6" minRefreshableVersion="3" recordCount="4114" xr:uid="{AD8616C6-48DC-4B94-8B95-566913989B70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neth Knisley" refreshedDate="43847.568973148147" createdVersion="6" refreshedVersion="6" minRefreshableVersion="3" recordCount="4114" xr:uid="{BAC3354E-201A-4E8B-A350-A0AC81C73A41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D9EED1-0BE7-4E3E-9BC9-316B5655B12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19168B-BABC-4F62-89AF-1082A2A178A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1318BD-C82E-4766-957C-D5FB2C99E5C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63AE1-2C85-452E-82E8-0648FA127F2E}">
  <dimension ref="A1:F14"/>
  <sheetViews>
    <sheetView workbookViewId="0">
      <selection activeCell="A3" sqref="A3"/>
    </sheetView>
  </sheetViews>
  <sheetFormatPr defaultRowHeight="15" x14ac:dyDescent="0.25"/>
  <cols>
    <col min="1" max="1" width="12.85546875" bestFit="1" customWidth="1"/>
    <col min="2" max="2" width="15.5703125" bestFit="1" customWidth="1"/>
    <col min="3" max="3" width="3.85546875" bestFit="1" customWidth="1"/>
    <col min="4" max="4" width="5.7109375" bestFit="1" customWidth="1"/>
    <col min="5" max="5" width="8.42578125" bestFit="1" customWidth="1"/>
    <col min="6" max="6" width="10.7109375" bestFit="1" customWidth="1"/>
  </cols>
  <sheetData>
    <row r="1" spans="1:6" x14ac:dyDescent="0.25">
      <c r="A1" s="9" t="s">
        <v>8223</v>
      </c>
      <c r="B1" t="s">
        <v>8310</v>
      </c>
    </row>
    <row r="3" spans="1:6" x14ac:dyDescent="0.25">
      <c r="A3" s="9" t="s">
        <v>8363</v>
      </c>
      <c r="B3" s="9" t="s">
        <v>8364</v>
      </c>
    </row>
    <row r="4" spans="1:6" x14ac:dyDescent="0.25">
      <c r="A4" s="9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8312</v>
      </c>
    </row>
    <row r="5" spans="1:6" x14ac:dyDescent="0.25">
      <c r="A5" s="10" t="s">
        <v>8313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25">
      <c r="A6" s="10" t="s">
        <v>8339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25">
      <c r="A7" s="10" t="s">
        <v>8336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25">
      <c r="A8" s="10" t="s">
        <v>8334</v>
      </c>
      <c r="B8" s="11"/>
      <c r="C8" s="11"/>
      <c r="D8" s="11"/>
      <c r="E8" s="11">
        <v>24</v>
      </c>
      <c r="F8" s="11">
        <v>24</v>
      </c>
    </row>
    <row r="9" spans="1:6" x14ac:dyDescent="0.25">
      <c r="A9" s="10" t="s">
        <v>8328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25">
      <c r="A10" s="10" t="s">
        <v>8341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25">
      <c r="A11" s="10" t="s">
        <v>8325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25">
      <c r="A12" s="10" t="s">
        <v>8322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25">
      <c r="A13" s="10" t="s">
        <v>8320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25">
      <c r="A14" s="10" t="s">
        <v>8312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BB0FF-EE5C-45DB-98D9-D5136851829A}">
  <dimension ref="A1:F47"/>
  <sheetViews>
    <sheetView workbookViewId="0">
      <selection activeCell="B47" sqref="B47:C4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8310</v>
      </c>
    </row>
    <row r="2" spans="1:6" x14ac:dyDescent="0.25">
      <c r="A2" s="9" t="s">
        <v>8308</v>
      </c>
      <c r="B2" t="s">
        <v>8310</v>
      </c>
    </row>
    <row r="4" spans="1:6" x14ac:dyDescent="0.25">
      <c r="A4" s="9" t="s">
        <v>8363</v>
      </c>
      <c r="B4" s="9" t="s">
        <v>8364</v>
      </c>
    </row>
    <row r="5" spans="1:6" x14ac:dyDescent="0.25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10" t="s">
        <v>8319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8347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8335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8361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8357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8318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8317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8333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8350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8327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8340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8351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8352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8332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8331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8330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8338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8362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8346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8326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8353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8342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8348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8321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8349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8345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8356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8329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8316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8315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8355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8358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8360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8354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8314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8344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8337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8324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8323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8343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8312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83E71-CC11-42CD-84BE-BF2D985A76FD}">
  <dimension ref="A1:F18"/>
  <sheetViews>
    <sheetView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8308</v>
      </c>
      <c r="B1" t="s">
        <v>8310</v>
      </c>
    </row>
    <row r="2" spans="1:6" x14ac:dyDescent="0.25">
      <c r="A2" s="9" t="s">
        <v>8379</v>
      </c>
      <c r="B2" t="s">
        <v>8310</v>
      </c>
    </row>
    <row r="4" spans="1:6" x14ac:dyDescent="0.25">
      <c r="A4" s="9" t="s">
        <v>8363</v>
      </c>
      <c r="B4" s="9" t="s">
        <v>8364</v>
      </c>
    </row>
    <row r="5" spans="1:6" x14ac:dyDescent="0.25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13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13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3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3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13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13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13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13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13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13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13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3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3" t="s">
        <v>8312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D1" zoomScale="70" zoomScaleNormal="70" workbookViewId="0">
      <selection activeCell="L3842" sqref="L1:L384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8.5703125" style="7" bestFit="1" customWidth="1"/>
    <col min="17" max="17" width="12.285156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8" t="s">
        <v>8307</v>
      </c>
      <c r="Q1" t="s">
        <v>8308</v>
      </c>
      <c r="R1" t="s">
        <v>8309</v>
      </c>
      <c r="S1" t="s">
        <v>8365</v>
      </c>
      <c r="T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T4115" xr:uid="{8DA79261-B498-47DC-957F-0A4FD50B94C5}">
    <filterColumn colId="5">
      <filters>
        <filter val="successful"/>
      </filters>
    </filterColumn>
  </autoFilter>
  <conditionalFormatting sqref="F1:F1048576">
    <cfRule type="cellIs" dxfId="23" priority="6" operator="equal">
      <formula>"currently live"</formula>
    </cfRule>
    <cfRule type="cellIs" dxfId="22" priority="7" operator="equal">
      <formula>"canceled"</formula>
    </cfRule>
    <cfRule type="cellIs" dxfId="21" priority="8" operator="equal">
      <formula>"failed"</formula>
    </cfRule>
    <cfRule type="cellIs" dxfId="20" priority="9" operator="equal">
      <formula>"successful"</formula>
    </cfRule>
  </conditionalFormatting>
  <conditionalFormatting sqref="O2:O4115">
    <cfRule type="colorScale" priority="1">
      <colorScale>
        <cfvo type="formula" val="0"/>
        <cfvo type="formula" val="1"/>
        <cfvo type="formula" val="2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horizontalDpi="2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DD112-A75C-4379-9F58-937C6520B7F8}">
  <dimension ref="A1:H13"/>
  <sheetViews>
    <sheetView workbookViewId="0">
      <selection activeCell="K10" sqref="K10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COUNTIFS('Raw Data'!$F:$F,"=successful", 'Raw Data'!$D:$D,"&lt;=1000")</f>
        <v>438</v>
      </c>
      <c r="C2">
        <f>COUNTIFS('Raw Data'!$F:$F,"=failed", 'Raw Data'!$D:$D,"&lt;=1000")</f>
        <v>176</v>
      </c>
      <c r="D2">
        <f>COUNTIFS('Raw Data'!$F:$F,"=canceled", 'Raw Data'!$D:$D,"&lt;=1000")</f>
        <v>26</v>
      </c>
      <c r="E2">
        <f>SUM(B2:D2)</f>
        <v>640</v>
      </c>
      <c r="F2" s="6">
        <f>B2/E2</f>
        <v>0.68437499999999996</v>
      </c>
      <c r="G2" s="6">
        <f>C2/E2</f>
        <v>0.27500000000000002</v>
      </c>
      <c r="H2" s="6">
        <f>D2/E2</f>
        <v>4.0625000000000001E-2</v>
      </c>
    </row>
    <row r="3" spans="1:8" x14ac:dyDescent="0.25">
      <c r="A3" t="s">
        <v>8389</v>
      </c>
      <c r="B3">
        <f>COUNTIFS('Raw Data'!$F:$F,"=successful", 'Raw Data'!$D:$D,"&gt;=1000",'Raw Data'!$D:$D,"&lt;=4999")</f>
        <v>932</v>
      </c>
      <c r="C3">
        <f>COUNTIFS('Raw Data'!$F:$F,"=failed", 'Raw Data'!$D:$D,"&gt;=1000",'Raw Data'!$D:$D,"&lt;=4999")</f>
        <v>420</v>
      </c>
      <c r="D3">
        <f>COUNTIFS('Raw Data'!$F:$F,"=canceled", 'Raw Data'!$D:$D,"&gt;=1000",'Raw Data'!$D:$D,"&lt;=4999")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5">
      <c r="A4" t="s">
        <v>8390</v>
      </c>
      <c r="B4">
        <f>COUNTIFS('Raw Data'!$F:$F,"=successful", 'Raw Data'!$D:$D,"&gt;=5000",'Raw Data'!$D:$D,"&lt;=9999")</f>
        <v>381</v>
      </c>
      <c r="C4">
        <f>COUNTIFS('Raw Data'!$F:$F,"=failed", 'Raw Data'!$D:$D,"&gt;=5000",'Raw Data'!$D:$D,"&lt;=9999")</f>
        <v>283</v>
      </c>
      <c r="D4">
        <f>COUNTIFS('Raw Data'!$F:$F,"=canceled", 'Raw Data'!$D:$D,"&gt;=5000",'Raw Data'!$D:$D,"&lt;=9999")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5">
      <c r="A5" t="s">
        <v>8391</v>
      </c>
      <c r="B5">
        <f>COUNTIFS('Raw Data'!$F:$F,"=successful", 'Raw Data'!$D:$D,"&gt;=10000",'Raw Data'!$D:$D,"&lt;=14999")</f>
        <v>168</v>
      </c>
      <c r="C5">
        <f>COUNTIFS('Raw Data'!$F:$F,"=failed", 'Raw Data'!$D:$D,"&gt;=10000",'Raw Data'!$D:$D,"&lt;=14999")</f>
        <v>144</v>
      </c>
      <c r="D5">
        <f>COUNTIFS('Raw Data'!$F:$F,"=canceled", 'Raw Data'!$D:$D,"&gt;=10000",'Raw Data'!$D:$D,"&lt;=14999")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t="s">
        <v>8392</v>
      </c>
      <c r="B6">
        <f>COUNTIFS('Raw Data'!$F:$F,"=successful", 'Raw Data'!$D:$D,"&gt;=15000",'Raw Data'!$D:$D,"&lt;=19999")</f>
        <v>94</v>
      </c>
      <c r="C6">
        <f>COUNTIFS('Raw Data'!$F:$F,"=failed", 'Raw Data'!$D:$D,"&gt;=15000",'Raw Data'!$D:$D,"&lt;=19999")</f>
        <v>90</v>
      </c>
      <c r="D6">
        <f>COUNTIFS('Raw Data'!$F:$F,"=canceled", 'Raw Data'!$D:$D,"&gt;=15000",'Raw Data'!$D:$D,"&lt;=19999")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t="s">
        <v>8393</v>
      </c>
      <c r="B7">
        <f>COUNTIFS('Raw Data'!$F:$F,"=successful", 'Raw Data'!$D:$D,"&gt;=20000",'Raw Data'!$D:$D,"&lt;=24999")</f>
        <v>62</v>
      </c>
      <c r="C7">
        <f>COUNTIFS('Raw Data'!$F:$F,"=failed", 'Raw Data'!$D:$D,"&gt;=20000",'Raw Data'!$D:$D,"&lt;=24999")</f>
        <v>72</v>
      </c>
      <c r="D7">
        <f>COUNTIFS('Raw Data'!$F:$F,"=canceled", 'Raw Data'!$D:$D,"&gt;=20000",'Raw Data'!$D:$D,"&lt;=24999")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t="s">
        <v>8394</v>
      </c>
      <c r="B8">
        <f>COUNTIFS('Raw Data'!$F:$F,"=successful", 'Raw Data'!$D:$D,"&gt;=25000",'Raw Data'!$D:$D,"&lt;=29999")</f>
        <v>55</v>
      </c>
      <c r="C8">
        <f>COUNTIFS('Raw Data'!$F:$F,"=failed", 'Raw Data'!$D:$D,"&gt;=25000",'Raw Data'!$D:$D,"&lt;=29999")</f>
        <v>64</v>
      </c>
      <c r="D8">
        <f>COUNTIFS('Raw Data'!$F:$F,"=canceled", 'Raw Data'!$D:$D,"&gt;=25000",'Raw Data'!$D:$D,"&lt;=29999")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t="s">
        <v>8395</v>
      </c>
      <c r="B9">
        <f>COUNTIFS('Raw Data'!$F:$F,"=successful", 'Raw Data'!$D:$D,"&gt;=30000",'Raw Data'!$D:$D,"&lt;=44999")</f>
        <v>79</v>
      </c>
      <c r="C9">
        <f>COUNTIFS('Raw Data'!$F:$F,"=failed", 'Raw Data'!$D:$D,"&gt;=30000",'Raw Data'!$D:$D,"&lt;=44999")</f>
        <v>75</v>
      </c>
      <c r="D9">
        <f>COUNTIFS('Raw Data'!$F:$F,"=canceled", 'Raw Data'!$D:$D,"&gt;=30000",'Raw Data'!$D:$D,"&lt;=44999")</f>
        <v>26</v>
      </c>
      <c r="E9">
        <f t="shared" si="0"/>
        <v>180</v>
      </c>
      <c r="F9" s="6">
        <f t="shared" si="1"/>
        <v>0.43888888888888888</v>
      </c>
      <c r="G9" s="6">
        <f t="shared" si="2"/>
        <v>0.41666666666666669</v>
      </c>
      <c r="H9" s="6">
        <f t="shared" si="3"/>
        <v>0.14444444444444443</v>
      </c>
    </row>
    <row r="10" spans="1:8" x14ac:dyDescent="0.25">
      <c r="A10" t="s">
        <v>8396</v>
      </c>
      <c r="B10">
        <f>COUNTIFS('Raw Data'!$F:$F,"=successful", 'Raw Data'!$D:$D,"&gt;=35000",'Raw Data'!$D:$D,"&lt;=39999")</f>
        <v>26</v>
      </c>
      <c r="C10">
        <f>COUNTIFS('Raw Data'!$F:$F,"=failed", 'Raw Data'!$D:$D,"&gt;=35000",'Raw Data'!$D:$D,"&lt;=39999")</f>
        <v>22</v>
      </c>
      <c r="D10">
        <f>COUNTIFS('Raw Data'!$F:$F,"=canceled", 'Raw Data'!$D:$D,"&gt;=35000",'Raw Data'!$D:$D,"&lt;=39999")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t="s">
        <v>8397</v>
      </c>
      <c r="B11">
        <f>COUNTIFS('Raw Data'!$F:$F,"=successful", 'Raw Data'!$D:$D,"&gt;=40000",'Raw Data'!$D:$D,"&lt;=44999")</f>
        <v>21</v>
      </c>
      <c r="C11">
        <f>COUNTIFS('Raw Data'!$F:$F,"=failed", 'Raw Data'!$D:$D,"&gt;=40000",'Raw Data'!$D:$D,"&lt;=44999")</f>
        <v>16</v>
      </c>
      <c r="D11">
        <f>COUNTIFS('Raw Data'!$F:$F,"=canceled", 'Raw Data'!$D:$D,"&gt;=40000",'Raw Data'!$D:$D,"&lt;=44999")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t="s">
        <v>8398</v>
      </c>
      <c r="B12">
        <f>COUNTIFS('Raw Data'!$F:$F,"=successful", 'Raw Data'!$D:$D,"&gt;=45000",'Raw Data'!$D:$D,"&lt;=49999")</f>
        <v>6</v>
      </c>
      <c r="C12">
        <f>COUNTIFS('Raw Data'!$F:$F,"=failed", 'Raw Data'!$D:$D,"&gt;=45000",'Raw Data'!$D:$D,"&lt;=49999")</f>
        <v>11</v>
      </c>
      <c r="D12">
        <f>COUNTIFS('Raw Data'!$F:$F,"=canceled", 'Raw Data'!$D:$D,"&gt;=45000",'Raw Data'!$D:$D,"&lt;=49999")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t="s">
        <v>8399</v>
      </c>
      <c r="B13">
        <f>COUNTIFS('Raw Data'!$F:$F,"=successful",'Raw Data'!$D:$D,"&gt;=50000")</f>
        <v>86</v>
      </c>
      <c r="C13">
        <f>COUNTIFS('Raw Data'!$F:$F,"=failed",'Raw Data'!$D:$D,"&gt;=50000")</f>
        <v>258</v>
      </c>
      <c r="D13">
        <f>COUNTIFS('Raw Data'!$F:$F,"=canceled",'Raw Data'!$D:$D,"&gt;=50000")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F0BF6-6EE8-4E90-9567-F38714FF6705}">
  <dimension ref="A1:O2186"/>
  <sheetViews>
    <sheetView tabSelected="1" zoomScaleNormal="100" workbookViewId="0">
      <selection activeCell="O8" sqref="O8"/>
    </sheetView>
  </sheetViews>
  <sheetFormatPr defaultRowHeight="15" x14ac:dyDescent="0.25"/>
  <cols>
    <col min="1" max="1" width="13" bestFit="1" customWidth="1"/>
    <col min="2" max="2" width="17.85546875" bestFit="1" customWidth="1"/>
    <col min="4" max="4" width="10.5703125" bestFit="1" customWidth="1"/>
    <col min="5" max="5" width="9.42578125" bestFit="1" customWidth="1"/>
    <col min="8" max="8" width="10.5703125" customWidth="1"/>
    <col min="9" max="9" width="5.5703125" bestFit="1" customWidth="1"/>
    <col min="10" max="10" width="7" bestFit="1" customWidth="1"/>
    <col min="11" max="11" width="8.5703125" bestFit="1" customWidth="1"/>
    <col min="12" max="12" width="9.42578125" bestFit="1" customWidth="1"/>
    <col min="13" max="13" width="12" bestFit="1" customWidth="1"/>
    <col min="14" max="14" width="16.28515625" bestFit="1" customWidth="1"/>
    <col min="15" max="15" width="103.7109375" customWidth="1"/>
  </cols>
  <sheetData>
    <row r="1" spans="1:15" x14ac:dyDescent="0.25">
      <c r="A1" s="1" t="s">
        <v>8402</v>
      </c>
      <c r="B1" s="1" t="s">
        <v>8262</v>
      </c>
      <c r="C1" s="1"/>
      <c r="D1" t="s">
        <v>8402</v>
      </c>
      <c r="E1" t="s">
        <v>8401</v>
      </c>
      <c r="H1" t="s">
        <v>8400</v>
      </c>
      <c r="I1" t="s">
        <v>8403</v>
      </c>
      <c r="J1" t="s">
        <v>8408</v>
      </c>
      <c r="K1" t="s">
        <v>8404</v>
      </c>
      <c r="L1" t="s">
        <v>8405</v>
      </c>
      <c r="M1" t="s">
        <v>8406</v>
      </c>
      <c r="N1" t="s">
        <v>8407</v>
      </c>
    </row>
    <row r="2" spans="1:15" x14ac:dyDescent="0.25">
      <c r="A2" t="s">
        <v>8219</v>
      </c>
      <c r="B2">
        <v>182</v>
      </c>
      <c r="D2" t="s">
        <v>8221</v>
      </c>
      <c r="E2">
        <v>0</v>
      </c>
      <c r="F2" s="14"/>
      <c r="G2" s="14"/>
      <c r="H2" t="s">
        <v>8219</v>
      </c>
      <c r="I2" s="14">
        <f>AVERAGE(B2:B2186)</f>
        <v>194.42517162471395</v>
      </c>
      <c r="J2">
        <f>MEDIAN(B2:B2186)</f>
        <v>62</v>
      </c>
      <c r="K2">
        <f>MIN(B2:B2186)</f>
        <v>1</v>
      </c>
      <c r="L2">
        <f>MAX(B2:B2186)</f>
        <v>26457</v>
      </c>
      <c r="M2" s="14">
        <f>_xlfn.VAR.P(B2:B2186)</f>
        <v>712840.9867348104</v>
      </c>
      <c r="N2" s="14">
        <f>_xlfn.STDEV.P(B2:B2186)</f>
        <v>844.29910975602149</v>
      </c>
    </row>
    <row r="3" spans="1:15" x14ac:dyDescent="0.25">
      <c r="A3" t="s">
        <v>8219</v>
      </c>
      <c r="B3">
        <v>79</v>
      </c>
      <c r="D3" t="s">
        <v>8221</v>
      </c>
      <c r="E3">
        <v>1</v>
      </c>
      <c r="F3" s="14"/>
      <c r="H3" t="s">
        <v>8221</v>
      </c>
      <c r="I3" s="14">
        <f>AVERAGE(E2:E1531)</f>
        <v>17.709803921568628</v>
      </c>
      <c r="J3">
        <f>MEDIAN(E2:E1531)</f>
        <v>4</v>
      </c>
      <c r="K3">
        <f>MIN(E2:E1531)</f>
        <v>0</v>
      </c>
      <c r="L3">
        <f>MAX(E2:E1531)</f>
        <v>1293</v>
      </c>
      <c r="M3" s="14">
        <f>_xlfn.VAR.P(E2:E1531)</f>
        <v>3773.2216685890044</v>
      </c>
      <c r="N3" s="14">
        <f>_xlfn.STDEV.P(E2:E1531)</f>
        <v>61.426555076684906</v>
      </c>
    </row>
    <row r="4" spans="1:15" x14ac:dyDescent="0.25">
      <c r="A4" t="s">
        <v>8219</v>
      </c>
      <c r="B4">
        <v>35</v>
      </c>
      <c r="D4" t="s">
        <v>8221</v>
      </c>
      <c r="E4">
        <v>10</v>
      </c>
      <c r="F4" s="14"/>
    </row>
    <row r="5" spans="1:15" x14ac:dyDescent="0.25">
      <c r="A5" t="s">
        <v>8219</v>
      </c>
      <c r="B5">
        <v>150</v>
      </c>
      <c r="D5" t="s">
        <v>8221</v>
      </c>
      <c r="E5">
        <v>0</v>
      </c>
      <c r="F5" s="14"/>
    </row>
    <row r="6" spans="1:15" ht="30" x14ac:dyDescent="0.25">
      <c r="A6" t="s">
        <v>8219</v>
      </c>
      <c r="B6">
        <v>284</v>
      </c>
      <c r="D6" t="s">
        <v>8221</v>
      </c>
      <c r="E6">
        <v>7</v>
      </c>
      <c r="F6" s="14"/>
      <c r="O6" s="3" t="s">
        <v>8409</v>
      </c>
    </row>
    <row r="7" spans="1:15" ht="60" x14ac:dyDescent="0.25">
      <c r="A7" t="s">
        <v>8219</v>
      </c>
      <c r="B7">
        <v>47</v>
      </c>
      <c r="D7" t="s">
        <v>8221</v>
      </c>
      <c r="E7">
        <v>0</v>
      </c>
      <c r="F7" s="14"/>
      <c r="O7" s="3" t="s">
        <v>8410</v>
      </c>
    </row>
    <row r="8" spans="1:15" x14ac:dyDescent="0.25">
      <c r="A8" t="s">
        <v>8219</v>
      </c>
      <c r="B8">
        <v>58</v>
      </c>
      <c r="D8" t="s">
        <v>8221</v>
      </c>
      <c r="E8">
        <v>1</v>
      </c>
      <c r="F8" s="14"/>
    </row>
    <row r="9" spans="1:15" x14ac:dyDescent="0.25">
      <c r="A9" t="s">
        <v>8219</v>
      </c>
      <c r="B9">
        <v>57</v>
      </c>
      <c r="D9" t="s">
        <v>8221</v>
      </c>
      <c r="E9">
        <v>2</v>
      </c>
      <c r="F9" s="14"/>
    </row>
    <row r="10" spans="1:15" x14ac:dyDescent="0.25">
      <c r="A10" t="s">
        <v>8219</v>
      </c>
      <c r="B10">
        <v>12</v>
      </c>
      <c r="D10" t="s">
        <v>8221</v>
      </c>
      <c r="E10">
        <v>3</v>
      </c>
      <c r="F10" s="14"/>
    </row>
    <row r="11" spans="1:15" x14ac:dyDescent="0.25">
      <c r="A11" t="s">
        <v>8219</v>
      </c>
      <c r="B11">
        <v>20</v>
      </c>
      <c r="D11" t="s">
        <v>8221</v>
      </c>
      <c r="E11">
        <v>10</v>
      </c>
      <c r="F11" s="14"/>
    </row>
    <row r="12" spans="1:15" x14ac:dyDescent="0.25">
      <c r="A12" t="s">
        <v>8219</v>
      </c>
      <c r="B12">
        <v>19</v>
      </c>
      <c r="D12" t="s">
        <v>8221</v>
      </c>
      <c r="E12">
        <v>10</v>
      </c>
      <c r="F12" s="14"/>
    </row>
    <row r="13" spans="1:15" x14ac:dyDescent="0.25">
      <c r="A13" t="s">
        <v>8219</v>
      </c>
      <c r="B13">
        <v>75</v>
      </c>
      <c r="D13" t="s">
        <v>8221</v>
      </c>
      <c r="E13">
        <v>1</v>
      </c>
      <c r="F13" s="14"/>
    </row>
    <row r="14" spans="1:15" x14ac:dyDescent="0.25">
      <c r="A14" t="s">
        <v>8219</v>
      </c>
      <c r="B14">
        <v>827</v>
      </c>
      <c r="D14" t="s">
        <v>8221</v>
      </c>
      <c r="E14">
        <v>0</v>
      </c>
      <c r="F14" s="14"/>
    </row>
    <row r="15" spans="1:15" x14ac:dyDescent="0.25">
      <c r="A15" t="s">
        <v>8219</v>
      </c>
      <c r="B15">
        <v>51</v>
      </c>
      <c r="D15" t="s">
        <v>8221</v>
      </c>
      <c r="E15">
        <v>0</v>
      </c>
      <c r="F15" s="14"/>
    </row>
    <row r="16" spans="1:15" x14ac:dyDescent="0.25">
      <c r="A16" t="s">
        <v>8219</v>
      </c>
      <c r="B16">
        <v>41</v>
      </c>
      <c r="D16" t="s">
        <v>8221</v>
      </c>
      <c r="E16">
        <v>0</v>
      </c>
      <c r="F16" s="14"/>
    </row>
    <row r="17" spans="1:6" x14ac:dyDescent="0.25">
      <c r="A17" t="s">
        <v>8219</v>
      </c>
      <c r="B17">
        <v>98</v>
      </c>
      <c r="D17" t="s">
        <v>8221</v>
      </c>
      <c r="E17">
        <v>26</v>
      </c>
      <c r="F17" s="14"/>
    </row>
    <row r="18" spans="1:6" x14ac:dyDescent="0.25">
      <c r="A18" t="s">
        <v>8219</v>
      </c>
      <c r="B18">
        <v>70</v>
      </c>
      <c r="D18" t="s">
        <v>8221</v>
      </c>
      <c r="E18">
        <v>0</v>
      </c>
      <c r="F18" s="14"/>
    </row>
    <row r="19" spans="1:6" x14ac:dyDescent="0.25">
      <c r="A19" t="s">
        <v>8219</v>
      </c>
      <c r="B19">
        <v>36</v>
      </c>
      <c r="D19" t="s">
        <v>8221</v>
      </c>
      <c r="E19">
        <v>7</v>
      </c>
      <c r="F19" s="14"/>
    </row>
    <row r="20" spans="1:6" x14ac:dyDescent="0.25">
      <c r="A20" t="s">
        <v>8219</v>
      </c>
      <c r="B20">
        <v>342</v>
      </c>
      <c r="D20" t="s">
        <v>8221</v>
      </c>
      <c r="E20">
        <v>0</v>
      </c>
      <c r="F20" s="14"/>
    </row>
    <row r="21" spans="1:6" x14ac:dyDescent="0.25">
      <c r="A21" t="s">
        <v>8219</v>
      </c>
      <c r="B21">
        <v>22</v>
      </c>
      <c r="D21" t="s">
        <v>8221</v>
      </c>
      <c r="E21">
        <v>2</v>
      </c>
      <c r="F21" s="14"/>
    </row>
    <row r="22" spans="1:6" x14ac:dyDescent="0.25">
      <c r="A22" t="s">
        <v>8219</v>
      </c>
      <c r="B22">
        <v>25</v>
      </c>
      <c r="D22" t="s">
        <v>8221</v>
      </c>
      <c r="E22">
        <v>13</v>
      </c>
      <c r="F22" s="14"/>
    </row>
    <row r="23" spans="1:6" x14ac:dyDescent="0.25">
      <c r="A23" t="s">
        <v>8219</v>
      </c>
      <c r="B23">
        <v>101</v>
      </c>
      <c r="D23" t="s">
        <v>8221</v>
      </c>
      <c r="E23">
        <v>4</v>
      </c>
      <c r="F23" s="14"/>
    </row>
    <row r="24" spans="1:6" x14ac:dyDescent="0.25">
      <c r="A24" t="s">
        <v>8219</v>
      </c>
      <c r="B24">
        <v>8</v>
      </c>
      <c r="D24" t="s">
        <v>8221</v>
      </c>
      <c r="E24">
        <v>0</v>
      </c>
      <c r="F24" s="14"/>
    </row>
    <row r="25" spans="1:6" x14ac:dyDescent="0.25">
      <c r="A25" t="s">
        <v>8219</v>
      </c>
      <c r="B25">
        <v>23</v>
      </c>
      <c r="D25" t="s">
        <v>8221</v>
      </c>
      <c r="E25">
        <v>12</v>
      </c>
      <c r="F25" s="14"/>
    </row>
    <row r="26" spans="1:6" x14ac:dyDescent="0.25">
      <c r="A26" t="s">
        <v>8219</v>
      </c>
      <c r="B26">
        <v>574</v>
      </c>
      <c r="D26" t="s">
        <v>8221</v>
      </c>
      <c r="E26">
        <v>2</v>
      </c>
      <c r="F26" s="14"/>
    </row>
    <row r="27" spans="1:6" x14ac:dyDescent="0.25">
      <c r="A27" t="s">
        <v>8219</v>
      </c>
      <c r="B27">
        <v>14</v>
      </c>
      <c r="D27" t="s">
        <v>8221</v>
      </c>
      <c r="E27">
        <v>10</v>
      </c>
      <c r="F27" s="14"/>
    </row>
    <row r="28" spans="1:6" x14ac:dyDescent="0.25">
      <c r="A28" t="s">
        <v>8219</v>
      </c>
      <c r="B28">
        <v>19</v>
      </c>
      <c r="D28" t="s">
        <v>8221</v>
      </c>
      <c r="E28">
        <v>0</v>
      </c>
      <c r="F28" s="14"/>
    </row>
    <row r="29" spans="1:6" x14ac:dyDescent="0.25">
      <c r="A29" t="s">
        <v>8219</v>
      </c>
      <c r="B29">
        <v>150</v>
      </c>
      <c r="D29" t="s">
        <v>8221</v>
      </c>
      <c r="E29">
        <v>5</v>
      </c>
      <c r="F29" s="14"/>
    </row>
    <row r="30" spans="1:6" x14ac:dyDescent="0.25">
      <c r="A30" t="s">
        <v>8219</v>
      </c>
      <c r="B30">
        <v>71</v>
      </c>
      <c r="D30" t="s">
        <v>8221</v>
      </c>
      <c r="E30">
        <v>0</v>
      </c>
      <c r="F30" s="14"/>
    </row>
    <row r="31" spans="1:6" x14ac:dyDescent="0.25">
      <c r="A31" t="s">
        <v>8219</v>
      </c>
      <c r="B31">
        <v>117</v>
      </c>
      <c r="D31" t="s">
        <v>8221</v>
      </c>
      <c r="E31">
        <v>5</v>
      </c>
      <c r="F31" s="14"/>
    </row>
    <row r="32" spans="1:6" x14ac:dyDescent="0.25">
      <c r="A32" t="s">
        <v>8219</v>
      </c>
      <c r="B32">
        <v>53</v>
      </c>
      <c r="D32" t="s">
        <v>8221</v>
      </c>
      <c r="E32">
        <v>1</v>
      </c>
      <c r="F32" s="14"/>
    </row>
    <row r="33" spans="1:6" x14ac:dyDescent="0.25">
      <c r="A33" t="s">
        <v>8219</v>
      </c>
      <c r="B33">
        <v>1</v>
      </c>
      <c r="D33" t="s">
        <v>8221</v>
      </c>
      <c r="E33">
        <v>3</v>
      </c>
      <c r="F33" s="14"/>
    </row>
    <row r="34" spans="1:6" x14ac:dyDescent="0.25">
      <c r="A34" t="s">
        <v>8219</v>
      </c>
      <c r="B34">
        <v>89</v>
      </c>
      <c r="D34" t="s">
        <v>8221</v>
      </c>
      <c r="E34">
        <v>3</v>
      </c>
      <c r="F34" s="14"/>
    </row>
    <row r="35" spans="1:6" x14ac:dyDescent="0.25">
      <c r="A35" t="s">
        <v>8219</v>
      </c>
      <c r="B35">
        <v>64</v>
      </c>
      <c r="D35" t="s">
        <v>8221</v>
      </c>
      <c r="E35">
        <v>0</v>
      </c>
      <c r="F35" s="14"/>
    </row>
    <row r="36" spans="1:6" x14ac:dyDescent="0.25">
      <c r="A36" t="s">
        <v>8219</v>
      </c>
      <c r="B36">
        <v>68</v>
      </c>
      <c r="D36" t="s">
        <v>8221</v>
      </c>
      <c r="E36">
        <v>3</v>
      </c>
      <c r="F36" s="14"/>
    </row>
    <row r="37" spans="1:6" x14ac:dyDescent="0.25">
      <c r="A37" t="s">
        <v>8219</v>
      </c>
      <c r="B37">
        <v>28</v>
      </c>
      <c r="D37" t="s">
        <v>8221</v>
      </c>
      <c r="E37">
        <v>0</v>
      </c>
      <c r="F37" s="14"/>
    </row>
    <row r="38" spans="1:6" x14ac:dyDescent="0.25">
      <c r="A38" t="s">
        <v>8219</v>
      </c>
      <c r="B38">
        <v>44</v>
      </c>
      <c r="D38" t="s">
        <v>8221</v>
      </c>
      <c r="E38">
        <v>19</v>
      </c>
      <c r="F38" s="14"/>
    </row>
    <row r="39" spans="1:6" x14ac:dyDescent="0.25">
      <c r="A39" t="s">
        <v>8219</v>
      </c>
      <c r="B39">
        <v>253</v>
      </c>
      <c r="D39" t="s">
        <v>8221</v>
      </c>
      <c r="E39">
        <v>8</v>
      </c>
      <c r="F39" s="14"/>
    </row>
    <row r="40" spans="1:6" x14ac:dyDescent="0.25">
      <c r="A40" t="s">
        <v>8219</v>
      </c>
      <c r="B40">
        <v>66</v>
      </c>
      <c r="D40" t="s">
        <v>8221</v>
      </c>
      <c r="E40">
        <v>6</v>
      </c>
      <c r="F40" s="14"/>
    </row>
    <row r="41" spans="1:6" x14ac:dyDescent="0.25">
      <c r="A41" t="s">
        <v>8219</v>
      </c>
      <c r="B41">
        <v>217</v>
      </c>
      <c r="D41" t="s">
        <v>8221</v>
      </c>
      <c r="E41">
        <v>0</v>
      </c>
      <c r="F41" s="14"/>
    </row>
    <row r="42" spans="1:6" x14ac:dyDescent="0.25">
      <c r="A42" t="s">
        <v>8219</v>
      </c>
      <c r="B42">
        <v>16</v>
      </c>
      <c r="D42" t="s">
        <v>8221</v>
      </c>
      <c r="E42">
        <v>18</v>
      </c>
      <c r="F42" s="14"/>
    </row>
    <row r="43" spans="1:6" x14ac:dyDescent="0.25">
      <c r="A43" t="s">
        <v>8219</v>
      </c>
      <c r="B43">
        <v>19</v>
      </c>
      <c r="D43" t="s">
        <v>8221</v>
      </c>
      <c r="E43">
        <v>7</v>
      </c>
      <c r="F43" s="14"/>
    </row>
    <row r="44" spans="1:6" x14ac:dyDescent="0.25">
      <c r="A44" t="s">
        <v>8219</v>
      </c>
      <c r="B44">
        <v>169</v>
      </c>
      <c r="D44" t="s">
        <v>8221</v>
      </c>
      <c r="E44">
        <v>0</v>
      </c>
      <c r="F44" s="14"/>
    </row>
    <row r="45" spans="1:6" x14ac:dyDescent="0.25">
      <c r="A45" t="s">
        <v>8219</v>
      </c>
      <c r="B45">
        <v>263</v>
      </c>
      <c r="D45" t="s">
        <v>8221</v>
      </c>
      <c r="E45">
        <v>8</v>
      </c>
      <c r="F45" s="14"/>
    </row>
    <row r="46" spans="1:6" x14ac:dyDescent="0.25">
      <c r="A46" t="s">
        <v>8219</v>
      </c>
      <c r="B46">
        <v>15</v>
      </c>
      <c r="D46" t="s">
        <v>8221</v>
      </c>
      <c r="E46">
        <v>1293</v>
      </c>
      <c r="F46" s="14"/>
    </row>
    <row r="47" spans="1:6" x14ac:dyDescent="0.25">
      <c r="A47" t="s">
        <v>8219</v>
      </c>
      <c r="B47">
        <v>61</v>
      </c>
      <c r="D47" t="s">
        <v>8221</v>
      </c>
      <c r="E47">
        <v>17</v>
      </c>
      <c r="F47" s="14"/>
    </row>
    <row r="48" spans="1:6" x14ac:dyDescent="0.25">
      <c r="A48" t="s">
        <v>8219</v>
      </c>
      <c r="B48">
        <v>45</v>
      </c>
      <c r="D48" t="s">
        <v>8221</v>
      </c>
      <c r="E48">
        <v>0</v>
      </c>
      <c r="F48" s="14"/>
    </row>
    <row r="49" spans="1:6" x14ac:dyDescent="0.25">
      <c r="A49" t="s">
        <v>8219</v>
      </c>
      <c r="B49">
        <v>70</v>
      </c>
      <c r="D49" t="s">
        <v>8221</v>
      </c>
      <c r="E49">
        <v>13</v>
      </c>
      <c r="F49" s="14"/>
    </row>
    <row r="50" spans="1:6" x14ac:dyDescent="0.25">
      <c r="A50" t="s">
        <v>8219</v>
      </c>
      <c r="B50">
        <v>38</v>
      </c>
      <c r="D50" t="s">
        <v>8221</v>
      </c>
      <c r="E50">
        <v>0</v>
      </c>
      <c r="F50" s="14"/>
    </row>
    <row r="51" spans="1:6" x14ac:dyDescent="0.25">
      <c r="A51" t="s">
        <v>8219</v>
      </c>
      <c r="B51">
        <v>87</v>
      </c>
      <c r="D51" t="s">
        <v>8221</v>
      </c>
      <c r="E51">
        <v>0</v>
      </c>
      <c r="F51" s="14"/>
    </row>
    <row r="52" spans="1:6" x14ac:dyDescent="0.25">
      <c r="A52" t="s">
        <v>8219</v>
      </c>
      <c r="B52">
        <v>22</v>
      </c>
      <c r="D52" t="s">
        <v>8221</v>
      </c>
      <c r="E52">
        <v>33</v>
      </c>
      <c r="F52" s="14"/>
    </row>
    <row r="53" spans="1:6" x14ac:dyDescent="0.25">
      <c r="A53" t="s">
        <v>8219</v>
      </c>
      <c r="B53">
        <v>119</v>
      </c>
      <c r="D53" t="s">
        <v>8221</v>
      </c>
      <c r="E53">
        <v>12</v>
      </c>
      <c r="F53" s="14"/>
    </row>
    <row r="54" spans="1:6" x14ac:dyDescent="0.25">
      <c r="A54" t="s">
        <v>8219</v>
      </c>
      <c r="B54">
        <v>52</v>
      </c>
      <c r="D54" t="s">
        <v>8221</v>
      </c>
      <c r="E54">
        <v>1</v>
      </c>
      <c r="F54" s="14"/>
    </row>
    <row r="55" spans="1:6" x14ac:dyDescent="0.25">
      <c r="A55" t="s">
        <v>8219</v>
      </c>
      <c r="B55">
        <v>117</v>
      </c>
      <c r="D55" t="s">
        <v>8221</v>
      </c>
      <c r="E55">
        <v>1</v>
      </c>
      <c r="F55" s="14"/>
    </row>
    <row r="56" spans="1:6" x14ac:dyDescent="0.25">
      <c r="A56" t="s">
        <v>8219</v>
      </c>
      <c r="B56">
        <v>52</v>
      </c>
      <c r="D56" t="s">
        <v>8221</v>
      </c>
      <c r="E56">
        <v>1</v>
      </c>
      <c r="F56" s="14"/>
    </row>
    <row r="57" spans="1:6" x14ac:dyDescent="0.25">
      <c r="A57" t="s">
        <v>8219</v>
      </c>
      <c r="B57">
        <v>86</v>
      </c>
      <c r="D57" t="s">
        <v>8221</v>
      </c>
      <c r="E57">
        <v>1</v>
      </c>
      <c r="F57" s="14"/>
    </row>
    <row r="58" spans="1:6" x14ac:dyDescent="0.25">
      <c r="A58" t="s">
        <v>8219</v>
      </c>
      <c r="B58">
        <v>174</v>
      </c>
      <c r="D58" t="s">
        <v>8221</v>
      </c>
      <c r="E58">
        <v>84</v>
      </c>
      <c r="F58" s="14"/>
    </row>
    <row r="59" spans="1:6" x14ac:dyDescent="0.25">
      <c r="A59" t="s">
        <v>8219</v>
      </c>
      <c r="B59">
        <v>69</v>
      </c>
      <c r="D59" t="s">
        <v>8221</v>
      </c>
      <c r="E59">
        <v>38</v>
      </c>
      <c r="F59" s="14"/>
    </row>
    <row r="60" spans="1:6" x14ac:dyDescent="0.25">
      <c r="A60" t="s">
        <v>8219</v>
      </c>
      <c r="B60">
        <v>75</v>
      </c>
      <c r="D60" t="s">
        <v>8221</v>
      </c>
      <c r="E60">
        <v>1</v>
      </c>
      <c r="F60" s="14"/>
    </row>
    <row r="61" spans="1:6" x14ac:dyDescent="0.25">
      <c r="A61" t="s">
        <v>8219</v>
      </c>
      <c r="B61">
        <v>33</v>
      </c>
      <c r="D61" t="s">
        <v>8221</v>
      </c>
      <c r="E61">
        <v>76</v>
      </c>
      <c r="F61" s="14"/>
    </row>
    <row r="62" spans="1:6" x14ac:dyDescent="0.25">
      <c r="A62" t="s">
        <v>8219</v>
      </c>
      <c r="B62">
        <v>108</v>
      </c>
      <c r="D62" t="s">
        <v>8221</v>
      </c>
      <c r="E62">
        <v>3</v>
      </c>
      <c r="F62" s="14"/>
    </row>
    <row r="63" spans="1:6" x14ac:dyDescent="0.25">
      <c r="A63" t="s">
        <v>8219</v>
      </c>
      <c r="B63">
        <v>23</v>
      </c>
      <c r="D63" t="s">
        <v>8221</v>
      </c>
      <c r="E63">
        <v>0</v>
      </c>
      <c r="F63" s="14"/>
    </row>
    <row r="64" spans="1:6" x14ac:dyDescent="0.25">
      <c r="A64" t="s">
        <v>8219</v>
      </c>
      <c r="B64">
        <v>48</v>
      </c>
      <c r="D64" t="s">
        <v>8221</v>
      </c>
      <c r="E64">
        <v>2</v>
      </c>
      <c r="F64" s="14"/>
    </row>
    <row r="65" spans="1:6" x14ac:dyDescent="0.25">
      <c r="A65" t="s">
        <v>8219</v>
      </c>
      <c r="B65">
        <v>64</v>
      </c>
      <c r="D65" t="s">
        <v>8221</v>
      </c>
      <c r="E65">
        <v>0</v>
      </c>
      <c r="F65" s="14"/>
    </row>
    <row r="66" spans="1:6" x14ac:dyDescent="0.25">
      <c r="A66" t="s">
        <v>8219</v>
      </c>
      <c r="B66">
        <v>24</v>
      </c>
      <c r="D66" t="s">
        <v>8221</v>
      </c>
      <c r="E66">
        <v>0</v>
      </c>
      <c r="F66" s="14"/>
    </row>
    <row r="67" spans="1:6" x14ac:dyDescent="0.25">
      <c r="A67" t="s">
        <v>8219</v>
      </c>
      <c r="B67">
        <v>57</v>
      </c>
      <c r="D67" t="s">
        <v>8221</v>
      </c>
      <c r="E67">
        <v>0</v>
      </c>
      <c r="F67" s="14"/>
    </row>
    <row r="68" spans="1:6" x14ac:dyDescent="0.25">
      <c r="A68" t="s">
        <v>8219</v>
      </c>
      <c r="B68">
        <v>26</v>
      </c>
      <c r="D68" t="s">
        <v>8221</v>
      </c>
      <c r="E68">
        <v>2</v>
      </c>
      <c r="F68" s="14"/>
    </row>
    <row r="69" spans="1:6" x14ac:dyDescent="0.25">
      <c r="A69" t="s">
        <v>8219</v>
      </c>
      <c r="B69">
        <v>20</v>
      </c>
      <c r="D69" t="s">
        <v>8221</v>
      </c>
      <c r="E69">
        <v>0</v>
      </c>
      <c r="F69" s="14"/>
    </row>
    <row r="70" spans="1:6" x14ac:dyDescent="0.25">
      <c r="A70" t="s">
        <v>8219</v>
      </c>
      <c r="B70">
        <v>36</v>
      </c>
      <c r="D70" t="s">
        <v>8221</v>
      </c>
      <c r="E70">
        <v>0</v>
      </c>
      <c r="F70" s="14"/>
    </row>
    <row r="71" spans="1:6" x14ac:dyDescent="0.25">
      <c r="A71" t="s">
        <v>8219</v>
      </c>
      <c r="B71">
        <v>178</v>
      </c>
      <c r="D71" t="s">
        <v>8221</v>
      </c>
      <c r="E71">
        <v>0</v>
      </c>
      <c r="F71" s="14"/>
    </row>
    <row r="72" spans="1:6" x14ac:dyDescent="0.25">
      <c r="A72" t="s">
        <v>8219</v>
      </c>
      <c r="B72">
        <v>17</v>
      </c>
      <c r="D72" t="s">
        <v>8221</v>
      </c>
      <c r="E72">
        <v>2</v>
      </c>
      <c r="F72" s="14"/>
    </row>
    <row r="73" spans="1:6" x14ac:dyDescent="0.25">
      <c r="A73" t="s">
        <v>8219</v>
      </c>
      <c r="B73">
        <v>32</v>
      </c>
      <c r="D73" t="s">
        <v>8221</v>
      </c>
      <c r="E73">
        <v>0</v>
      </c>
      <c r="F73" s="14"/>
    </row>
    <row r="74" spans="1:6" x14ac:dyDescent="0.25">
      <c r="A74" t="s">
        <v>8219</v>
      </c>
      <c r="B74">
        <v>41</v>
      </c>
      <c r="D74" t="s">
        <v>8221</v>
      </c>
      <c r="E74">
        <v>7</v>
      </c>
      <c r="F74" s="14"/>
    </row>
    <row r="75" spans="1:6" x14ac:dyDescent="0.25">
      <c r="A75" t="s">
        <v>8219</v>
      </c>
      <c r="B75">
        <v>18</v>
      </c>
      <c r="D75" t="s">
        <v>8221</v>
      </c>
      <c r="E75">
        <v>0</v>
      </c>
      <c r="F75" s="14"/>
    </row>
    <row r="76" spans="1:6" x14ac:dyDescent="0.25">
      <c r="A76" t="s">
        <v>8219</v>
      </c>
      <c r="B76">
        <v>29</v>
      </c>
      <c r="D76" t="s">
        <v>8221</v>
      </c>
      <c r="E76">
        <v>5</v>
      </c>
      <c r="F76" s="14"/>
    </row>
    <row r="77" spans="1:6" x14ac:dyDescent="0.25">
      <c r="A77" t="s">
        <v>8219</v>
      </c>
      <c r="B77">
        <v>47</v>
      </c>
      <c r="D77" t="s">
        <v>8221</v>
      </c>
      <c r="E77">
        <v>0</v>
      </c>
      <c r="F77" s="14"/>
    </row>
    <row r="78" spans="1:6" x14ac:dyDescent="0.25">
      <c r="A78" t="s">
        <v>8219</v>
      </c>
      <c r="B78">
        <v>15</v>
      </c>
      <c r="D78" t="s">
        <v>8221</v>
      </c>
      <c r="E78">
        <v>0</v>
      </c>
      <c r="F78" s="14"/>
    </row>
    <row r="79" spans="1:6" x14ac:dyDescent="0.25">
      <c r="A79" t="s">
        <v>8219</v>
      </c>
      <c r="B79">
        <v>26</v>
      </c>
      <c r="D79" t="s">
        <v>8221</v>
      </c>
      <c r="E79">
        <v>1</v>
      </c>
      <c r="F79" s="14"/>
    </row>
    <row r="80" spans="1:6" x14ac:dyDescent="0.25">
      <c r="A80" t="s">
        <v>8219</v>
      </c>
      <c r="B80">
        <v>35</v>
      </c>
      <c r="D80" t="s">
        <v>8221</v>
      </c>
      <c r="E80">
        <v>0</v>
      </c>
      <c r="F80" s="14"/>
    </row>
    <row r="81" spans="1:6" x14ac:dyDescent="0.25">
      <c r="A81" t="s">
        <v>8219</v>
      </c>
      <c r="B81">
        <v>41</v>
      </c>
      <c r="D81" t="s">
        <v>8221</v>
      </c>
      <c r="E81">
        <v>5</v>
      </c>
      <c r="F81" s="14"/>
    </row>
    <row r="82" spans="1:6" x14ac:dyDescent="0.25">
      <c r="A82" t="s">
        <v>8219</v>
      </c>
      <c r="B82">
        <v>47</v>
      </c>
      <c r="D82" t="s">
        <v>8221</v>
      </c>
      <c r="E82">
        <v>3</v>
      </c>
      <c r="F82" s="14"/>
    </row>
    <row r="83" spans="1:6" x14ac:dyDescent="0.25">
      <c r="A83" t="s">
        <v>8219</v>
      </c>
      <c r="B83">
        <v>28</v>
      </c>
      <c r="D83" t="s">
        <v>8221</v>
      </c>
      <c r="E83">
        <v>6</v>
      </c>
      <c r="F83" s="14"/>
    </row>
    <row r="84" spans="1:6" x14ac:dyDescent="0.25">
      <c r="A84" t="s">
        <v>8219</v>
      </c>
      <c r="B84">
        <v>100</v>
      </c>
      <c r="D84" t="s">
        <v>8221</v>
      </c>
      <c r="E84">
        <v>12</v>
      </c>
      <c r="F84" s="14"/>
    </row>
    <row r="85" spans="1:6" x14ac:dyDescent="0.25">
      <c r="A85" t="s">
        <v>8219</v>
      </c>
      <c r="B85">
        <v>13</v>
      </c>
      <c r="D85" t="s">
        <v>8221</v>
      </c>
      <c r="E85">
        <v>13</v>
      </c>
      <c r="F85" s="14"/>
    </row>
    <row r="86" spans="1:6" x14ac:dyDescent="0.25">
      <c r="A86" t="s">
        <v>8219</v>
      </c>
      <c r="B86">
        <v>7</v>
      </c>
      <c r="D86" t="s">
        <v>8221</v>
      </c>
      <c r="E86">
        <v>5</v>
      </c>
      <c r="F86" s="14"/>
    </row>
    <row r="87" spans="1:6" x14ac:dyDescent="0.25">
      <c r="A87" t="s">
        <v>8219</v>
      </c>
      <c r="B87">
        <v>21</v>
      </c>
      <c r="D87" t="s">
        <v>8221</v>
      </c>
      <c r="E87">
        <v>2</v>
      </c>
      <c r="F87" s="14"/>
    </row>
    <row r="88" spans="1:6" x14ac:dyDescent="0.25">
      <c r="A88" t="s">
        <v>8219</v>
      </c>
      <c r="B88">
        <v>17</v>
      </c>
      <c r="D88" t="s">
        <v>8221</v>
      </c>
      <c r="E88">
        <v>8</v>
      </c>
      <c r="F88" s="14"/>
    </row>
    <row r="89" spans="1:6" x14ac:dyDescent="0.25">
      <c r="A89" t="s">
        <v>8219</v>
      </c>
      <c r="B89">
        <v>25</v>
      </c>
      <c r="D89" t="s">
        <v>8221</v>
      </c>
      <c r="E89">
        <v>0</v>
      </c>
      <c r="F89" s="14"/>
    </row>
    <row r="90" spans="1:6" x14ac:dyDescent="0.25">
      <c r="A90" t="s">
        <v>8219</v>
      </c>
      <c r="B90">
        <v>60</v>
      </c>
      <c r="D90" t="s">
        <v>8221</v>
      </c>
      <c r="E90">
        <v>13</v>
      </c>
      <c r="F90" s="14"/>
    </row>
    <row r="91" spans="1:6" x14ac:dyDescent="0.25">
      <c r="A91" t="s">
        <v>8219</v>
      </c>
      <c r="B91">
        <v>56</v>
      </c>
      <c r="D91" t="s">
        <v>8221</v>
      </c>
      <c r="E91">
        <v>0</v>
      </c>
      <c r="F91" s="14"/>
    </row>
    <row r="92" spans="1:6" x14ac:dyDescent="0.25">
      <c r="A92" t="s">
        <v>8219</v>
      </c>
      <c r="B92">
        <v>16</v>
      </c>
      <c r="D92" t="s">
        <v>8221</v>
      </c>
      <c r="E92">
        <v>5</v>
      </c>
      <c r="F92" s="14"/>
    </row>
    <row r="93" spans="1:6" x14ac:dyDescent="0.25">
      <c r="A93" t="s">
        <v>8219</v>
      </c>
      <c r="B93">
        <v>46</v>
      </c>
      <c r="D93" t="s">
        <v>8221</v>
      </c>
      <c r="E93">
        <v>8</v>
      </c>
      <c r="F93" s="14"/>
    </row>
    <row r="94" spans="1:6" x14ac:dyDescent="0.25">
      <c r="A94" t="s">
        <v>8219</v>
      </c>
      <c r="B94">
        <v>43</v>
      </c>
      <c r="D94" t="s">
        <v>8221</v>
      </c>
      <c r="E94">
        <v>8</v>
      </c>
      <c r="F94" s="14"/>
    </row>
    <row r="95" spans="1:6" x14ac:dyDescent="0.25">
      <c r="A95" t="s">
        <v>8219</v>
      </c>
      <c r="B95">
        <v>15</v>
      </c>
      <c r="D95" t="s">
        <v>8221</v>
      </c>
      <c r="E95">
        <v>0</v>
      </c>
      <c r="F95" s="14"/>
    </row>
    <row r="96" spans="1:6" x14ac:dyDescent="0.25">
      <c r="A96" t="s">
        <v>8219</v>
      </c>
      <c r="B96">
        <v>12</v>
      </c>
      <c r="D96" t="s">
        <v>8221</v>
      </c>
      <c r="E96">
        <v>2</v>
      </c>
      <c r="F96" s="14"/>
    </row>
    <row r="97" spans="1:6" x14ac:dyDescent="0.25">
      <c r="A97" t="s">
        <v>8219</v>
      </c>
      <c r="B97">
        <v>21</v>
      </c>
      <c r="D97" t="s">
        <v>8221</v>
      </c>
      <c r="E97">
        <v>3</v>
      </c>
      <c r="F97" s="14"/>
    </row>
    <row r="98" spans="1:6" x14ac:dyDescent="0.25">
      <c r="A98" t="s">
        <v>8219</v>
      </c>
      <c r="B98">
        <v>34</v>
      </c>
      <c r="D98" t="s">
        <v>8221</v>
      </c>
      <c r="E98">
        <v>0</v>
      </c>
      <c r="F98" s="14"/>
    </row>
    <row r="99" spans="1:6" x14ac:dyDescent="0.25">
      <c r="A99" t="s">
        <v>8219</v>
      </c>
      <c r="B99">
        <v>8</v>
      </c>
      <c r="D99" t="s">
        <v>8221</v>
      </c>
      <c r="E99">
        <v>0</v>
      </c>
      <c r="F99" s="14"/>
    </row>
    <row r="100" spans="1:6" x14ac:dyDescent="0.25">
      <c r="A100" t="s">
        <v>8219</v>
      </c>
      <c r="B100">
        <v>60</v>
      </c>
      <c r="D100" t="s">
        <v>8221</v>
      </c>
      <c r="E100">
        <v>11</v>
      </c>
      <c r="F100" s="14"/>
    </row>
    <row r="101" spans="1:6" x14ac:dyDescent="0.25">
      <c r="A101" t="s">
        <v>8219</v>
      </c>
      <c r="B101">
        <v>39</v>
      </c>
      <c r="D101" t="s">
        <v>8221</v>
      </c>
      <c r="E101">
        <v>0</v>
      </c>
      <c r="F101" s="14"/>
    </row>
    <row r="102" spans="1:6" x14ac:dyDescent="0.25">
      <c r="A102" t="s">
        <v>8219</v>
      </c>
      <c r="B102">
        <v>26</v>
      </c>
      <c r="D102" t="s">
        <v>8221</v>
      </c>
      <c r="E102">
        <v>1</v>
      </c>
      <c r="F102" s="14"/>
    </row>
    <row r="103" spans="1:6" x14ac:dyDescent="0.25">
      <c r="A103" t="s">
        <v>8219</v>
      </c>
      <c r="B103">
        <v>35</v>
      </c>
      <c r="D103" t="s">
        <v>8221</v>
      </c>
      <c r="E103">
        <v>0</v>
      </c>
      <c r="F103" s="14"/>
    </row>
    <row r="104" spans="1:6" x14ac:dyDescent="0.25">
      <c r="A104" t="s">
        <v>8219</v>
      </c>
      <c r="B104">
        <v>65</v>
      </c>
      <c r="D104" t="s">
        <v>8221</v>
      </c>
      <c r="E104">
        <v>17</v>
      </c>
      <c r="F104" s="14"/>
    </row>
    <row r="105" spans="1:6" x14ac:dyDescent="0.25">
      <c r="A105" t="s">
        <v>8219</v>
      </c>
      <c r="B105">
        <v>49</v>
      </c>
      <c r="D105" t="s">
        <v>8221</v>
      </c>
      <c r="E105">
        <v>2</v>
      </c>
      <c r="F105" s="14"/>
    </row>
    <row r="106" spans="1:6" x14ac:dyDescent="0.25">
      <c r="A106" t="s">
        <v>8219</v>
      </c>
      <c r="B106">
        <v>10</v>
      </c>
      <c r="D106" t="s">
        <v>8221</v>
      </c>
      <c r="E106">
        <v>1</v>
      </c>
      <c r="F106" s="14"/>
    </row>
    <row r="107" spans="1:6" x14ac:dyDescent="0.25">
      <c r="A107" t="s">
        <v>8219</v>
      </c>
      <c r="B107">
        <v>60</v>
      </c>
      <c r="D107" t="s">
        <v>8221</v>
      </c>
      <c r="E107">
        <v>2</v>
      </c>
      <c r="F107" s="14"/>
    </row>
    <row r="108" spans="1:6" x14ac:dyDescent="0.25">
      <c r="A108" t="s">
        <v>8219</v>
      </c>
      <c r="B108">
        <v>27</v>
      </c>
      <c r="D108" t="s">
        <v>8221</v>
      </c>
      <c r="E108">
        <v>16</v>
      </c>
      <c r="F108" s="14"/>
    </row>
    <row r="109" spans="1:6" x14ac:dyDescent="0.25">
      <c r="A109" t="s">
        <v>8219</v>
      </c>
      <c r="B109">
        <v>69</v>
      </c>
      <c r="D109" t="s">
        <v>8221</v>
      </c>
      <c r="E109">
        <v>1</v>
      </c>
      <c r="F109" s="14"/>
    </row>
    <row r="110" spans="1:6" x14ac:dyDescent="0.25">
      <c r="A110" t="s">
        <v>8219</v>
      </c>
      <c r="B110">
        <v>47</v>
      </c>
      <c r="D110" t="s">
        <v>8221</v>
      </c>
      <c r="E110">
        <v>4</v>
      </c>
      <c r="F110" s="14"/>
    </row>
    <row r="111" spans="1:6" x14ac:dyDescent="0.25">
      <c r="A111" t="s">
        <v>8219</v>
      </c>
      <c r="B111">
        <v>47</v>
      </c>
      <c r="D111" t="s">
        <v>8221</v>
      </c>
      <c r="E111">
        <v>5</v>
      </c>
      <c r="F111" s="14"/>
    </row>
    <row r="112" spans="1:6" x14ac:dyDescent="0.25">
      <c r="A112" t="s">
        <v>8219</v>
      </c>
      <c r="B112">
        <v>26</v>
      </c>
      <c r="D112" t="s">
        <v>8221</v>
      </c>
      <c r="E112">
        <v>7</v>
      </c>
      <c r="F112" s="14"/>
    </row>
    <row r="113" spans="1:6" x14ac:dyDescent="0.25">
      <c r="A113" t="s">
        <v>8219</v>
      </c>
      <c r="B113">
        <v>53</v>
      </c>
      <c r="D113" t="s">
        <v>8221</v>
      </c>
      <c r="E113">
        <v>0</v>
      </c>
      <c r="F113" s="14"/>
    </row>
    <row r="114" spans="1:6" x14ac:dyDescent="0.25">
      <c r="A114" t="s">
        <v>8219</v>
      </c>
      <c r="B114">
        <v>81</v>
      </c>
      <c r="D114" t="s">
        <v>8221</v>
      </c>
      <c r="E114">
        <v>12</v>
      </c>
      <c r="F114" s="14"/>
    </row>
    <row r="115" spans="1:6" x14ac:dyDescent="0.25">
      <c r="A115" t="s">
        <v>8219</v>
      </c>
      <c r="B115">
        <v>78</v>
      </c>
      <c r="D115" t="s">
        <v>8221</v>
      </c>
      <c r="E115">
        <v>2</v>
      </c>
      <c r="F115" s="14"/>
    </row>
    <row r="116" spans="1:6" x14ac:dyDescent="0.25">
      <c r="A116" t="s">
        <v>8219</v>
      </c>
      <c r="B116">
        <v>35</v>
      </c>
      <c r="D116" t="s">
        <v>8221</v>
      </c>
      <c r="E116">
        <v>5</v>
      </c>
      <c r="F116" s="14"/>
    </row>
    <row r="117" spans="1:6" x14ac:dyDescent="0.25">
      <c r="A117" t="s">
        <v>8219</v>
      </c>
      <c r="B117">
        <v>22</v>
      </c>
      <c r="D117" t="s">
        <v>8221</v>
      </c>
      <c r="E117">
        <v>2</v>
      </c>
      <c r="F117" s="14"/>
    </row>
    <row r="118" spans="1:6" x14ac:dyDescent="0.25">
      <c r="A118" t="s">
        <v>8219</v>
      </c>
      <c r="B118">
        <v>57</v>
      </c>
      <c r="D118" t="s">
        <v>8221</v>
      </c>
      <c r="E118">
        <v>3</v>
      </c>
      <c r="F118" s="14"/>
    </row>
    <row r="119" spans="1:6" x14ac:dyDescent="0.25">
      <c r="A119" t="s">
        <v>8219</v>
      </c>
      <c r="B119">
        <v>27</v>
      </c>
      <c r="D119" t="s">
        <v>8221</v>
      </c>
      <c r="E119">
        <v>0</v>
      </c>
      <c r="F119" s="14"/>
    </row>
    <row r="120" spans="1:6" x14ac:dyDescent="0.25">
      <c r="A120" t="s">
        <v>8219</v>
      </c>
      <c r="B120">
        <v>39</v>
      </c>
      <c r="D120" t="s">
        <v>8221</v>
      </c>
      <c r="E120">
        <v>49</v>
      </c>
      <c r="F120" s="14"/>
    </row>
    <row r="121" spans="1:6" x14ac:dyDescent="0.25">
      <c r="A121" t="s">
        <v>8219</v>
      </c>
      <c r="B121">
        <v>37</v>
      </c>
      <c r="D121" t="s">
        <v>8221</v>
      </c>
      <c r="E121">
        <v>1</v>
      </c>
      <c r="F121" s="14"/>
    </row>
    <row r="122" spans="1:6" x14ac:dyDescent="0.25">
      <c r="A122" t="s">
        <v>8219</v>
      </c>
      <c r="B122">
        <v>137</v>
      </c>
      <c r="D122" t="s">
        <v>8221</v>
      </c>
      <c r="E122">
        <v>2</v>
      </c>
      <c r="F122" s="14"/>
    </row>
    <row r="123" spans="1:6" x14ac:dyDescent="0.25">
      <c r="A123" t="s">
        <v>8219</v>
      </c>
      <c r="B123">
        <v>376</v>
      </c>
      <c r="D123" t="s">
        <v>8221</v>
      </c>
      <c r="E123">
        <v>0</v>
      </c>
      <c r="F123" s="14"/>
    </row>
    <row r="124" spans="1:6" x14ac:dyDescent="0.25">
      <c r="A124" t="s">
        <v>8219</v>
      </c>
      <c r="B124">
        <v>202</v>
      </c>
      <c r="D124" t="s">
        <v>8221</v>
      </c>
      <c r="E124">
        <v>0</v>
      </c>
      <c r="F124" s="14"/>
    </row>
    <row r="125" spans="1:6" x14ac:dyDescent="0.25">
      <c r="A125" t="s">
        <v>8219</v>
      </c>
      <c r="B125">
        <v>328</v>
      </c>
      <c r="D125" t="s">
        <v>8221</v>
      </c>
      <c r="E125">
        <v>11</v>
      </c>
      <c r="F125" s="14"/>
    </row>
    <row r="126" spans="1:6" x14ac:dyDescent="0.25">
      <c r="A126" t="s">
        <v>8219</v>
      </c>
      <c r="B126">
        <v>84</v>
      </c>
      <c r="D126" t="s">
        <v>8221</v>
      </c>
      <c r="E126">
        <v>1</v>
      </c>
      <c r="F126" s="14"/>
    </row>
    <row r="127" spans="1:6" x14ac:dyDescent="0.25">
      <c r="A127" t="s">
        <v>8219</v>
      </c>
      <c r="B127">
        <v>96</v>
      </c>
      <c r="D127" t="s">
        <v>8221</v>
      </c>
      <c r="E127">
        <v>8</v>
      </c>
      <c r="F127" s="14"/>
    </row>
    <row r="128" spans="1:6" x14ac:dyDescent="0.25">
      <c r="A128" t="s">
        <v>8219</v>
      </c>
      <c r="B128">
        <v>223</v>
      </c>
      <c r="D128" t="s">
        <v>8221</v>
      </c>
      <c r="E128">
        <v>5</v>
      </c>
      <c r="F128" s="14"/>
    </row>
    <row r="129" spans="1:6" x14ac:dyDescent="0.25">
      <c r="A129" t="s">
        <v>8219</v>
      </c>
      <c r="B129">
        <v>62</v>
      </c>
      <c r="D129" t="s">
        <v>8221</v>
      </c>
      <c r="E129">
        <v>39</v>
      </c>
      <c r="F129" s="14"/>
    </row>
    <row r="130" spans="1:6" x14ac:dyDescent="0.25">
      <c r="A130" t="s">
        <v>8219</v>
      </c>
      <c r="B130">
        <v>146</v>
      </c>
      <c r="D130" t="s">
        <v>8221</v>
      </c>
      <c r="E130">
        <v>0</v>
      </c>
      <c r="F130" s="14"/>
    </row>
    <row r="131" spans="1:6" x14ac:dyDescent="0.25">
      <c r="A131" t="s">
        <v>8219</v>
      </c>
      <c r="B131">
        <v>235</v>
      </c>
      <c r="D131" t="s">
        <v>8221</v>
      </c>
      <c r="E131">
        <v>0</v>
      </c>
      <c r="F131" s="14"/>
    </row>
    <row r="132" spans="1:6" x14ac:dyDescent="0.25">
      <c r="A132" t="s">
        <v>8219</v>
      </c>
      <c r="B132">
        <v>437</v>
      </c>
      <c r="D132" t="s">
        <v>8221</v>
      </c>
      <c r="E132">
        <v>2</v>
      </c>
      <c r="F132" s="14"/>
    </row>
    <row r="133" spans="1:6" x14ac:dyDescent="0.25">
      <c r="A133" t="s">
        <v>8219</v>
      </c>
      <c r="B133">
        <v>77</v>
      </c>
      <c r="D133" t="s">
        <v>8221</v>
      </c>
      <c r="E133">
        <v>170</v>
      </c>
      <c r="F133" s="14"/>
    </row>
    <row r="134" spans="1:6" x14ac:dyDescent="0.25">
      <c r="A134" t="s">
        <v>8219</v>
      </c>
      <c r="B134">
        <v>108</v>
      </c>
      <c r="D134" t="s">
        <v>8221</v>
      </c>
      <c r="E134">
        <v>5</v>
      </c>
      <c r="F134" s="14"/>
    </row>
    <row r="135" spans="1:6" x14ac:dyDescent="0.25">
      <c r="A135" t="s">
        <v>8219</v>
      </c>
      <c r="B135">
        <v>7</v>
      </c>
      <c r="D135" t="s">
        <v>8221</v>
      </c>
      <c r="E135">
        <v>14</v>
      </c>
      <c r="F135" s="14"/>
    </row>
    <row r="136" spans="1:6" x14ac:dyDescent="0.25">
      <c r="A136" t="s">
        <v>8219</v>
      </c>
      <c r="B136">
        <v>314</v>
      </c>
      <c r="D136" t="s">
        <v>8221</v>
      </c>
      <c r="E136">
        <v>1</v>
      </c>
      <c r="F136" s="14"/>
    </row>
    <row r="137" spans="1:6" x14ac:dyDescent="0.25">
      <c r="A137" t="s">
        <v>8219</v>
      </c>
      <c r="B137">
        <v>188</v>
      </c>
      <c r="D137" t="s">
        <v>8221</v>
      </c>
      <c r="E137">
        <v>0</v>
      </c>
      <c r="F137" s="14"/>
    </row>
    <row r="138" spans="1:6" x14ac:dyDescent="0.25">
      <c r="A138" t="s">
        <v>8219</v>
      </c>
      <c r="B138">
        <v>275</v>
      </c>
      <c r="D138" t="s">
        <v>8221</v>
      </c>
      <c r="E138">
        <v>124</v>
      </c>
      <c r="F138" s="14"/>
    </row>
    <row r="139" spans="1:6" x14ac:dyDescent="0.25">
      <c r="A139" t="s">
        <v>8219</v>
      </c>
      <c r="B139">
        <v>560</v>
      </c>
      <c r="D139" t="s">
        <v>8221</v>
      </c>
      <c r="E139">
        <v>0</v>
      </c>
      <c r="F139" s="14"/>
    </row>
    <row r="140" spans="1:6" x14ac:dyDescent="0.25">
      <c r="A140" t="s">
        <v>8219</v>
      </c>
      <c r="B140">
        <v>688</v>
      </c>
      <c r="D140" t="s">
        <v>8221</v>
      </c>
      <c r="E140">
        <v>0</v>
      </c>
      <c r="F140" s="14"/>
    </row>
    <row r="141" spans="1:6" x14ac:dyDescent="0.25">
      <c r="A141" t="s">
        <v>8219</v>
      </c>
      <c r="B141">
        <v>942</v>
      </c>
      <c r="D141" t="s">
        <v>8221</v>
      </c>
      <c r="E141">
        <v>55</v>
      </c>
      <c r="F141" s="14"/>
    </row>
    <row r="142" spans="1:6" x14ac:dyDescent="0.25">
      <c r="A142" t="s">
        <v>8219</v>
      </c>
      <c r="B142">
        <v>88</v>
      </c>
      <c r="D142" t="s">
        <v>8221</v>
      </c>
      <c r="E142">
        <v>140</v>
      </c>
      <c r="F142" s="14"/>
    </row>
    <row r="143" spans="1:6" x14ac:dyDescent="0.25">
      <c r="A143" t="s">
        <v>8219</v>
      </c>
      <c r="B143">
        <v>220</v>
      </c>
      <c r="D143" t="s">
        <v>8221</v>
      </c>
      <c r="E143">
        <v>21</v>
      </c>
      <c r="F143" s="14"/>
    </row>
    <row r="144" spans="1:6" x14ac:dyDescent="0.25">
      <c r="A144" t="s">
        <v>8219</v>
      </c>
      <c r="B144">
        <v>145</v>
      </c>
      <c r="D144" t="s">
        <v>8221</v>
      </c>
      <c r="E144">
        <v>1</v>
      </c>
      <c r="F144" s="14"/>
    </row>
    <row r="145" spans="1:6" x14ac:dyDescent="0.25">
      <c r="A145" t="s">
        <v>8219</v>
      </c>
      <c r="B145">
        <v>963</v>
      </c>
      <c r="D145" t="s">
        <v>8221</v>
      </c>
      <c r="E145">
        <v>147</v>
      </c>
      <c r="F145" s="14"/>
    </row>
    <row r="146" spans="1:6" x14ac:dyDescent="0.25">
      <c r="A146" t="s">
        <v>8219</v>
      </c>
      <c r="B146">
        <v>91</v>
      </c>
      <c r="D146" t="s">
        <v>8221</v>
      </c>
      <c r="E146">
        <v>11</v>
      </c>
      <c r="F146" s="14"/>
    </row>
    <row r="147" spans="1:6" x14ac:dyDescent="0.25">
      <c r="A147" t="s">
        <v>8219</v>
      </c>
      <c r="B147">
        <v>58</v>
      </c>
      <c r="D147" t="s">
        <v>8221</v>
      </c>
      <c r="E147">
        <v>125</v>
      </c>
      <c r="F147" s="14"/>
    </row>
    <row r="148" spans="1:6" x14ac:dyDescent="0.25">
      <c r="A148" t="s">
        <v>8219</v>
      </c>
      <c r="B148">
        <v>36</v>
      </c>
      <c r="D148" t="s">
        <v>8221</v>
      </c>
      <c r="E148">
        <v>1</v>
      </c>
      <c r="F148" s="14"/>
    </row>
    <row r="149" spans="1:6" x14ac:dyDescent="0.25">
      <c r="A149" t="s">
        <v>8219</v>
      </c>
      <c r="B149">
        <v>165</v>
      </c>
      <c r="D149" t="s">
        <v>8221</v>
      </c>
      <c r="E149">
        <v>0</v>
      </c>
      <c r="F149" s="14"/>
    </row>
    <row r="150" spans="1:6" x14ac:dyDescent="0.25">
      <c r="A150" t="s">
        <v>8219</v>
      </c>
      <c r="B150">
        <v>111</v>
      </c>
      <c r="D150" t="s">
        <v>8221</v>
      </c>
      <c r="E150">
        <v>0</v>
      </c>
      <c r="F150" s="14"/>
    </row>
    <row r="151" spans="1:6" x14ac:dyDescent="0.25">
      <c r="A151" t="s">
        <v>8219</v>
      </c>
      <c r="B151">
        <v>1596</v>
      </c>
      <c r="D151" t="s">
        <v>8221</v>
      </c>
      <c r="E151">
        <v>3</v>
      </c>
      <c r="F151" s="14"/>
    </row>
    <row r="152" spans="1:6" x14ac:dyDescent="0.25">
      <c r="A152" t="s">
        <v>8219</v>
      </c>
      <c r="B152">
        <v>61</v>
      </c>
      <c r="D152" t="s">
        <v>8221</v>
      </c>
      <c r="E152">
        <v>0</v>
      </c>
      <c r="F152" s="14"/>
    </row>
    <row r="153" spans="1:6" x14ac:dyDescent="0.25">
      <c r="A153" t="s">
        <v>8219</v>
      </c>
      <c r="B153">
        <v>287</v>
      </c>
      <c r="D153" t="s">
        <v>8221</v>
      </c>
      <c r="E153">
        <v>0</v>
      </c>
      <c r="F153" s="14"/>
    </row>
    <row r="154" spans="1:6" x14ac:dyDescent="0.25">
      <c r="A154" t="s">
        <v>8219</v>
      </c>
      <c r="B154">
        <v>65</v>
      </c>
      <c r="D154" t="s">
        <v>8221</v>
      </c>
      <c r="E154">
        <v>0</v>
      </c>
      <c r="F154" s="14"/>
    </row>
    <row r="155" spans="1:6" x14ac:dyDescent="0.25">
      <c r="A155" t="s">
        <v>8219</v>
      </c>
      <c r="B155">
        <v>118</v>
      </c>
      <c r="D155" t="s">
        <v>8221</v>
      </c>
      <c r="E155">
        <v>0</v>
      </c>
      <c r="F155" s="14"/>
    </row>
    <row r="156" spans="1:6" x14ac:dyDescent="0.25">
      <c r="A156" t="s">
        <v>8219</v>
      </c>
      <c r="B156">
        <v>113</v>
      </c>
      <c r="D156" t="s">
        <v>8221</v>
      </c>
      <c r="E156">
        <v>3</v>
      </c>
      <c r="F156" s="14"/>
    </row>
    <row r="157" spans="1:6" x14ac:dyDescent="0.25">
      <c r="A157" t="s">
        <v>8219</v>
      </c>
      <c r="B157">
        <v>332</v>
      </c>
      <c r="D157" t="s">
        <v>8221</v>
      </c>
      <c r="E157">
        <v>0</v>
      </c>
      <c r="F157" s="14"/>
    </row>
    <row r="158" spans="1:6" x14ac:dyDescent="0.25">
      <c r="A158" t="s">
        <v>8219</v>
      </c>
      <c r="B158">
        <v>62</v>
      </c>
      <c r="D158" t="s">
        <v>8221</v>
      </c>
      <c r="E158">
        <v>1</v>
      </c>
      <c r="F158" s="14"/>
    </row>
    <row r="159" spans="1:6" x14ac:dyDescent="0.25">
      <c r="A159" t="s">
        <v>8219</v>
      </c>
      <c r="B159">
        <v>951</v>
      </c>
      <c r="D159" t="s">
        <v>8221</v>
      </c>
      <c r="E159">
        <v>3</v>
      </c>
      <c r="F159" s="14"/>
    </row>
    <row r="160" spans="1:6" x14ac:dyDescent="0.25">
      <c r="A160" t="s">
        <v>8219</v>
      </c>
      <c r="B160">
        <v>415</v>
      </c>
      <c r="D160" t="s">
        <v>8221</v>
      </c>
      <c r="E160">
        <v>22</v>
      </c>
      <c r="F160" s="14"/>
    </row>
    <row r="161" spans="1:6" x14ac:dyDescent="0.25">
      <c r="A161" t="s">
        <v>8219</v>
      </c>
      <c r="B161">
        <v>305</v>
      </c>
      <c r="D161" t="s">
        <v>8221</v>
      </c>
      <c r="E161">
        <v>26</v>
      </c>
      <c r="F161" s="14"/>
    </row>
    <row r="162" spans="1:6" x14ac:dyDescent="0.25">
      <c r="A162" t="s">
        <v>8219</v>
      </c>
      <c r="B162">
        <v>2139</v>
      </c>
      <c r="D162" t="s">
        <v>8221</v>
      </c>
      <c r="E162">
        <v>4</v>
      </c>
      <c r="F162" s="14"/>
    </row>
    <row r="163" spans="1:6" x14ac:dyDescent="0.25">
      <c r="A163" t="s">
        <v>8219</v>
      </c>
      <c r="B163">
        <v>79</v>
      </c>
      <c r="D163" t="s">
        <v>8221</v>
      </c>
      <c r="E163">
        <v>0</v>
      </c>
      <c r="F163" s="14"/>
    </row>
    <row r="164" spans="1:6" x14ac:dyDescent="0.25">
      <c r="A164" t="s">
        <v>8219</v>
      </c>
      <c r="B164">
        <v>179</v>
      </c>
      <c r="D164" t="s">
        <v>8221</v>
      </c>
      <c r="E164">
        <v>4</v>
      </c>
      <c r="F164" s="14"/>
    </row>
    <row r="165" spans="1:6" x14ac:dyDescent="0.25">
      <c r="A165" t="s">
        <v>8219</v>
      </c>
      <c r="B165">
        <v>202</v>
      </c>
      <c r="D165" t="s">
        <v>8221</v>
      </c>
      <c r="E165">
        <v>9</v>
      </c>
      <c r="F165" s="14"/>
    </row>
    <row r="166" spans="1:6" x14ac:dyDescent="0.25">
      <c r="A166" t="s">
        <v>8219</v>
      </c>
      <c r="B166">
        <v>760</v>
      </c>
      <c r="D166" t="s">
        <v>8221</v>
      </c>
      <c r="E166">
        <v>5</v>
      </c>
      <c r="F166" s="14"/>
    </row>
    <row r="167" spans="1:6" x14ac:dyDescent="0.25">
      <c r="A167" t="s">
        <v>8219</v>
      </c>
      <c r="B167">
        <v>563</v>
      </c>
      <c r="D167" t="s">
        <v>8221</v>
      </c>
      <c r="E167">
        <v>14</v>
      </c>
      <c r="F167" s="14"/>
    </row>
    <row r="168" spans="1:6" x14ac:dyDescent="0.25">
      <c r="A168" t="s">
        <v>8219</v>
      </c>
      <c r="B168">
        <v>135</v>
      </c>
      <c r="D168" t="s">
        <v>8221</v>
      </c>
      <c r="E168">
        <v>1</v>
      </c>
      <c r="F168" s="14"/>
    </row>
    <row r="169" spans="1:6" x14ac:dyDescent="0.25">
      <c r="A169" t="s">
        <v>8219</v>
      </c>
      <c r="B169">
        <v>290</v>
      </c>
      <c r="D169" t="s">
        <v>8221</v>
      </c>
      <c r="E169">
        <v>10</v>
      </c>
      <c r="F169" s="14"/>
    </row>
    <row r="170" spans="1:6" x14ac:dyDescent="0.25">
      <c r="A170" t="s">
        <v>8219</v>
      </c>
      <c r="B170">
        <v>447</v>
      </c>
      <c r="D170" t="s">
        <v>8221</v>
      </c>
      <c r="E170">
        <v>3</v>
      </c>
      <c r="F170" s="14"/>
    </row>
    <row r="171" spans="1:6" x14ac:dyDescent="0.25">
      <c r="A171" t="s">
        <v>8219</v>
      </c>
      <c r="B171">
        <v>232</v>
      </c>
      <c r="D171" t="s">
        <v>8221</v>
      </c>
      <c r="E171">
        <v>1</v>
      </c>
      <c r="F171" s="14"/>
    </row>
    <row r="172" spans="1:6" x14ac:dyDescent="0.25">
      <c r="A172" t="s">
        <v>8219</v>
      </c>
      <c r="B172">
        <v>168</v>
      </c>
      <c r="D172" t="s">
        <v>8221</v>
      </c>
      <c r="E172">
        <v>0</v>
      </c>
      <c r="F172" s="14"/>
    </row>
    <row r="173" spans="1:6" x14ac:dyDescent="0.25">
      <c r="A173" t="s">
        <v>8219</v>
      </c>
      <c r="B173">
        <v>128</v>
      </c>
      <c r="D173" t="s">
        <v>8221</v>
      </c>
      <c r="E173">
        <v>5</v>
      </c>
      <c r="F173" s="14"/>
    </row>
    <row r="174" spans="1:6" x14ac:dyDescent="0.25">
      <c r="A174" t="s">
        <v>8219</v>
      </c>
      <c r="B174">
        <v>493</v>
      </c>
      <c r="D174" t="s">
        <v>8221</v>
      </c>
      <c r="E174">
        <v>2</v>
      </c>
      <c r="F174" s="14"/>
    </row>
    <row r="175" spans="1:6" x14ac:dyDescent="0.25">
      <c r="A175" t="s">
        <v>8219</v>
      </c>
      <c r="B175">
        <v>131</v>
      </c>
      <c r="D175" t="s">
        <v>8221</v>
      </c>
      <c r="E175">
        <v>68</v>
      </c>
      <c r="F175" s="14"/>
    </row>
    <row r="176" spans="1:6" x14ac:dyDescent="0.25">
      <c r="A176" t="s">
        <v>8219</v>
      </c>
      <c r="B176">
        <v>50</v>
      </c>
      <c r="D176" t="s">
        <v>8221</v>
      </c>
      <c r="E176">
        <v>3</v>
      </c>
      <c r="F176" s="14"/>
    </row>
    <row r="177" spans="1:6" x14ac:dyDescent="0.25">
      <c r="A177" t="s">
        <v>8219</v>
      </c>
      <c r="B177">
        <v>665</v>
      </c>
      <c r="D177" t="s">
        <v>8221</v>
      </c>
      <c r="E177">
        <v>34</v>
      </c>
      <c r="F177" s="14"/>
    </row>
    <row r="178" spans="1:6" x14ac:dyDescent="0.25">
      <c r="A178" t="s">
        <v>8219</v>
      </c>
      <c r="B178">
        <v>129</v>
      </c>
      <c r="D178" t="s">
        <v>8221</v>
      </c>
      <c r="E178">
        <v>0</v>
      </c>
      <c r="F178" s="14"/>
    </row>
    <row r="179" spans="1:6" x14ac:dyDescent="0.25">
      <c r="A179" t="s">
        <v>8219</v>
      </c>
      <c r="B179">
        <v>142</v>
      </c>
      <c r="D179" t="s">
        <v>8221</v>
      </c>
      <c r="E179">
        <v>3</v>
      </c>
      <c r="F179" s="14"/>
    </row>
    <row r="180" spans="1:6" x14ac:dyDescent="0.25">
      <c r="A180" t="s">
        <v>8219</v>
      </c>
      <c r="B180">
        <v>2436</v>
      </c>
      <c r="D180" t="s">
        <v>8221</v>
      </c>
      <c r="E180">
        <v>0</v>
      </c>
      <c r="F180" s="14"/>
    </row>
    <row r="181" spans="1:6" x14ac:dyDescent="0.25">
      <c r="A181" t="s">
        <v>8219</v>
      </c>
      <c r="B181">
        <v>244</v>
      </c>
      <c r="D181" t="s">
        <v>8221</v>
      </c>
      <c r="E181">
        <v>70</v>
      </c>
      <c r="F181" s="14"/>
    </row>
    <row r="182" spans="1:6" x14ac:dyDescent="0.25">
      <c r="A182" t="s">
        <v>8219</v>
      </c>
      <c r="B182">
        <v>298</v>
      </c>
      <c r="D182" t="s">
        <v>8221</v>
      </c>
      <c r="E182">
        <v>1</v>
      </c>
      <c r="F182" s="14"/>
    </row>
    <row r="183" spans="1:6" x14ac:dyDescent="0.25">
      <c r="A183" t="s">
        <v>8219</v>
      </c>
      <c r="B183">
        <v>251</v>
      </c>
      <c r="D183" t="s">
        <v>8221</v>
      </c>
      <c r="E183">
        <v>1</v>
      </c>
      <c r="F183" s="14"/>
    </row>
    <row r="184" spans="1:6" x14ac:dyDescent="0.25">
      <c r="A184" t="s">
        <v>8219</v>
      </c>
      <c r="B184">
        <v>108</v>
      </c>
      <c r="D184" t="s">
        <v>8221</v>
      </c>
      <c r="E184">
        <v>1</v>
      </c>
      <c r="F184" s="14"/>
    </row>
    <row r="185" spans="1:6" x14ac:dyDescent="0.25">
      <c r="A185" t="s">
        <v>8219</v>
      </c>
      <c r="B185">
        <v>82</v>
      </c>
      <c r="D185" t="s">
        <v>8221</v>
      </c>
      <c r="E185">
        <v>2</v>
      </c>
      <c r="F185" s="14"/>
    </row>
    <row r="186" spans="1:6" x14ac:dyDescent="0.25">
      <c r="A186" t="s">
        <v>8219</v>
      </c>
      <c r="B186">
        <v>74</v>
      </c>
      <c r="D186" t="s">
        <v>8221</v>
      </c>
      <c r="E186">
        <v>2</v>
      </c>
      <c r="F186" s="14"/>
    </row>
    <row r="187" spans="1:6" x14ac:dyDescent="0.25">
      <c r="A187" t="s">
        <v>8219</v>
      </c>
      <c r="B187">
        <v>189</v>
      </c>
      <c r="D187" t="s">
        <v>8221</v>
      </c>
      <c r="E187">
        <v>34</v>
      </c>
      <c r="F187" s="14"/>
    </row>
    <row r="188" spans="1:6" x14ac:dyDescent="0.25">
      <c r="A188" t="s">
        <v>8219</v>
      </c>
      <c r="B188">
        <v>80</v>
      </c>
      <c r="D188" t="s">
        <v>8221</v>
      </c>
      <c r="E188">
        <v>2</v>
      </c>
      <c r="F188" s="14"/>
    </row>
    <row r="189" spans="1:6" x14ac:dyDescent="0.25">
      <c r="A189" t="s">
        <v>8219</v>
      </c>
      <c r="B189">
        <v>576</v>
      </c>
      <c r="D189" t="s">
        <v>8221</v>
      </c>
      <c r="E189">
        <v>0</v>
      </c>
      <c r="F189" s="14"/>
    </row>
    <row r="190" spans="1:6" x14ac:dyDescent="0.25">
      <c r="A190" t="s">
        <v>8219</v>
      </c>
      <c r="B190">
        <v>202</v>
      </c>
      <c r="D190" t="s">
        <v>8221</v>
      </c>
      <c r="E190">
        <v>1</v>
      </c>
      <c r="F190" s="14"/>
    </row>
    <row r="191" spans="1:6" x14ac:dyDescent="0.25">
      <c r="A191" t="s">
        <v>8219</v>
      </c>
      <c r="B191">
        <v>238</v>
      </c>
      <c r="D191" t="s">
        <v>8221</v>
      </c>
      <c r="E191">
        <v>8</v>
      </c>
      <c r="F191" s="14"/>
    </row>
    <row r="192" spans="1:6" x14ac:dyDescent="0.25">
      <c r="A192" t="s">
        <v>8219</v>
      </c>
      <c r="B192">
        <v>36</v>
      </c>
      <c r="D192" t="s">
        <v>8221</v>
      </c>
      <c r="E192">
        <v>4</v>
      </c>
      <c r="F192" s="14"/>
    </row>
    <row r="193" spans="1:6" x14ac:dyDescent="0.25">
      <c r="A193" t="s">
        <v>8219</v>
      </c>
      <c r="B193">
        <v>150</v>
      </c>
      <c r="D193" t="s">
        <v>8221</v>
      </c>
      <c r="E193">
        <v>28</v>
      </c>
      <c r="F193" s="14"/>
    </row>
    <row r="194" spans="1:6" x14ac:dyDescent="0.25">
      <c r="A194" t="s">
        <v>8219</v>
      </c>
      <c r="B194">
        <v>146</v>
      </c>
      <c r="D194" t="s">
        <v>8221</v>
      </c>
      <c r="E194">
        <v>0</v>
      </c>
      <c r="F194" s="14"/>
    </row>
    <row r="195" spans="1:6" x14ac:dyDescent="0.25">
      <c r="A195" t="s">
        <v>8219</v>
      </c>
      <c r="B195">
        <v>222</v>
      </c>
      <c r="D195" t="s">
        <v>8221</v>
      </c>
      <c r="E195">
        <v>6</v>
      </c>
      <c r="F195" s="14"/>
    </row>
    <row r="196" spans="1:6" x14ac:dyDescent="0.25">
      <c r="A196" t="s">
        <v>8219</v>
      </c>
      <c r="B196">
        <v>120</v>
      </c>
      <c r="D196" t="s">
        <v>8221</v>
      </c>
      <c r="E196">
        <v>22</v>
      </c>
      <c r="F196" s="14"/>
    </row>
    <row r="197" spans="1:6" x14ac:dyDescent="0.25">
      <c r="A197" t="s">
        <v>8219</v>
      </c>
      <c r="B197">
        <v>126</v>
      </c>
      <c r="D197" t="s">
        <v>8221</v>
      </c>
      <c r="E197">
        <v>0</v>
      </c>
      <c r="F197" s="14"/>
    </row>
    <row r="198" spans="1:6" x14ac:dyDescent="0.25">
      <c r="A198" t="s">
        <v>8219</v>
      </c>
      <c r="B198">
        <v>158</v>
      </c>
      <c r="D198" t="s">
        <v>8221</v>
      </c>
      <c r="E198">
        <v>1</v>
      </c>
      <c r="F198" s="14"/>
    </row>
    <row r="199" spans="1:6" x14ac:dyDescent="0.25">
      <c r="A199" t="s">
        <v>8219</v>
      </c>
      <c r="B199">
        <v>316</v>
      </c>
      <c r="D199" t="s">
        <v>8221</v>
      </c>
      <c r="E199">
        <v>20</v>
      </c>
      <c r="F199" s="14"/>
    </row>
    <row r="200" spans="1:6" x14ac:dyDescent="0.25">
      <c r="A200" t="s">
        <v>8219</v>
      </c>
      <c r="B200">
        <v>284</v>
      </c>
      <c r="D200" t="s">
        <v>8221</v>
      </c>
      <c r="E200">
        <v>0</v>
      </c>
      <c r="F200" s="14"/>
    </row>
    <row r="201" spans="1:6" x14ac:dyDescent="0.25">
      <c r="A201" t="s">
        <v>8219</v>
      </c>
      <c r="B201">
        <v>51</v>
      </c>
      <c r="D201" t="s">
        <v>8221</v>
      </c>
      <c r="E201">
        <v>1</v>
      </c>
      <c r="F201" s="14"/>
    </row>
    <row r="202" spans="1:6" x14ac:dyDescent="0.25">
      <c r="A202" t="s">
        <v>8219</v>
      </c>
      <c r="B202">
        <v>158</v>
      </c>
      <c r="D202" t="s">
        <v>8221</v>
      </c>
      <c r="E202">
        <v>3</v>
      </c>
      <c r="F202" s="14"/>
    </row>
    <row r="203" spans="1:6" x14ac:dyDescent="0.25">
      <c r="A203" t="s">
        <v>8219</v>
      </c>
      <c r="B203">
        <v>337</v>
      </c>
      <c r="D203" t="s">
        <v>8221</v>
      </c>
      <c r="E203">
        <v>2</v>
      </c>
      <c r="F203" s="14"/>
    </row>
    <row r="204" spans="1:6" x14ac:dyDescent="0.25">
      <c r="A204" t="s">
        <v>8219</v>
      </c>
      <c r="B204">
        <v>186</v>
      </c>
      <c r="D204" t="s">
        <v>8221</v>
      </c>
      <c r="E204">
        <v>0</v>
      </c>
      <c r="F204" s="14"/>
    </row>
    <row r="205" spans="1:6" x14ac:dyDescent="0.25">
      <c r="A205" t="s">
        <v>8219</v>
      </c>
      <c r="B205">
        <v>58</v>
      </c>
      <c r="D205" t="s">
        <v>8221</v>
      </c>
      <c r="E205">
        <v>2</v>
      </c>
      <c r="F205" s="14"/>
    </row>
    <row r="206" spans="1:6" x14ac:dyDescent="0.25">
      <c r="A206" t="s">
        <v>8219</v>
      </c>
      <c r="B206">
        <v>82</v>
      </c>
      <c r="D206" t="s">
        <v>8221</v>
      </c>
      <c r="E206">
        <v>1</v>
      </c>
      <c r="F206" s="14"/>
    </row>
    <row r="207" spans="1:6" x14ac:dyDescent="0.25">
      <c r="A207" t="s">
        <v>8219</v>
      </c>
      <c r="B207">
        <v>736</v>
      </c>
      <c r="D207" t="s">
        <v>8221</v>
      </c>
      <c r="E207">
        <v>0</v>
      </c>
      <c r="F207" s="14"/>
    </row>
    <row r="208" spans="1:6" x14ac:dyDescent="0.25">
      <c r="A208" t="s">
        <v>8219</v>
      </c>
      <c r="B208">
        <v>1151</v>
      </c>
      <c r="D208" t="s">
        <v>8221</v>
      </c>
      <c r="E208">
        <v>1</v>
      </c>
      <c r="F208" s="14"/>
    </row>
    <row r="209" spans="1:6" x14ac:dyDescent="0.25">
      <c r="A209" t="s">
        <v>8219</v>
      </c>
      <c r="B209">
        <v>34</v>
      </c>
      <c r="D209" t="s">
        <v>8221</v>
      </c>
      <c r="E209">
        <v>0</v>
      </c>
      <c r="F209" s="14"/>
    </row>
    <row r="210" spans="1:6" x14ac:dyDescent="0.25">
      <c r="A210" t="s">
        <v>8219</v>
      </c>
      <c r="B210">
        <v>498</v>
      </c>
      <c r="D210" t="s">
        <v>8221</v>
      </c>
      <c r="E210">
        <v>5</v>
      </c>
      <c r="F210" s="14"/>
    </row>
    <row r="211" spans="1:6" x14ac:dyDescent="0.25">
      <c r="A211" t="s">
        <v>8219</v>
      </c>
      <c r="B211">
        <v>167</v>
      </c>
      <c r="D211" t="s">
        <v>8221</v>
      </c>
      <c r="E211">
        <v>1</v>
      </c>
      <c r="F211" s="14"/>
    </row>
    <row r="212" spans="1:6" x14ac:dyDescent="0.25">
      <c r="A212" t="s">
        <v>8219</v>
      </c>
      <c r="B212">
        <v>340</v>
      </c>
      <c r="D212" t="s">
        <v>8221</v>
      </c>
      <c r="E212">
        <v>1</v>
      </c>
      <c r="F212" s="14"/>
    </row>
    <row r="213" spans="1:6" x14ac:dyDescent="0.25">
      <c r="A213" t="s">
        <v>8219</v>
      </c>
      <c r="B213">
        <v>438</v>
      </c>
      <c r="D213" t="s">
        <v>8221</v>
      </c>
      <c r="E213">
        <v>2</v>
      </c>
      <c r="F213" s="14"/>
    </row>
    <row r="214" spans="1:6" x14ac:dyDescent="0.25">
      <c r="A214" t="s">
        <v>8219</v>
      </c>
      <c r="B214">
        <v>555</v>
      </c>
      <c r="D214" t="s">
        <v>8221</v>
      </c>
      <c r="E214">
        <v>0</v>
      </c>
      <c r="F214" s="14"/>
    </row>
    <row r="215" spans="1:6" x14ac:dyDescent="0.25">
      <c r="A215" t="s">
        <v>8219</v>
      </c>
      <c r="B215">
        <v>266</v>
      </c>
      <c r="D215" t="s">
        <v>8221</v>
      </c>
      <c r="E215">
        <v>9</v>
      </c>
      <c r="F215" s="14"/>
    </row>
    <row r="216" spans="1:6" x14ac:dyDescent="0.25">
      <c r="A216" t="s">
        <v>8219</v>
      </c>
      <c r="B216">
        <v>69</v>
      </c>
      <c r="D216" t="s">
        <v>8221</v>
      </c>
      <c r="E216">
        <v>4</v>
      </c>
      <c r="F216" s="14"/>
    </row>
    <row r="217" spans="1:6" x14ac:dyDescent="0.25">
      <c r="A217" t="s">
        <v>8219</v>
      </c>
      <c r="B217">
        <v>80</v>
      </c>
      <c r="D217" t="s">
        <v>8221</v>
      </c>
      <c r="E217">
        <v>4</v>
      </c>
      <c r="F217" s="14"/>
    </row>
    <row r="218" spans="1:6" x14ac:dyDescent="0.25">
      <c r="A218" t="s">
        <v>8219</v>
      </c>
      <c r="B218">
        <v>493</v>
      </c>
      <c r="D218" t="s">
        <v>8221</v>
      </c>
      <c r="E218">
        <v>1</v>
      </c>
      <c r="F218" s="14"/>
    </row>
    <row r="219" spans="1:6" x14ac:dyDescent="0.25">
      <c r="A219" t="s">
        <v>8219</v>
      </c>
      <c r="B219">
        <v>31</v>
      </c>
      <c r="D219" t="s">
        <v>8221</v>
      </c>
      <c r="E219">
        <v>1</v>
      </c>
      <c r="F219" s="14"/>
    </row>
    <row r="220" spans="1:6" x14ac:dyDescent="0.25">
      <c r="A220" t="s">
        <v>8219</v>
      </c>
      <c r="B220">
        <v>236</v>
      </c>
      <c r="D220" t="s">
        <v>8221</v>
      </c>
      <c r="E220">
        <v>7</v>
      </c>
      <c r="F220" s="14"/>
    </row>
    <row r="221" spans="1:6" x14ac:dyDescent="0.25">
      <c r="A221" t="s">
        <v>8219</v>
      </c>
      <c r="B221">
        <v>89</v>
      </c>
      <c r="D221" t="s">
        <v>8221</v>
      </c>
      <c r="E221">
        <v>5</v>
      </c>
      <c r="F221" s="14"/>
    </row>
    <row r="222" spans="1:6" x14ac:dyDescent="0.25">
      <c r="A222" t="s">
        <v>8219</v>
      </c>
      <c r="B222">
        <v>299</v>
      </c>
      <c r="D222" t="s">
        <v>8221</v>
      </c>
      <c r="E222">
        <v>1</v>
      </c>
      <c r="F222" s="14"/>
    </row>
    <row r="223" spans="1:6" x14ac:dyDescent="0.25">
      <c r="A223" t="s">
        <v>8219</v>
      </c>
      <c r="B223">
        <v>55</v>
      </c>
      <c r="D223" t="s">
        <v>8221</v>
      </c>
      <c r="E223">
        <v>0</v>
      </c>
      <c r="F223" s="14"/>
    </row>
    <row r="224" spans="1:6" x14ac:dyDescent="0.25">
      <c r="A224" t="s">
        <v>8219</v>
      </c>
      <c r="B224">
        <v>325</v>
      </c>
      <c r="D224" t="s">
        <v>8221</v>
      </c>
      <c r="E224">
        <v>0</v>
      </c>
      <c r="F224" s="14"/>
    </row>
    <row r="225" spans="1:6" x14ac:dyDescent="0.25">
      <c r="A225" t="s">
        <v>8219</v>
      </c>
      <c r="B225">
        <v>524</v>
      </c>
      <c r="D225" t="s">
        <v>8221</v>
      </c>
      <c r="E225">
        <v>1</v>
      </c>
      <c r="F225" s="14"/>
    </row>
    <row r="226" spans="1:6" x14ac:dyDescent="0.25">
      <c r="A226" t="s">
        <v>8219</v>
      </c>
      <c r="B226">
        <v>285</v>
      </c>
      <c r="D226" t="s">
        <v>8221</v>
      </c>
      <c r="E226">
        <v>2</v>
      </c>
      <c r="F226" s="14"/>
    </row>
    <row r="227" spans="1:6" x14ac:dyDescent="0.25">
      <c r="A227" t="s">
        <v>8219</v>
      </c>
      <c r="B227">
        <v>179</v>
      </c>
      <c r="D227" t="s">
        <v>8221</v>
      </c>
      <c r="E227">
        <v>0</v>
      </c>
      <c r="F227" s="14"/>
    </row>
    <row r="228" spans="1:6" x14ac:dyDescent="0.25">
      <c r="A228" t="s">
        <v>8219</v>
      </c>
      <c r="B228">
        <v>188</v>
      </c>
      <c r="D228" t="s">
        <v>8221</v>
      </c>
      <c r="E228">
        <v>4</v>
      </c>
      <c r="F228" s="14"/>
    </row>
    <row r="229" spans="1:6" x14ac:dyDescent="0.25">
      <c r="A229" t="s">
        <v>8219</v>
      </c>
      <c r="B229">
        <v>379</v>
      </c>
      <c r="D229" t="s">
        <v>8221</v>
      </c>
      <c r="E229">
        <v>7</v>
      </c>
      <c r="F229" s="14"/>
    </row>
    <row r="230" spans="1:6" x14ac:dyDescent="0.25">
      <c r="A230" t="s">
        <v>8219</v>
      </c>
      <c r="B230">
        <v>119</v>
      </c>
      <c r="D230" t="s">
        <v>8221</v>
      </c>
      <c r="E230">
        <v>2</v>
      </c>
      <c r="F230" s="14"/>
    </row>
    <row r="231" spans="1:6" x14ac:dyDescent="0.25">
      <c r="A231" t="s">
        <v>8219</v>
      </c>
      <c r="B231">
        <v>167</v>
      </c>
      <c r="D231" t="s">
        <v>8221</v>
      </c>
      <c r="E231">
        <v>1</v>
      </c>
      <c r="F231" s="14"/>
    </row>
    <row r="232" spans="1:6" x14ac:dyDescent="0.25">
      <c r="A232" t="s">
        <v>8219</v>
      </c>
      <c r="B232">
        <v>221</v>
      </c>
      <c r="D232" t="s">
        <v>8221</v>
      </c>
      <c r="E232">
        <v>9</v>
      </c>
      <c r="F232" s="14"/>
    </row>
    <row r="233" spans="1:6" x14ac:dyDescent="0.25">
      <c r="A233" t="s">
        <v>8219</v>
      </c>
      <c r="B233">
        <v>964</v>
      </c>
      <c r="D233" t="s">
        <v>8221</v>
      </c>
      <c r="E233">
        <v>2</v>
      </c>
      <c r="F233" s="14"/>
    </row>
    <row r="234" spans="1:6" x14ac:dyDescent="0.25">
      <c r="A234" t="s">
        <v>8219</v>
      </c>
      <c r="B234">
        <v>286</v>
      </c>
      <c r="D234" t="s">
        <v>8221</v>
      </c>
      <c r="E234">
        <v>1</v>
      </c>
      <c r="F234" s="14"/>
    </row>
    <row r="235" spans="1:6" x14ac:dyDescent="0.25">
      <c r="A235" t="s">
        <v>8219</v>
      </c>
      <c r="B235">
        <v>613</v>
      </c>
      <c r="D235" t="s">
        <v>8221</v>
      </c>
      <c r="E235">
        <v>7</v>
      </c>
      <c r="F235" s="14"/>
    </row>
    <row r="236" spans="1:6" x14ac:dyDescent="0.25">
      <c r="A236" t="s">
        <v>8219</v>
      </c>
      <c r="B236">
        <v>29</v>
      </c>
      <c r="D236" t="s">
        <v>8221</v>
      </c>
      <c r="E236">
        <v>2</v>
      </c>
      <c r="F236" s="14"/>
    </row>
    <row r="237" spans="1:6" x14ac:dyDescent="0.25">
      <c r="A237" t="s">
        <v>8219</v>
      </c>
      <c r="B237">
        <v>165</v>
      </c>
      <c r="D237" t="s">
        <v>8221</v>
      </c>
      <c r="E237">
        <v>8</v>
      </c>
      <c r="F237" s="14"/>
    </row>
    <row r="238" spans="1:6" x14ac:dyDescent="0.25">
      <c r="A238" t="s">
        <v>8219</v>
      </c>
      <c r="B238">
        <v>97</v>
      </c>
      <c r="D238" t="s">
        <v>8221</v>
      </c>
      <c r="E238">
        <v>2</v>
      </c>
      <c r="F238" s="14"/>
    </row>
    <row r="239" spans="1:6" x14ac:dyDescent="0.25">
      <c r="A239" t="s">
        <v>8219</v>
      </c>
      <c r="B239">
        <v>303</v>
      </c>
      <c r="D239" t="s">
        <v>8221</v>
      </c>
      <c r="E239">
        <v>2</v>
      </c>
      <c r="F239" s="14"/>
    </row>
    <row r="240" spans="1:6" x14ac:dyDescent="0.25">
      <c r="A240" t="s">
        <v>8219</v>
      </c>
      <c r="B240">
        <v>267</v>
      </c>
      <c r="D240" t="s">
        <v>8221</v>
      </c>
      <c r="E240">
        <v>7</v>
      </c>
      <c r="F240" s="14"/>
    </row>
    <row r="241" spans="1:6" x14ac:dyDescent="0.25">
      <c r="A241" t="s">
        <v>8219</v>
      </c>
      <c r="B241">
        <v>302</v>
      </c>
      <c r="D241" t="s">
        <v>8221</v>
      </c>
      <c r="E241">
        <v>2</v>
      </c>
      <c r="F241" s="14"/>
    </row>
    <row r="242" spans="1:6" x14ac:dyDescent="0.25">
      <c r="A242" t="s">
        <v>8219</v>
      </c>
      <c r="B242">
        <v>87</v>
      </c>
      <c r="D242" t="s">
        <v>8221</v>
      </c>
      <c r="E242">
        <v>18</v>
      </c>
      <c r="F242" s="14"/>
    </row>
    <row r="243" spans="1:6" x14ac:dyDescent="0.25">
      <c r="A243" t="s">
        <v>8219</v>
      </c>
      <c r="B243">
        <v>354</v>
      </c>
      <c r="D243" t="s">
        <v>8221</v>
      </c>
      <c r="E243">
        <v>9</v>
      </c>
      <c r="F243" s="14"/>
    </row>
    <row r="244" spans="1:6" x14ac:dyDescent="0.25">
      <c r="A244" t="s">
        <v>8219</v>
      </c>
      <c r="B244">
        <v>86</v>
      </c>
      <c r="D244" t="s">
        <v>8221</v>
      </c>
      <c r="E244">
        <v>4</v>
      </c>
      <c r="F244" s="14"/>
    </row>
    <row r="245" spans="1:6" x14ac:dyDescent="0.25">
      <c r="A245" t="s">
        <v>8219</v>
      </c>
      <c r="B245">
        <v>26</v>
      </c>
      <c r="D245" t="s">
        <v>8221</v>
      </c>
      <c r="E245">
        <v>7</v>
      </c>
      <c r="F245" s="14"/>
    </row>
    <row r="246" spans="1:6" x14ac:dyDescent="0.25">
      <c r="A246" t="s">
        <v>8219</v>
      </c>
      <c r="B246">
        <v>113</v>
      </c>
      <c r="D246" t="s">
        <v>8221</v>
      </c>
      <c r="E246">
        <v>29</v>
      </c>
      <c r="F246" s="14"/>
    </row>
    <row r="247" spans="1:6" x14ac:dyDescent="0.25">
      <c r="A247" t="s">
        <v>8219</v>
      </c>
      <c r="B247">
        <v>65</v>
      </c>
      <c r="D247" t="s">
        <v>8221</v>
      </c>
      <c r="E247">
        <v>12</v>
      </c>
      <c r="F247" s="14"/>
    </row>
    <row r="248" spans="1:6" x14ac:dyDescent="0.25">
      <c r="A248" t="s">
        <v>8219</v>
      </c>
      <c r="B248">
        <v>134</v>
      </c>
      <c r="D248" t="s">
        <v>8221</v>
      </c>
      <c r="E248">
        <v>4</v>
      </c>
      <c r="F248" s="14"/>
    </row>
    <row r="249" spans="1:6" x14ac:dyDescent="0.25">
      <c r="A249" t="s">
        <v>8219</v>
      </c>
      <c r="B249">
        <v>119</v>
      </c>
      <c r="D249" t="s">
        <v>8221</v>
      </c>
      <c r="E249">
        <v>28</v>
      </c>
      <c r="F249" s="14"/>
    </row>
    <row r="250" spans="1:6" x14ac:dyDescent="0.25">
      <c r="A250" t="s">
        <v>8219</v>
      </c>
      <c r="B250">
        <v>159</v>
      </c>
      <c r="D250" t="s">
        <v>8221</v>
      </c>
      <c r="E250">
        <v>25</v>
      </c>
      <c r="F250" s="14"/>
    </row>
    <row r="251" spans="1:6" x14ac:dyDescent="0.25">
      <c r="A251" t="s">
        <v>8219</v>
      </c>
      <c r="B251">
        <v>167</v>
      </c>
      <c r="D251" t="s">
        <v>8221</v>
      </c>
      <c r="E251">
        <v>28</v>
      </c>
      <c r="F251" s="14"/>
    </row>
    <row r="252" spans="1:6" x14ac:dyDescent="0.25">
      <c r="A252" t="s">
        <v>8219</v>
      </c>
      <c r="B252">
        <v>43</v>
      </c>
      <c r="D252" t="s">
        <v>8221</v>
      </c>
      <c r="E252">
        <v>310</v>
      </c>
      <c r="F252" s="14"/>
    </row>
    <row r="253" spans="1:6" x14ac:dyDescent="0.25">
      <c r="A253" t="s">
        <v>8219</v>
      </c>
      <c r="B253">
        <v>1062</v>
      </c>
      <c r="D253" t="s">
        <v>8221</v>
      </c>
      <c r="E253">
        <v>15</v>
      </c>
      <c r="F253" s="14"/>
    </row>
    <row r="254" spans="1:6" x14ac:dyDescent="0.25">
      <c r="A254" t="s">
        <v>8219</v>
      </c>
      <c r="B254">
        <v>9</v>
      </c>
      <c r="D254" t="s">
        <v>8221</v>
      </c>
      <c r="E254">
        <v>215</v>
      </c>
      <c r="F254" s="14"/>
    </row>
    <row r="255" spans="1:6" x14ac:dyDescent="0.25">
      <c r="A255" t="s">
        <v>8219</v>
      </c>
      <c r="B255">
        <v>89</v>
      </c>
      <c r="D255" t="s">
        <v>8221</v>
      </c>
      <c r="E255">
        <v>3</v>
      </c>
      <c r="F255" s="14"/>
    </row>
    <row r="256" spans="1:6" x14ac:dyDescent="0.25">
      <c r="A256" t="s">
        <v>8219</v>
      </c>
      <c r="B256">
        <v>174</v>
      </c>
      <c r="D256" t="s">
        <v>8221</v>
      </c>
      <c r="E256">
        <v>2</v>
      </c>
      <c r="F256" s="14"/>
    </row>
    <row r="257" spans="1:6" x14ac:dyDescent="0.25">
      <c r="A257" t="s">
        <v>8219</v>
      </c>
      <c r="B257">
        <v>14</v>
      </c>
      <c r="D257" t="s">
        <v>8221</v>
      </c>
      <c r="E257">
        <v>26</v>
      </c>
      <c r="F257" s="14"/>
    </row>
    <row r="258" spans="1:6" x14ac:dyDescent="0.25">
      <c r="A258" t="s">
        <v>8219</v>
      </c>
      <c r="B258">
        <v>48</v>
      </c>
      <c r="D258" t="s">
        <v>8221</v>
      </c>
      <c r="E258">
        <v>24</v>
      </c>
      <c r="F258" s="14"/>
    </row>
    <row r="259" spans="1:6" x14ac:dyDescent="0.25">
      <c r="A259" t="s">
        <v>8219</v>
      </c>
      <c r="B259">
        <v>133</v>
      </c>
      <c r="D259" t="s">
        <v>8221</v>
      </c>
      <c r="E259">
        <v>96</v>
      </c>
      <c r="F259" s="14"/>
    </row>
    <row r="260" spans="1:6" x14ac:dyDescent="0.25">
      <c r="A260" t="s">
        <v>8219</v>
      </c>
      <c r="B260">
        <v>83</v>
      </c>
      <c r="D260" t="s">
        <v>8221</v>
      </c>
      <c r="E260">
        <v>17</v>
      </c>
      <c r="F260" s="14"/>
    </row>
    <row r="261" spans="1:6" x14ac:dyDescent="0.25">
      <c r="A261" t="s">
        <v>8219</v>
      </c>
      <c r="B261">
        <v>149</v>
      </c>
      <c r="D261" t="s">
        <v>8221</v>
      </c>
      <c r="E261">
        <v>94</v>
      </c>
      <c r="F261" s="14"/>
    </row>
    <row r="262" spans="1:6" x14ac:dyDescent="0.25">
      <c r="A262" t="s">
        <v>8219</v>
      </c>
      <c r="B262">
        <v>49</v>
      </c>
      <c r="D262" t="s">
        <v>8221</v>
      </c>
      <c r="E262">
        <v>129</v>
      </c>
      <c r="F262" s="14"/>
    </row>
    <row r="263" spans="1:6" x14ac:dyDescent="0.25">
      <c r="A263" t="s">
        <v>8219</v>
      </c>
      <c r="B263">
        <v>251</v>
      </c>
      <c r="D263" t="s">
        <v>8221</v>
      </c>
      <c r="E263">
        <v>1</v>
      </c>
      <c r="F263" s="14"/>
    </row>
    <row r="264" spans="1:6" x14ac:dyDescent="0.25">
      <c r="A264" t="s">
        <v>8219</v>
      </c>
      <c r="B264">
        <v>22</v>
      </c>
      <c r="D264" t="s">
        <v>8221</v>
      </c>
      <c r="E264">
        <v>4</v>
      </c>
      <c r="F264" s="14"/>
    </row>
    <row r="265" spans="1:6" x14ac:dyDescent="0.25">
      <c r="A265" t="s">
        <v>8219</v>
      </c>
      <c r="B265">
        <v>48</v>
      </c>
      <c r="D265" t="s">
        <v>8221</v>
      </c>
      <c r="E265">
        <v>3</v>
      </c>
      <c r="F265" s="14"/>
    </row>
    <row r="266" spans="1:6" x14ac:dyDescent="0.25">
      <c r="A266" t="s">
        <v>8219</v>
      </c>
      <c r="B266">
        <v>383</v>
      </c>
      <c r="D266" t="s">
        <v>8221</v>
      </c>
      <c r="E266">
        <v>135</v>
      </c>
      <c r="F266" s="14"/>
    </row>
    <row r="267" spans="1:6" x14ac:dyDescent="0.25">
      <c r="A267" t="s">
        <v>8219</v>
      </c>
      <c r="B267">
        <v>237</v>
      </c>
      <c r="D267" t="s">
        <v>8221</v>
      </c>
      <c r="E267">
        <v>10</v>
      </c>
      <c r="F267" s="14"/>
    </row>
    <row r="268" spans="1:6" x14ac:dyDescent="0.25">
      <c r="A268" t="s">
        <v>8219</v>
      </c>
      <c r="B268">
        <v>13</v>
      </c>
      <c r="D268" t="s">
        <v>8221</v>
      </c>
      <c r="E268">
        <v>0</v>
      </c>
      <c r="F268" s="14"/>
    </row>
    <row r="269" spans="1:6" x14ac:dyDescent="0.25">
      <c r="A269" t="s">
        <v>8219</v>
      </c>
      <c r="B269">
        <v>562</v>
      </c>
      <c r="D269" t="s">
        <v>8221</v>
      </c>
      <c r="E269">
        <v>6</v>
      </c>
      <c r="F269" s="14"/>
    </row>
    <row r="270" spans="1:6" x14ac:dyDescent="0.25">
      <c r="A270" t="s">
        <v>8219</v>
      </c>
      <c r="B270">
        <v>71</v>
      </c>
      <c r="D270" t="s">
        <v>8221</v>
      </c>
      <c r="E270">
        <v>36</v>
      </c>
      <c r="F270" s="14"/>
    </row>
    <row r="271" spans="1:6" x14ac:dyDescent="0.25">
      <c r="A271" t="s">
        <v>8219</v>
      </c>
      <c r="B271">
        <v>1510</v>
      </c>
      <c r="D271" t="s">
        <v>8221</v>
      </c>
      <c r="E271">
        <v>336</v>
      </c>
      <c r="F271" s="14"/>
    </row>
    <row r="272" spans="1:6" x14ac:dyDescent="0.25">
      <c r="A272" t="s">
        <v>8219</v>
      </c>
      <c r="B272">
        <v>14</v>
      </c>
      <c r="D272" t="s">
        <v>8221</v>
      </c>
      <c r="E272">
        <v>34</v>
      </c>
      <c r="F272" s="14"/>
    </row>
    <row r="273" spans="1:6" x14ac:dyDescent="0.25">
      <c r="A273" t="s">
        <v>8219</v>
      </c>
      <c r="B273">
        <v>193</v>
      </c>
      <c r="D273" t="s">
        <v>8221</v>
      </c>
      <c r="E273">
        <v>10</v>
      </c>
      <c r="F273" s="14"/>
    </row>
    <row r="274" spans="1:6" x14ac:dyDescent="0.25">
      <c r="A274" t="s">
        <v>8219</v>
      </c>
      <c r="B274">
        <v>206</v>
      </c>
      <c r="D274" t="s">
        <v>8221</v>
      </c>
      <c r="E274">
        <v>201</v>
      </c>
      <c r="F274" s="14"/>
    </row>
    <row r="275" spans="1:6" x14ac:dyDescent="0.25">
      <c r="A275" t="s">
        <v>8219</v>
      </c>
      <c r="B275">
        <v>351</v>
      </c>
      <c r="D275" t="s">
        <v>8221</v>
      </c>
      <c r="E275">
        <v>296</v>
      </c>
      <c r="F275" s="14"/>
    </row>
    <row r="276" spans="1:6" x14ac:dyDescent="0.25">
      <c r="A276" t="s">
        <v>8219</v>
      </c>
      <c r="B276">
        <v>50</v>
      </c>
      <c r="D276" t="s">
        <v>8221</v>
      </c>
      <c r="E276">
        <v>7</v>
      </c>
      <c r="F276" s="14"/>
    </row>
    <row r="277" spans="1:6" x14ac:dyDescent="0.25">
      <c r="A277" t="s">
        <v>8219</v>
      </c>
      <c r="B277">
        <v>184</v>
      </c>
      <c r="D277" t="s">
        <v>8221</v>
      </c>
      <c r="E277">
        <v>7</v>
      </c>
      <c r="F277" s="14"/>
    </row>
    <row r="278" spans="1:6" x14ac:dyDescent="0.25">
      <c r="A278" t="s">
        <v>8219</v>
      </c>
      <c r="B278">
        <v>196</v>
      </c>
      <c r="D278" t="s">
        <v>8221</v>
      </c>
      <c r="E278">
        <v>1</v>
      </c>
      <c r="F278" s="14"/>
    </row>
    <row r="279" spans="1:6" x14ac:dyDescent="0.25">
      <c r="A279" t="s">
        <v>8219</v>
      </c>
      <c r="B279">
        <v>229</v>
      </c>
      <c r="D279" t="s">
        <v>8221</v>
      </c>
      <c r="E279">
        <v>114</v>
      </c>
      <c r="F279" s="14"/>
    </row>
    <row r="280" spans="1:6" x14ac:dyDescent="0.25">
      <c r="A280" t="s">
        <v>8219</v>
      </c>
      <c r="B280">
        <v>67</v>
      </c>
      <c r="D280" t="s">
        <v>8221</v>
      </c>
      <c r="E280">
        <v>29</v>
      </c>
      <c r="F280" s="14"/>
    </row>
    <row r="281" spans="1:6" x14ac:dyDescent="0.25">
      <c r="A281" t="s">
        <v>8219</v>
      </c>
      <c r="B281">
        <v>95</v>
      </c>
      <c r="D281" t="s">
        <v>8221</v>
      </c>
      <c r="E281">
        <v>890</v>
      </c>
      <c r="F281" s="14"/>
    </row>
    <row r="282" spans="1:6" x14ac:dyDescent="0.25">
      <c r="A282" t="s">
        <v>8219</v>
      </c>
      <c r="B282">
        <v>62</v>
      </c>
      <c r="D282" t="s">
        <v>8221</v>
      </c>
      <c r="E282">
        <v>31</v>
      </c>
      <c r="F282" s="14"/>
    </row>
    <row r="283" spans="1:6" x14ac:dyDescent="0.25">
      <c r="A283" t="s">
        <v>8219</v>
      </c>
      <c r="B283">
        <v>73</v>
      </c>
      <c r="D283" t="s">
        <v>8221</v>
      </c>
      <c r="E283">
        <v>21</v>
      </c>
      <c r="F283" s="14"/>
    </row>
    <row r="284" spans="1:6" x14ac:dyDescent="0.25">
      <c r="A284" t="s">
        <v>8219</v>
      </c>
      <c r="B284">
        <v>43</v>
      </c>
      <c r="D284" t="s">
        <v>8221</v>
      </c>
      <c r="E284">
        <v>37</v>
      </c>
      <c r="F284" s="14"/>
    </row>
    <row r="285" spans="1:6" x14ac:dyDescent="0.25">
      <c r="A285" t="s">
        <v>8219</v>
      </c>
      <c r="B285">
        <v>70</v>
      </c>
      <c r="D285" t="s">
        <v>8221</v>
      </c>
      <c r="E285">
        <v>7</v>
      </c>
      <c r="F285" s="14"/>
    </row>
    <row r="286" spans="1:6" x14ac:dyDescent="0.25">
      <c r="A286" t="s">
        <v>8219</v>
      </c>
      <c r="B286">
        <v>271</v>
      </c>
      <c r="D286" t="s">
        <v>8221</v>
      </c>
      <c r="E286">
        <v>4</v>
      </c>
      <c r="F286" s="14"/>
    </row>
    <row r="287" spans="1:6" x14ac:dyDescent="0.25">
      <c r="A287" t="s">
        <v>8219</v>
      </c>
      <c r="B287">
        <v>55</v>
      </c>
      <c r="D287" t="s">
        <v>8221</v>
      </c>
      <c r="E287">
        <v>5</v>
      </c>
      <c r="F287" s="14"/>
    </row>
    <row r="288" spans="1:6" x14ac:dyDescent="0.25">
      <c r="A288" t="s">
        <v>8219</v>
      </c>
      <c r="B288">
        <v>35</v>
      </c>
      <c r="D288" t="s">
        <v>8221</v>
      </c>
      <c r="E288">
        <v>0</v>
      </c>
      <c r="F288" s="14"/>
    </row>
    <row r="289" spans="1:6" x14ac:dyDescent="0.25">
      <c r="A289" t="s">
        <v>8219</v>
      </c>
      <c r="B289">
        <v>22</v>
      </c>
      <c r="D289" t="s">
        <v>8221</v>
      </c>
      <c r="E289">
        <v>456</v>
      </c>
      <c r="F289" s="14"/>
    </row>
    <row r="290" spans="1:6" x14ac:dyDescent="0.25">
      <c r="A290" t="s">
        <v>8219</v>
      </c>
      <c r="B290">
        <v>38</v>
      </c>
      <c r="D290" t="s">
        <v>8221</v>
      </c>
      <c r="E290">
        <v>369</v>
      </c>
      <c r="F290" s="14"/>
    </row>
    <row r="291" spans="1:6" x14ac:dyDescent="0.25">
      <c r="A291" t="s">
        <v>8219</v>
      </c>
      <c r="B291">
        <v>15</v>
      </c>
      <c r="D291" t="s">
        <v>8221</v>
      </c>
      <c r="E291">
        <v>2</v>
      </c>
      <c r="F291" s="14"/>
    </row>
    <row r="292" spans="1:6" x14ac:dyDescent="0.25">
      <c r="A292" t="s">
        <v>8219</v>
      </c>
      <c r="B292">
        <v>7</v>
      </c>
      <c r="D292" t="s">
        <v>8221</v>
      </c>
      <c r="E292">
        <v>0</v>
      </c>
      <c r="F292" s="14"/>
    </row>
    <row r="293" spans="1:6" x14ac:dyDescent="0.25">
      <c r="A293" t="s">
        <v>8219</v>
      </c>
      <c r="B293">
        <v>241</v>
      </c>
      <c r="D293" t="s">
        <v>8221</v>
      </c>
      <c r="E293">
        <v>338</v>
      </c>
      <c r="F293" s="14"/>
    </row>
    <row r="294" spans="1:6" x14ac:dyDescent="0.25">
      <c r="A294" t="s">
        <v>8219</v>
      </c>
      <c r="B294">
        <v>55</v>
      </c>
      <c r="D294" t="s">
        <v>8221</v>
      </c>
      <c r="E294">
        <v>4</v>
      </c>
      <c r="F294" s="14"/>
    </row>
    <row r="295" spans="1:6" x14ac:dyDescent="0.25">
      <c r="A295" t="s">
        <v>8219</v>
      </c>
      <c r="B295">
        <v>171</v>
      </c>
      <c r="D295" t="s">
        <v>8221</v>
      </c>
      <c r="E295">
        <v>1</v>
      </c>
      <c r="F295" s="14"/>
    </row>
    <row r="296" spans="1:6" x14ac:dyDescent="0.25">
      <c r="A296" t="s">
        <v>8219</v>
      </c>
      <c r="B296">
        <v>208</v>
      </c>
      <c r="D296" t="s">
        <v>8221</v>
      </c>
      <c r="E296">
        <v>28</v>
      </c>
      <c r="F296" s="14"/>
    </row>
    <row r="297" spans="1:6" x14ac:dyDescent="0.25">
      <c r="A297" t="s">
        <v>8219</v>
      </c>
      <c r="B297">
        <v>21</v>
      </c>
      <c r="D297" t="s">
        <v>8221</v>
      </c>
      <c r="E297">
        <v>12</v>
      </c>
      <c r="F297" s="14"/>
    </row>
    <row r="298" spans="1:6" x14ac:dyDescent="0.25">
      <c r="A298" t="s">
        <v>8219</v>
      </c>
      <c r="B298">
        <v>25</v>
      </c>
      <c r="D298" t="s">
        <v>8221</v>
      </c>
      <c r="E298">
        <v>16</v>
      </c>
      <c r="F298" s="14"/>
    </row>
    <row r="299" spans="1:6" x14ac:dyDescent="0.25">
      <c r="A299" t="s">
        <v>8219</v>
      </c>
      <c r="B299">
        <v>52</v>
      </c>
      <c r="D299" t="s">
        <v>8221</v>
      </c>
      <c r="E299">
        <v>4</v>
      </c>
      <c r="F299" s="14"/>
    </row>
    <row r="300" spans="1:6" x14ac:dyDescent="0.25">
      <c r="A300" t="s">
        <v>8219</v>
      </c>
      <c r="B300">
        <v>104</v>
      </c>
      <c r="D300" t="s">
        <v>8221</v>
      </c>
      <c r="E300">
        <v>4</v>
      </c>
      <c r="F300" s="14"/>
    </row>
    <row r="301" spans="1:6" x14ac:dyDescent="0.25">
      <c r="A301" t="s">
        <v>8219</v>
      </c>
      <c r="B301">
        <v>73</v>
      </c>
      <c r="D301" t="s">
        <v>8221</v>
      </c>
      <c r="E301">
        <v>10</v>
      </c>
      <c r="F301" s="14"/>
    </row>
    <row r="302" spans="1:6" x14ac:dyDescent="0.25">
      <c r="A302" t="s">
        <v>8219</v>
      </c>
      <c r="B302">
        <v>34</v>
      </c>
      <c r="D302" t="s">
        <v>8221</v>
      </c>
      <c r="E302">
        <v>0</v>
      </c>
      <c r="F302" s="14"/>
    </row>
    <row r="303" spans="1:6" x14ac:dyDescent="0.25">
      <c r="A303" t="s">
        <v>8219</v>
      </c>
      <c r="B303">
        <v>56</v>
      </c>
      <c r="D303" t="s">
        <v>8221</v>
      </c>
      <c r="E303">
        <v>6</v>
      </c>
      <c r="F303" s="14"/>
    </row>
    <row r="304" spans="1:6" x14ac:dyDescent="0.25">
      <c r="A304" t="s">
        <v>8219</v>
      </c>
      <c r="B304">
        <v>31</v>
      </c>
      <c r="D304" t="s">
        <v>8221</v>
      </c>
      <c r="E304">
        <v>0</v>
      </c>
      <c r="F304" s="14"/>
    </row>
    <row r="305" spans="1:6" x14ac:dyDescent="0.25">
      <c r="A305" t="s">
        <v>8219</v>
      </c>
      <c r="B305">
        <v>84</v>
      </c>
      <c r="D305" t="s">
        <v>8221</v>
      </c>
      <c r="E305">
        <v>1</v>
      </c>
      <c r="F305" s="14"/>
    </row>
    <row r="306" spans="1:6" x14ac:dyDescent="0.25">
      <c r="A306" t="s">
        <v>8219</v>
      </c>
      <c r="B306">
        <v>130</v>
      </c>
      <c r="D306" t="s">
        <v>8221</v>
      </c>
      <c r="E306">
        <v>0</v>
      </c>
      <c r="F306" s="14"/>
    </row>
    <row r="307" spans="1:6" x14ac:dyDescent="0.25">
      <c r="A307" t="s">
        <v>8219</v>
      </c>
      <c r="B307">
        <v>12</v>
      </c>
      <c r="D307" t="s">
        <v>8221</v>
      </c>
      <c r="E307">
        <v>44</v>
      </c>
      <c r="F307" s="14"/>
    </row>
    <row r="308" spans="1:6" x14ac:dyDescent="0.25">
      <c r="A308" t="s">
        <v>8219</v>
      </c>
      <c r="B308">
        <v>23</v>
      </c>
      <c r="D308" t="s">
        <v>8221</v>
      </c>
      <c r="E308">
        <v>0</v>
      </c>
      <c r="F308" s="14"/>
    </row>
    <row r="309" spans="1:6" x14ac:dyDescent="0.25">
      <c r="A309" t="s">
        <v>8219</v>
      </c>
      <c r="B309">
        <v>158</v>
      </c>
      <c r="D309" t="s">
        <v>8221</v>
      </c>
      <c r="E309">
        <v>3</v>
      </c>
      <c r="F309" s="14"/>
    </row>
    <row r="310" spans="1:6" x14ac:dyDescent="0.25">
      <c r="A310" t="s">
        <v>8219</v>
      </c>
      <c r="B310">
        <v>30</v>
      </c>
      <c r="D310" t="s">
        <v>8221</v>
      </c>
      <c r="E310">
        <v>0</v>
      </c>
      <c r="F310" s="14"/>
    </row>
    <row r="311" spans="1:6" x14ac:dyDescent="0.25">
      <c r="A311" t="s">
        <v>8219</v>
      </c>
      <c r="B311">
        <v>18</v>
      </c>
      <c r="D311" t="s">
        <v>8221</v>
      </c>
      <c r="E311">
        <v>52</v>
      </c>
      <c r="F311" s="14"/>
    </row>
    <row r="312" spans="1:6" x14ac:dyDescent="0.25">
      <c r="A312" t="s">
        <v>8219</v>
      </c>
      <c r="B312">
        <v>29</v>
      </c>
      <c r="D312" t="s">
        <v>8221</v>
      </c>
      <c r="E312">
        <v>0</v>
      </c>
      <c r="F312" s="14"/>
    </row>
    <row r="313" spans="1:6" x14ac:dyDescent="0.25">
      <c r="A313" t="s">
        <v>8219</v>
      </c>
      <c r="B313">
        <v>31</v>
      </c>
      <c r="D313" t="s">
        <v>8221</v>
      </c>
      <c r="E313">
        <v>1</v>
      </c>
      <c r="F313" s="14"/>
    </row>
    <row r="314" spans="1:6" x14ac:dyDescent="0.25">
      <c r="A314" t="s">
        <v>8219</v>
      </c>
      <c r="B314">
        <v>173</v>
      </c>
      <c r="D314" t="s">
        <v>8221</v>
      </c>
      <c r="E314">
        <v>1</v>
      </c>
      <c r="F314" s="14"/>
    </row>
    <row r="315" spans="1:6" x14ac:dyDescent="0.25">
      <c r="A315" t="s">
        <v>8219</v>
      </c>
      <c r="B315">
        <v>17</v>
      </c>
      <c r="D315" t="s">
        <v>8221</v>
      </c>
      <c r="E315">
        <v>2</v>
      </c>
      <c r="F315" s="14"/>
    </row>
    <row r="316" spans="1:6" x14ac:dyDescent="0.25">
      <c r="A316" t="s">
        <v>8219</v>
      </c>
      <c r="B316">
        <v>48</v>
      </c>
      <c r="D316" t="s">
        <v>8221</v>
      </c>
      <c r="E316">
        <v>9</v>
      </c>
      <c r="F316" s="14"/>
    </row>
    <row r="317" spans="1:6" x14ac:dyDescent="0.25">
      <c r="A317" t="s">
        <v>8219</v>
      </c>
      <c r="B317">
        <v>59</v>
      </c>
      <c r="D317" t="s">
        <v>8221</v>
      </c>
      <c r="E317">
        <v>5</v>
      </c>
      <c r="F317" s="14"/>
    </row>
    <row r="318" spans="1:6" x14ac:dyDescent="0.25">
      <c r="A318" t="s">
        <v>8219</v>
      </c>
      <c r="B318">
        <v>39</v>
      </c>
      <c r="D318" t="s">
        <v>8221</v>
      </c>
      <c r="E318">
        <v>57</v>
      </c>
      <c r="F318" s="14"/>
    </row>
    <row r="319" spans="1:6" x14ac:dyDescent="0.25">
      <c r="A319" t="s">
        <v>8219</v>
      </c>
      <c r="B319">
        <v>59</v>
      </c>
      <c r="D319" t="s">
        <v>8221</v>
      </c>
      <c r="E319">
        <v>3</v>
      </c>
      <c r="F319" s="14"/>
    </row>
    <row r="320" spans="1:6" x14ac:dyDescent="0.25">
      <c r="A320" t="s">
        <v>8219</v>
      </c>
      <c r="B320">
        <v>60</v>
      </c>
      <c r="D320" t="s">
        <v>8221</v>
      </c>
      <c r="E320">
        <v>1</v>
      </c>
      <c r="F320" s="14"/>
    </row>
    <row r="321" spans="1:6" x14ac:dyDescent="0.25">
      <c r="A321" t="s">
        <v>8219</v>
      </c>
      <c r="B321">
        <v>20</v>
      </c>
      <c r="D321" t="s">
        <v>8221</v>
      </c>
      <c r="E321">
        <v>6</v>
      </c>
      <c r="F321" s="14"/>
    </row>
    <row r="322" spans="1:6" x14ac:dyDescent="0.25">
      <c r="A322" t="s">
        <v>8219</v>
      </c>
      <c r="B322">
        <v>2</v>
      </c>
      <c r="D322" t="s">
        <v>8221</v>
      </c>
      <c r="E322">
        <v>48</v>
      </c>
      <c r="F322" s="14"/>
    </row>
    <row r="323" spans="1:6" x14ac:dyDescent="0.25">
      <c r="A323" t="s">
        <v>8219</v>
      </c>
      <c r="B323">
        <v>315</v>
      </c>
      <c r="D323" t="s">
        <v>8221</v>
      </c>
      <c r="E323">
        <v>2</v>
      </c>
      <c r="F323" s="14"/>
    </row>
    <row r="324" spans="1:6" x14ac:dyDescent="0.25">
      <c r="A324" t="s">
        <v>8219</v>
      </c>
      <c r="B324">
        <v>2174</v>
      </c>
      <c r="D324" t="s">
        <v>8221</v>
      </c>
      <c r="E324">
        <v>4</v>
      </c>
      <c r="F324" s="14"/>
    </row>
    <row r="325" spans="1:6" x14ac:dyDescent="0.25">
      <c r="A325" t="s">
        <v>8219</v>
      </c>
      <c r="B325">
        <v>152</v>
      </c>
      <c r="D325" t="s">
        <v>8221</v>
      </c>
      <c r="E325">
        <v>5</v>
      </c>
      <c r="F325" s="14"/>
    </row>
    <row r="326" spans="1:6" x14ac:dyDescent="0.25">
      <c r="A326" t="s">
        <v>8219</v>
      </c>
      <c r="B326">
        <v>1021</v>
      </c>
      <c r="D326" t="s">
        <v>8221</v>
      </c>
      <c r="E326">
        <v>79</v>
      </c>
      <c r="F326" s="14"/>
    </row>
    <row r="327" spans="1:6" x14ac:dyDescent="0.25">
      <c r="A327" t="s">
        <v>8219</v>
      </c>
      <c r="B327">
        <v>237</v>
      </c>
      <c r="D327" t="s">
        <v>8221</v>
      </c>
      <c r="E327">
        <v>2</v>
      </c>
      <c r="F327" s="14"/>
    </row>
    <row r="328" spans="1:6" x14ac:dyDescent="0.25">
      <c r="A328" t="s">
        <v>8219</v>
      </c>
      <c r="B328">
        <v>27</v>
      </c>
      <c r="D328" t="s">
        <v>8221</v>
      </c>
      <c r="E328">
        <v>11</v>
      </c>
      <c r="F328" s="14"/>
    </row>
    <row r="329" spans="1:6" x14ac:dyDescent="0.25">
      <c r="A329" t="s">
        <v>8219</v>
      </c>
      <c r="B329">
        <v>17</v>
      </c>
      <c r="D329" t="s">
        <v>8221</v>
      </c>
      <c r="E329">
        <v>11</v>
      </c>
      <c r="F329" s="14"/>
    </row>
    <row r="330" spans="1:6" x14ac:dyDescent="0.25">
      <c r="A330" t="s">
        <v>8219</v>
      </c>
      <c r="B330">
        <v>27</v>
      </c>
      <c r="D330" t="s">
        <v>8221</v>
      </c>
      <c r="E330">
        <v>1</v>
      </c>
      <c r="F330" s="14"/>
    </row>
    <row r="331" spans="1:6" x14ac:dyDescent="0.25">
      <c r="A331" t="s">
        <v>8219</v>
      </c>
      <c r="B331">
        <v>82</v>
      </c>
      <c r="D331" t="s">
        <v>8221</v>
      </c>
      <c r="E331">
        <v>3</v>
      </c>
      <c r="F331" s="14"/>
    </row>
    <row r="332" spans="1:6" x14ac:dyDescent="0.25">
      <c r="A332" t="s">
        <v>8219</v>
      </c>
      <c r="B332">
        <v>48</v>
      </c>
      <c r="D332" t="s">
        <v>8221</v>
      </c>
      <c r="E332">
        <v>5</v>
      </c>
      <c r="F332" s="14"/>
    </row>
    <row r="333" spans="1:6" x14ac:dyDescent="0.25">
      <c r="A333" t="s">
        <v>8219</v>
      </c>
      <c r="B333">
        <v>105</v>
      </c>
      <c r="D333" t="s">
        <v>8221</v>
      </c>
      <c r="E333">
        <v>12</v>
      </c>
      <c r="F333" s="14"/>
    </row>
    <row r="334" spans="1:6" x14ac:dyDescent="0.25">
      <c r="A334" t="s">
        <v>8219</v>
      </c>
      <c r="B334">
        <v>28</v>
      </c>
      <c r="D334" t="s">
        <v>8221</v>
      </c>
      <c r="E334">
        <v>2</v>
      </c>
      <c r="F334" s="14"/>
    </row>
    <row r="335" spans="1:6" x14ac:dyDescent="0.25">
      <c r="A335" t="s">
        <v>8219</v>
      </c>
      <c r="B335">
        <v>1107</v>
      </c>
      <c r="D335" t="s">
        <v>8221</v>
      </c>
      <c r="E335">
        <v>5</v>
      </c>
      <c r="F335" s="14"/>
    </row>
    <row r="336" spans="1:6" x14ac:dyDescent="0.25">
      <c r="A336" t="s">
        <v>8219</v>
      </c>
      <c r="B336">
        <v>1013</v>
      </c>
      <c r="D336" t="s">
        <v>8221</v>
      </c>
      <c r="E336">
        <v>21</v>
      </c>
      <c r="F336" s="14"/>
    </row>
    <row r="337" spans="1:6" x14ac:dyDescent="0.25">
      <c r="A337" t="s">
        <v>8219</v>
      </c>
      <c r="B337">
        <v>274</v>
      </c>
      <c r="D337" t="s">
        <v>8221</v>
      </c>
      <c r="E337">
        <v>0</v>
      </c>
      <c r="F337" s="14"/>
    </row>
    <row r="338" spans="1:6" x14ac:dyDescent="0.25">
      <c r="A338" t="s">
        <v>8219</v>
      </c>
      <c r="B338">
        <v>87</v>
      </c>
      <c r="D338" t="s">
        <v>8221</v>
      </c>
      <c r="E338">
        <v>45</v>
      </c>
      <c r="F338" s="14"/>
    </row>
    <row r="339" spans="1:6" x14ac:dyDescent="0.25">
      <c r="A339" t="s">
        <v>8219</v>
      </c>
      <c r="B339">
        <v>99</v>
      </c>
      <c r="D339" t="s">
        <v>8221</v>
      </c>
      <c r="E339">
        <v>29</v>
      </c>
      <c r="F339" s="14"/>
    </row>
    <row r="340" spans="1:6" x14ac:dyDescent="0.25">
      <c r="A340" t="s">
        <v>8219</v>
      </c>
      <c r="B340">
        <v>276</v>
      </c>
      <c r="D340" t="s">
        <v>8221</v>
      </c>
      <c r="E340">
        <v>2</v>
      </c>
      <c r="F340" s="14"/>
    </row>
    <row r="341" spans="1:6" x14ac:dyDescent="0.25">
      <c r="A341" t="s">
        <v>8219</v>
      </c>
      <c r="B341">
        <v>21</v>
      </c>
      <c r="D341" t="s">
        <v>8221</v>
      </c>
      <c r="E341">
        <v>30</v>
      </c>
      <c r="F341" s="14"/>
    </row>
    <row r="342" spans="1:6" x14ac:dyDescent="0.25">
      <c r="A342" t="s">
        <v>8219</v>
      </c>
      <c r="B342">
        <v>41</v>
      </c>
      <c r="D342" t="s">
        <v>8221</v>
      </c>
      <c r="E342">
        <v>8</v>
      </c>
      <c r="F342" s="14"/>
    </row>
    <row r="343" spans="1:6" x14ac:dyDescent="0.25">
      <c r="A343" t="s">
        <v>8219</v>
      </c>
      <c r="B343">
        <v>119</v>
      </c>
      <c r="D343" t="s">
        <v>8221</v>
      </c>
      <c r="E343">
        <v>1</v>
      </c>
      <c r="F343" s="14"/>
    </row>
    <row r="344" spans="1:6" x14ac:dyDescent="0.25">
      <c r="A344" t="s">
        <v>8219</v>
      </c>
      <c r="B344">
        <v>153</v>
      </c>
      <c r="D344" t="s">
        <v>8221</v>
      </c>
      <c r="E344">
        <v>14</v>
      </c>
      <c r="F344" s="14"/>
    </row>
    <row r="345" spans="1:6" x14ac:dyDescent="0.25">
      <c r="A345" t="s">
        <v>8219</v>
      </c>
      <c r="B345">
        <v>100</v>
      </c>
      <c r="D345" t="s">
        <v>8221</v>
      </c>
      <c r="E345">
        <v>24</v>
      </c>
      <c r="F345" s="14"/>
    </row>
    <row r="346" spans="1:6" x14ac:dyDescent="0.25">
      <c r="A346" t="s">
        <v>8219</v>
      </c>
      <c r="B346">
        <v>143</v>
      </c>
      <c r="D346" t="s">
        <v>8221</v>
      </c>
      <c r="E346">
        <v>2</v>
      </c>
      <c r="F346" s="14"/>
    </row>
    <row r="347" spans="1:6" x14ac:dyDescent="0.25">
      <c r="A347" t="s">
        <v>8219</v>
      </c>
      <c r="B347">
        <v>140</v>
      </c>
      <c r="D347" t="s">
        <v>8221</v>
      </c>
      <c r="E347">
        <v>21</v>
      </c>
      <c r="F347" s="14"/>
    </row>
    <row r="348" spans="1:6" x14ac:dyDescent="0.25">
      <c r="A348" t="s">
        <v>8219</v>
      </c>
      <c r="B348">
        <v>35</v>
      </c>
      <c r="D348" t="s">
        <v>8221</v>
      </c>
      <c r="E348">
        <v>7</v>
      </c>
      <c r="F348" s="14"/>
    </row>
    <row r="349" spans="1:6" x14ac:dyDescent="0.25">
      <c r="A349" t="s">
        <v>8219</v>
      </c>
      <c r="B349">
        <v>149</v>
      </c>
      <c r="D349" t="s">
        <v>8221</v>
      </c>
      <c r="E349">
        <v>0</v>
      </c>
      <c r="F349" s="14"/>
    </row>
    <row r="350" spans="1:6" x14ac:dyDescent="0.25">
      <c r="A350" t="s">
        <v>8219</v>
      </c>
      <c r="B350">
        <v>130</v>
      </c>
      <c r="D350" t="s">
        <v>8221</v>
      </c>
      <c r="E350">
        <v>4</v>
      </c>
      <c r="F350" s="14"/>
    </row>
    <row r="351" spans="1:6" x14ac:dyDescent="0.25">
      <c r="A351" t="s">
        <v>8219</v>
      </c>
      <c r="B351">
        <v>120</v>
      </c>
      <c r="D351" t="s">
        <v>8221</v>
      </c>
      <c r="E351">
        <v>32</v>
      </c>
      <c r="F351" s="14"/>
    </row>
    <row r="352" spans="1:6" x14ac:dyDescent="0.25">
      <c r="A352" t="s">
        <v>8219</v>
      </c>
      <c r="B352">
        <v>265</v>
      </c>
      <c r="D352" t="s">
        <v>8221</v>
      </c>
      <c r="E352">
        <v>4</v>
      </c>
      <c r="F352" s="14"/>
    </row>
    <row r="353" spans="1:6" x14ac:dyDescent="0.25">
      <c r="A353" t="s">
        <v>8219</v>
      </c>
      <c r="B353">
        <v>71</v>
      </c>
      <c r="D353" t="s">
        <v>8221</v>
      </c>
      <c r="E353">
        <v>9</v>
      </c>
      <c r="F353" s="14"/>
    </row>
    <row r="354" spans="1:6" x14ac:dyDescent="0.25">
      <c r="A354" t="s">
        <v>8219</v>
      </c>
      <c r="B354">
        <v>13</v>
      </c>
      <c r="D354" t="s">
        <v>8221</v>
      </c>
      <c r="E354">
        <v>17</v>
      </c>
      <c r="F354" s="14"/>
    </row>
    <row r="355" spans="1:6" x14ac:dyDescent="0.25">
      <c r="A355" t="s">
        <v>8219</v>
      </c>
      <c r="B355">
        <v>169</v>
      </c>
      <c r="D355" t="s">
        <v>8221</v>
      </c>
      <c r="E355">
        <v>5</v>
      </c>
      <c r="F355" s="14"/>
    </row>
    <row r="356" spans="1:6" x14ac:dyDescent="0.25">
      <c r="A356" t="s">
        <v>8219</v>
      </c>
      <c r="B356">
        <v>57</v>
      </c>
      <c r="D356" t="s">
        <v>8221</v>
      </c>
      <c r="E356">
        <v>53</v>
      </c>
      <c r="F356" s="14"/>
    </row>
    <row r="357" spans="1:6" x14ac:dyDescent="0.25">
      <c r="A357" t="s">
        <v>8219</v>
      </c>
      <c r="B357">
        <v>229</v>
      </c>
      <c r="D357" t="s">
        <v>8221</v>
      </c>
      <c r="E357">
        <v>7</v>
      </c>
      <c r="F357" s="14"/>
    </row>
    <row r="358" spans="1:6" x14ac:dyDescent="0.25">
      <c r="A358" t="s">
        <v>8219</v>
      </c>
      <c r="B358">
        <v>108</v>
      </c>
      <c r="D358" t="s">
        <v>8221</v>
      </c>
      <c r="E358">
        <v>72</v>
      </c>
      <c r="F358" s="14"/>
    </row>
    <row r="359" spans="1:6" x14ac:dyDescent="0.25">
      <c r="A359" t="s">
        <v>8219</v>
      </c>
      <c r="B359">
        <v>108</v>
      </c>
      <c r="D359" t="s">
        <v>8221</v>
      </c>
      <c r="E359">
        <v>0</v>
      </c>
      <c r="F359" s="14"/>
    </row>
    <row r="360" spans="1:6" x14ac:dyDescent="0.25">
      <c r="A360" t="s">
        <v>8219</v>
      </c>
      <c r="B360">
        <v>41</v>
      </c>
      <c r="D360" t="s">
        <v>8221</v>
      </c>
      <c r="E360">
        <v>2</v>
      </c>
      <c r="F360" s="14"/>
    </row>
    <row r="361" spans="1:6" x14ac:dyDescent="0.25">
      <c r="A361" t="s">
        <v>8219</v>
      </c>
      <c r="B361">
        <v>139</v>
      </c>
      <c r="D361" t="s">
        <v>8221</v>
      </c>
      <c r="E361">
        <v>8</v>
      </c>
      <c r="F361" s="14"/>
    </row>
    <row r="362" spans="1:6" x14ac:dyDescent="0.25">
      <c r="A362" t="s">
        <v>8219</v>
      </c>
      <c r="B362">
        <v>19</v>
      </c>
      <c r="D362" t="s">
        <v>8221</v>
      </c>
      <c r="E362">
        <v>2</v>
      </c>
      <c r="F362" s="14"/>
    </row>
    <row r="363" spans="1:6" x14ac:dyDescent="0.25">
      <c r="A363" t="s">
        <v>8219</v>
      </c>
      <c r="B363">
        <v>94</v>
      </c>
      <c r="D363" t="s">
        <v>8221</v>
      </c>
      <c r="E363">
        <v>0</v>
      </c>
      <c r="F363" s="14"/>
    </row>
    <row r="364" spans="1:6" x14ac:dyDescent="0.25">
      <c r="A364" t="s">
        <v>8219</v>
      </c>
      <c r="B364">
        <v>23</v>
      </c>
      <c r="D364" t="s">
        <v>8221</v>
      </c>
      <c r="E364">
        <v>3</v>
      </c>
      <c r="F364" s="14"/>
    </row>
    <row r="365" spans="1:6" x14ac:dyDescent="0.25">
      <c r="A365" t="s">
        <v>8219</v>
      </c>
      <c r="B365">
        <v>15</v>
      </c>
      <c r="D365" t="s">
        <v>8221</v>
      </c>
      <c r="E365">
        <v>4</v>
      </c>
      <c r="F365" s="14"/>
    </row>
    <row r="366" spans="1:6" x14ac:dyDescent="0.25">
      <c r="A366" t="s">
        <v>8219</v>
      </c>
      <c r="B366">
        <v>62</v>
      </c>
      <c r="D366" t="s">
        <v>8221</v>
      </c>
      <c r="E366">
        <v>3</v>
      </c>
      <c r="F366" s="14"/>
    </row>
    <row r="367" spans="1:6" x14ac:dyDescent="0.25">
      <c r="A367" t="s">
        <v>8219</v>
      </c>
      <c r="B367">
        <v>74</v>
      </c>
      <c r="D367" t="s">
        <v>8221</v>
      </c>
      <c r="E367">
        <v>6</v>
      </c>
      <c r="F367" s="14"/>
    </row>
    <row r="368" spans="1:6" x14ac:dyDescent="0.25">
      <c r="A368" t="s">
        <v>8219</v>
      </c>
      <c r="B368">
        <v>97</v>
      </c>
      <c r="D368" t="s">
        <v>8221</v>
      </c>
      <c r="E368">
        <v>0</v>
      </c>
      <c r="F368" s="14"/>
    </row>
    <row r="369" spans="1:6" x14ac:dyDescent="0.25">
      <c r="A369" t="s">
        <v>8219</v>
      </c>
      <c r="B369">
        <v>55</v>
      </c>
      <c r="D369" t="s">
        <v>8221</v>
      </c>
      <c r="E369">
        <v>0</v>
      </c>
      <c r="F369" s="14"/>
    </row>
    <row r="370" spans="1:6" x14ac:dyDescent="0.25">
      <c r="A370" t="s">
        <v>8219</v>
      </c>
      <c r="B370">
        <v>44</v>
      </c>
      <c r="D370" t="s">
        <v>8221</v>
      </c>
      <c r="E370">
        <v>0</v>
      </c>
      <c r="F370" s="14"/>
    </row>
    <row r="371" spans="1:6" x14ac:dyDescent="0.25">
      <c r="A371" t="s">
        <v>8219</v>
      </c>
      <c r="B371">
        <v>110</v>
      </c>
      <c r="D371" t="s">
        <v>8221</v>
      </c>
      <c r="E371">
        <v>8</v>
      </c>
      <c r="F371" s="14"/>
    </row>
    <row r="372" spans="1:6" x14ac:dyDescent="0.25">
      <c r="A372" t="s">
        <v>8219</v>
      </c>
      <c r="B372">
        <v>59</v>
      </c>
      <c r="D372" t="s">
        <v>8221</v>
      </c>
      <c r="E372">
        <v>5</v>
      </c>
      <c r="F372" s="14"/>
    </row>
    <row r="373" spans="1:6" x14ac:dyDescent="0.25">
      <c r="A373" t="s">
        <v>8219</v>
      </c>
      <c r="B373">
        <v>62</v>
      </c>
      <c r="D373" t="s">
        <v>8221</v>
      </c>
      <c r="E373">
        <v>0</v>
      </c>
      <c r="F373" s="14"/>
    </row>
    <row r="374" spans="1:6" x14ac:dyDescent="0.25">
      <c r="A374" t="s">
        <v>8219</v>
      </c>
      <c r="B374">
        <v>105</v>
      </c>
      <c r="D374" t="s">
        <v>8221</v>
      </c>
      <c r="E374">
        <v>2</v>
      </c>
      <c r="F374" s="14"/>
    </row>
    <row r="375" spans="1:6" x14ac:dyDescent="0.25">
      <c r="A375" t="s">
        <v>8219</v>
      </c>
      <c r="B375">
        <v>26</v>
      </c>
      <c r="D375" t="s">
        <v>8221</v>
      </c>
      <c r="E375">
        <v>24</v>
      </c>
      <c r="F375" s="14"/>
    </row>
    <row r="376" spans="1:6" x14ac:dyDescent="0.25">
      <c r="A376" t="s">
        <v>8219</v>
      </c>
      <c r="B376">
        <v>49</v>
      </c>
      <c r="D376" t="s">
        <v>8221</v>
      </c>
      <c r="E376">
        <v>0</v>
      </c>
      <c r="F376" s="14"/>
    </row>
    <row r="377" spans="1:6" x14ac:dyDescent="0.25">
      <c r="A377" t="s">
        <v>8219</v>
      </c>
      <c r="B377">
        <v>68</v>
      </c>
      <c r="D377" t="s">
        <v>8221</v>
      </c>
      <c r="E377">
        <v>9</v>
      </c>
      <c r="F377" s="14"/>
    </row>
    <row r="378" spans="1:6" x14ac:dyDescent="0.25">
      <c r="A378" t="s">
        <v>8219</v>
      </c>
      <c r="B378">
        <v>22</v>
      </c>
      <c r="D378" t="s">
        <v>8221</v>
      </c>
      <c r="E378">
        <v>0</v>
      </c>
      <c r="F378" s="14"/>
    </row>
    <row r="379" spans="1:6" x14ac:dyDescent="0.25">
      <c r="A379" t="s">
        <v>8219</v>
      </c>
      <c r="B379">
        <v>18</v>
      </c>
      <c r="D379" t="s">
        <v>8221</v>
      </c>
      <c r="E379">
        <v>1</v>
      </c>
      <c r="F379" s="14"/>
    </row>
    <row r="380" spans="1:6" x14ac:dyDescent="0.25">
      <c r="A380" t="s">
        <v>8219</v>
      </c>
      <c r="B380">
        <v>19</v>
      </c>
      <c r="D380" t="s">
        <v>8221</v>
      </c>
      <c r="E380">
        <v>10</v>
      </c>
      <c r="F380" s="14"/>
    </row>
    <row r="381" spans="1:6" x14ac:dyDescent="0.25">
      <c r="A381" t="s">
        <v>8219</v>
      </c>
      <c r="B381">
        <v>99</v>
      </c>
      <c r="D381" t="s">
        <v>8221</v>
      </c>
      <c r="E381">
        <v>1</v>
      </c>
      <c r="F381" s="14"/>
    </row>
    <row r="382" spans="1:6" x14ac:dyDescent="0.25">
      <c r="A382" t="s">
        <v>8219</v>
      </c>
      <c r="B382">
        <v>27</v>
      </c>
      <c r="D382" t="s">
        <v>8221</v>
      </c>
      <c r="E382">
        <v>0</v>
      </c>
      <c r="F382" s="14"/>
    </row>
    <row r="383" spans="1:6" x14ac:dyDescent="0.25">
      <c r="A383" t="s">
        <v>8219</v>
      </c>
      <c r="B383">
        <v>25</v>
      </c>
      <c r="D383" t="s">
        <v>8221</v>
      </c>
      <c r="E383">
        <v>20</v>
      </c>
      <c r="F383" s="14"/>
    </row>
    <row r="384" spans="1:6" x14ac:dyDescent="0.25">
      <c r="A384" t="s">
        <v>8219</v>
      </c>
      <c r="B384">
        <v>14</v>
      </c>
      <c r="D384" t="s">
        <v>8221</v>
      </c>
      <c r="E384">
        <v>30</v>
      </c>
      <c r="F384" s="14"/>
    </row>
    <row r="385" spans="1:6" x14ac:dyDescent="0.25">
      <c r="A385" t="s">
        <v>8219</v>
      </c>
      <c r="B385">
        <v>35</v>
      </c>
      <c r="D385" t="s">
        <v>8221</v>
      </c>
      <c r="E385">
        <v>6</v>
      </c>
      <c r="F385" s="14"/>
    </row>
    <row r="386" spans="1:6" x14ac:dyDescent="0.25">
      <c r="A386" t="s">
        <v>8219</v>
      </c>
      <c r="B386">
        <v>10</v>
      </c>
      <c r="D386" t="s">
        <v>8221</v>
      </c>
      <c r="E386">
        <v>15</v>
      </c>
      <c r="F386" s="14"/>
    </row>
    <row r="387" spans="1:6" x14ac:dyDescent="0.25">
      <c r="A387" t="s">
        <v>8219</v>
      </c>
      <c r="B387">
        <v>29</v>
      </c>
      <c r="D387" t="s">
        <v>8221</v>
      </c>
      <c r="E387">
        <v>5</v>
      </c>
      <c r="F387" s="14"/>
    </row>
    <row r="388" spans="1:6" x14ac:dyDescent="0.25">
      <c r="A388" t="s">
        <v>8219</v>
      </c>
      <c r="B388">
        <v>44</v>
      </c>
      <c r="D388" t="s">
        <v>8221</v>
      </c>
      <c r="E388">
        <v>0</v>
      </c>
      <c r="F388" s="14"/>
    </row>
    <row r="389" spans="1:6" x14ac:dyDescent="0.25">
      <c r="A389" t="s">
        <v>8219</v>
      </c>
      <c r="B389">
        <v>17</v>
      </c>
      <c r="D389" t="s">
        <v>8221</v>
      </c>
      <c r="E389">
        <v>0</v>
      </c>
      <c r="F389" s="14"/>
    </row>
    <row r="390" spans="1:6" x14ac:dyDescent="0.25">
      <c r="A390" t="s">
        <v>8219</v>
      </c>
      <c r="B390">
        <v>34</v>
      </c>
      <c r="D390" t="s">
        <v>8221</v>
      </c>
      <c r="E390">
        <v>28</v>
      </c>
      <c r="F390" s="14"/>
    </row>
    <row r="391" spans="1:6" x14ac:dyDescent="0.25">
      <c r="A391" t="s">
        <v>8219</v>
      </c>
      <c r="B391">
        <v>14</v>
      </c>
      <c r="D391" t="s">
        <v>8221</v>
      </c>
      <c r="E391">
        <v>0</v>
      </c>
      <c r="F391" s="14"/>
    </row>
    <row r="392" spans="1:6" x14ac:dyDescent="0.25">
      <c r="A392" t="s">
        <v>8219</v>
      </c>
      <c r="B392">
        <v>156</v>
      </c>
      <c r="D392" t="s">
        <v>8221</v>
      </c>
      <c r="E392">
        <v>5</v>
      </c>
      <c r="F392" s="14"/>
    </row>
    <row r="393" spans="1:6" x14ac:dyDescent="0.25">
      <c r="A393" t="s">
        <v>8219</v>
      </c>
      <c r="B393">
        <v>128</v>
      </c>
      <c r="D393" t="s">
        <v>8221</v>
      </c>
      <c r="E393">
        <v>7</v>
      </c>
      <c r="F393" s="14"/>
    </row>
    <row r="394" spans="1:6" x14ac:dyDescent="0.25">
      <c r="A394" t="s">
        <v>8219</v>
      </c>
      <c r="B394">
        <v>60</v>
      </c>
      <c r="D394" t="s">
        <v>8221</v>
      </c>
      <c r="E394">
        <v>30</v>
      </c>
      <c r="F394" s="14"/>
    </row>
    <row r="395" spans="1:6" x14ac:dyDescent="0.25">
      <c r="A395" t="s">
        <v>8219</v>
      </c>
      <c r="B395">
        <v>32</v>
      </c>
      <c r="D395" t="s">
        <v>8221</v>
      </c>
      <c r="E395">
        <v>2</v>
      </c>
      <c r="F395" s="14"/>
    </row>
    <row r="396" spans="1:6" x14ac:dyDescent="0.25">
      <c r="A396" t="s">
        <v>8219</v>
      </c>
      <c r="B396">
        <v>53</v>
      </c>
      <c r="D396" t="s">
        <v>8221</v>
      </c>
      <c r="E396">
        <v>30</v>
      </c>
      <c r="F396" s="14"/>
    </row>
    <row r="397" spans="1:6" x14ac:dyDescent="0.25">
      <c r="A397" t="s">
        <v>8219</v>
      </c>
      <c r="B397">
        <v>184</v>
      </c>
      <c r="D397" t="s">
        <v>8221</v>
      </c>
      <c r="E397">
        <v>2</v>
      </c>
      <c r="F397" s="14"/>
    </row>
    <row r="398" spans="1:6" x14ac:dyDescent="0.25">
      <c r="A398" t="s">
        <v>8219</v>
      </c>
      <c r="B398">
        <v>90</v>
      </c>
      <c r="D398" t="s">
        <v>8221</v>
      </c>
      <c r="E398">
        <v>0</v>
      </c>
      <c r="F398" s="14"/>
    </row>
    <row r="399" spans="1:6" x14ac:dyDescent="0.25">
      <c r="A399" t="s">
        <v>8219</v>
      </c>
      <c r="B399">
        <v>71</v>
      </c>
      <c r="D399" t="s">
        <v>8221</v>
      </c>
      <c r="E399">
        <v>2</v>
      </c>
      <c r="F399" s="14"/>
    </row>
    <row r="400" spans="1:6" x14ac:dyDescent="0.25">
      <c r="A400" t="s">
        <v>8219</v>
      </c>
      <c r="B400">
        <v>87</v>
      </c>
      <c r="D400" t="s">
        <v>8221</v>
      </c>
      <c r="E400">
        <v>1</v>
      </c>
      <c r="F400" s="14"/>
    </row>
    <row r="401" spans="1:6" x14ac:dyDescent="0.25">
      <c r="A401" t="s">
        <v>8219</v>
      </c>
      <c r="B401">
        <v>28</v>
      </c>
      <c r="D401" t="s">
        <v>8221</v>
      </c>
      <c r="E401">
        <v>2</v>
      </c>
      <c r="F401" s="14"/>
    </row>
    <row r="402" spans="1:6" x14ac:dyDescent="0.25">
      <c r="A402" t="s">
        <v>8219</v>
      </c>
      <c r="B402">
        <v>56</v>
      </c>
      <c r="D402" t="s">
        <v>8221</v>
      </c>
      <c r="E402">
        <v>14</v>
      </c>
      <c r="F402" s="14"/>
    </row>
    <row r="403" spans="1:6" x14ac:dyDescent="0.25">
      <c r="A403" t="s">
        <v>8219</v>
      </c>
      <c r="B403">
        <v>51</v>
      </c>
      <c r="D403" t="s">
        <v>8221</v>
      </c>
      <c r="E403">
        <v>31</v>
      </c>
      <c r="F403" s="14"/>
    </row>
    <row r="404" spans="1:6" x14ac:dyDescent="0.25">
      <c r="A404" t="s">
        <v>8219</v>
      </c>
      <c r="B404">
        <v>75</v>
      </c>
      <c r="D404" t="s">
        <v>8221</v>
      </c>
      <c r="E404">
        <v>16</v>
      </c>
      <c r="F404" s="14"/>
    </row>
    <row r="405" spans="1:6" x14ac:dyDescent="0.25">
      <c r="A405" t="s">
        <v>8219</v>
      </c>
      <c r="B405">
        <v>38</v>
      </c>
      <c r="D405" t="s">
        <v>8221</v>
      </c>
      <c r="E405">
        <v>12</v>
      </c>
      <c r="F405" s="14"/>
    </row>
    <row r="406" spans="1:6" x14ac:dyDescent="0.25">
      <c r="A406" t="s">
        <v>8219</v>
      </c>
      <c r="B406">
        <v>18</v>
      </c>
      <c r="D406" t="s">
        <v>8221</v>
      </c>
      <c r="E406">
        <v>96</v>
      </c>
      <c r="F406" s="14"/>
    </row>
    <row r="407" spans="1:6" x14ac:dyDescent="0.25">
      <c r="A407" t="s">
        <v>8219</v>
      </c>
      <c r="B407">
        <v>54</v>
      </c>
      <c r="D407" t="s">
        <v>8221</v>
      </c>
      <c r="E407">
        <v>16</v>
      </c>
      <c r="F407" s="14"/>
    </row>
    <row r="408" spans="1:6" x14ac:dyDescent="0.25">
      <c r="A408" t="s">
        <v>8219</v>
      </c>
      <c r="B408">
        <v>71</v>
      </c>
      <c r="D408" t="s">
        <v>8221</v>
      </c>
      <c r="E408">
        <v>5</v>
      </c>
      <c r="F408" s="14"/>
    </row>
    <row r="409" spans="1:6" x14ac:dyDescent="0.25">
      <c r="A409" t="s">
        <v>8219</v>
      </c>
      <c r="B409">
        <v>57</v>
      </c>
      <c r="D409" t="s">
        <v>8221</v>
      </c>
      <c r="E409">
        <v>0</v>
      </c>
      <c r="F409" s="14"/>
    </row>
    <row r="410" spans="1:6" x14ac:dyDescent="0.25">
      <c r="A410" t="s">
        <v>8219</v>
      </c>
      <c r="B410">
        <v>43</v>
      </c>
      <c r="D410" t="s">
        <v>8221</v>
      </c>
      <c r="E410">
        <v>8</v>
      </c>
      <c r="F410" s="14"/>
    </row>
    <row r="411" spans="1:6" x14ac:dyDescent="0.25">
      <c r="A411" t="s">
        <v>8219</v>
      </c>
      <c r="B411">
        <v>52</v>
      </c>
      <c r="D411" t="s">
        <v>8221</v>
      </c>
      <c r="E411">
        <v>7</v>
      </c>
      <c r="F411" s="14"/>
    </row>
    <row r="412" spans="1:6" x14ac:dyDescent="0.25">
      <c r="A412" t="s">
        <v>8219</v>
      </c>
      <c r="B412">
        <v>27</v>
      </c>
      <c r="D412" t="s">
        <v>8221</v>
      </c>
      <c r="E412">
        <v>24</v>
      </c>
      <c r="F412" s="14"/>
    </row>
    <row r="413" spans="1:6" x14ac:dyDescent="0.25">
      <c r="A413" t="s">
        <v>8219</v>
      </c>
      <c r="B413">
        <v>12</v>
      </c>
      <c r="D413" t="s">
        <v>8221</v>
      </c>
      <c r="E413">
        <v>121</v>
      </c>
      <c r="F413" s="14"/>
    </row>
    <row r="414" spans="1:6" x14ac:dyDescent="0.25">
      <c r="A414" t="s">
        <v>8219</v>
      </c>
      <c r="B414">
        <v>33</v>
      </c>
      <c r="D414" t="s">
        <v>8221</v>
      </c>
      <c r="E414">
        <v>196</v>
      </c>
      <c r="F414" s="14"/>
    </row>
    <row r="415" spans="1:6" x14ac:dyDescent="0.25">
      <c r="A415" t="s">
        <v>8219</v>
      </c>
      <c r="B415">
        <v>96</v>
      </c>
      <c r="D415" t="s">
        <v>8221</v>
      </c>
      <c r="E415">
        <v>5</v>
      </c>
      <c r="F415" s="14"/>
    </row>
    <row r="416" spans="1:6" x14ac:dyDescent="0.25">
      <c r="A416" t="s">
        <v>8219</v>
      </c>
      <c r="B416">
        <v>28</v>
      </c>
      <c r="D416" t="s">
        <v>8221</v>
      </c>
      <c r="E416">
        <v>73</v>
      </c>
      <c r="F416" s="14"/>
    </row>
    <row r="417" spans="1:6" x14ac:dyDescent="0.25">
      <c r="A417" t="s">
        <v>8219</v>
      </c>
      <c r="B417">
        <v>43</v>
      </c>
      <c r="D417" t="s">
        <v>8221</v>
      </c>
      <c r="E417">
        <v>93</v>
      </c>
      <c r="F417" s="14"/>
    </row>
    <row r="418" spans="1:6" x14ac:dyDescent="0.25">
      <c r="A418" t="s">
        <v>8219</v>
      </c>
      <c r="B418">
        <v>205</v>
      </c>
      <c r="D418" t="s">
        <v>8221</v>
      </c>
      <c r="E418">
        <v>17</v>
      </c>
      <c r="F418" s="14"/>
    </row>
    <row r="419" spans="1:6" x14ac:dyDescent="0.25">
      <c r="A419" t="s">
        <v>8219</v>
      </c>
      <c r="B419">
        <v>23</v>
      </c>
      <c r="D419" t="s">
        <v>8221</v>
      </c>
      <c r="E419">
        <v>7</v>
      </c>
      <c r="F419" s="14"/>
    </row>
    <row r="420" spans="1:6" x14ac:dyDescent="0.25">
      <c r="A420" t="s">
        <v>8219</v>
      </c>
      <c r="B420">
        <v>19</v>
      </c>
      <c r="D420" t="s">
        <v>8221</v>
      </c>
      <c r="E420">
        <v>17</v>
      </c>
      <c r="F420" s="14"/>
    </row>
    <row r="421" spans="1:6" x14ac:dyDescent="0.25">
      <c r="A421" t="s">
        <v>8219</v>
      </c>
      <c r="B421">
        <v>14</v>
      </c>
      <c r="D421" t="s">
        <v>8221</v>
      </c>
      <c r="E421">
        <v>171</v>
      </c>
      <c r="F421" s="14"/>
    </row>
    <row r="422" spans="1:6" x14ac:dyDescent="0.25">
      <c r="A422" t="s">
        <v>8219</v>
      </c>
      <c r="B422">
        <v>38</v>
      </c>
      <c r="D422" t="s">
        <v>8221</v>
      </c>
      <c r="E422">
        <v>188</v>
      </c>
      <c r="F422" s="14"/>
    </row>
    <row r="423" spans="1:6" x14ac:dyDescent="0.25">
      <c r="A423" t="s">
        <v>8219</v>
      </c>
      <c r="B423">
        <v>78</v>
      </c>
      <c r="D423" t="s">
        <v>8221</v>
      </c>
      <c r="E423">
        <v>110</v>
      </c>
      <c r="F423" s="14"/>
    </row>
    <row r="424" spans="1:6" x14ac:dyDescent="0.25">
      <c r="A424" t="s">
        <v>8219</v>
      </c>
      <c r="B424">
        <v>69</v>
      </c>
      <c r="D424" t="s">
        <v>8221</v>
      </c>
      <c r="E424">
        <v>37</v>
      </c>
      <c r="F424" s="14"/>
    </row>
    <row r="425" spans="1:6" x14ac:dyDescent="0.25">
      <c r="A425" t="s">
        <v>8219</v>
      </c>
      <c r="B425">
        <v>33</v>
      </c>
      <c r="D425" t="s">
        <v>8221</v>
      </c>
      <c r="E425">
        <v>9</v>
      </c>
      <c r="F425" s="14"/>
    </row>
    <row r="426" spans="1:6" x14ac:dyDescent="0.25">
      <c r="A426" t="s">
        <v>8219</v>
      </c>
      <c r="B426">
        <v>54</v>
      </c>
      <c r="D426" t="s">
        <v>8221</v>
      </c>
      <c r="E426">
        <v>29</v>
      </c>
      <c r="F426" s="14"/>
    </row>
    <row r="427" spans="1:6" x14ac:dyDescent="0.25">
      <c r="A427" t="s">
        <v>8219</v>
      </c>
      <c r="B427">
        <v>99</v>
      </c>
      <c r="D427" t="s">
        <v>8221</v>
      </c>
      <c r="E427">
        <v>6</v>
      </c>
      <c r="F427" s="14"/>
    </row>
    <row r="428" spans="1:6" x14ac:dyDescent="0.25">
      <c r="A428" t="s">
        <v>8219</v>
      </c>
      <c r="B428">
        <v>49</v>
      </c>
      <c r="D428" t="s">
        <v>8221</v>
      </c>
      <c r="E428">
        <v>30</v>
      </c>
      <c r="F428" s="14"/>
    </row>
    <row r="429" spans="1:6" x14ac:dyDescent="0.25">
      <c r="A429" t="s">
        <v>8219</v>
      </c>
      <c r="B429">
        <v>11</v>
      </c>
      <c r="D429" t="s">
        <v>8221</v>
      </c>
      <c r="E429">
        <v>81</v>
      </c>
      <c r="F429" s="14"/>
    </row>
    <row r="430" spans="1:6" x14ac:dyDescent="0.25">
      <c r="A430" t="s">
        <v>8219</v>
      </c>
      <c r="B430">
        <v>38</v>
      </c>
      <c r="D430" t="s">
        <v>8221</v>
      </c>
      <c r="E430">
        <v>4</v>
      </c>
      <c r="F430" s="14"/>
    </row>
    <row r="431" spans="1:6" x14ac:dyDescent="0.25">
      <c r="A431" t="s">
        <v>8219</v>
      </c>
      <c r="B431">
        <v>16</v>
      </c>
      <c r="D431" t="s">
        <v>8221</v>
      </c>
      <c r="E431">
        <v>11</v>
      </c>
      <c r="F431" s="14"/>
    </row>
    <row r="432" spans="1:6" x14ac:dyDescent="0.25">
      <c r="A432" t="s">
        <v>8219</v>
      </c>
      <c r="B432">
        <v>32</v>
      </c>
      <c r="D432" t="s">
        <v>8221</v>
      </c>
      <c r="E432">
        <v>14</v>
      </c>
      <c r="F432" s="14"/>
    </row>
    <row r="433" spans="1:6" x14ac:dyDescent="0.25">
      <c r="A433" t="s">
        <v>8219</v>
      </c>
      <c r="B433">
        <v>20</v>
      </c>
      <c r="D433" t="s">
        <v>8221</v>
      </c>
      <c r="E433">
        <v>5</v>
      </c>
      <c r="F433" s="14"/>
    </row>
    <row r="434" spans="1:6" x14ac:dyDescent="0.25">
      <c r="A434" t="s">
        <v>8219</v>
      </c>
      <c r="B434">
        <v>154</v>
      </c>
      <c r="D434" t="s">
        <v>8221</v>
      </c>
      <c r="E434">
        <v>45</v>
      </c>
      <c r="F434" s="14"/>
    </row>
    <row r="435" spans="1:6" x14ac:dyDescent="0.25">
      <c r="A435" t="s">
        <v>8219</v>
      </c>
      <c r="B435">
        <v>41</v>
      </c>
      <c r="D435" t="s">
        <v>8221</v>
      </c>
      <c r="E435">
        <v>8</v>
      </c>
      <c r="F435" s="14"/>
    </row>
    <row r="436" spans="1:6" x14ac:dyDescent="0.25">
      <c r="A436" t="s">
        <v>8219</v>
      </c>
      <c r="B436">
        <v>75</v>
      </c>
      <c r="D436" t="s">
        <v>8221</v>
      </c>
      <c r="E436">
        <v>3</v>
      </c>
      <c r="F436" s="14"/>
    </row>
    <row r="437" spans="1:6" x14ac:dyDescent="0.25">
      <c r="A437" t="s">
        <v>8219</v>
      </c>
      <c r="B437">
        <v>40</v>
      </c>
      <c r="D437" t="s">
        <v>8221</v>
      </c>
      <c r="E437">
        <v>24</v>
      </c>
      <c r="F437" s="14"/>
    </row>
    <row r="438" spans="1:6" x14ac:dyDescent="0.25">
      <c r="A438" t="s">
        <v>8219</v>
      </c>
      <c r="B438">
        <v>46</v>
      </c>
      <c r="D438" t="s">
        <v>8221</v>
      </c>
      <c r="E438">
        <v>18</v>
      </c>
      <c r="F438" s="14"/>
    </row>
    <row r="439" spans="1:6" x14ac:dyDescent="0.25">
      <c r="A439" t="s">
        <v>8219</v>
      </c>
      <c r="B439">
        <v>62</v>
      </c>
      <c r="D439" t="s">
        <v>8221</v>
      </c>
      <c r="E439">
        <v>12</v>
      </c>
      <c r="F439" s="14"/>
    </row>
    <row r="440" spans="1:6" x14ac:dyDescent="0.25">
      <c r="A440" t="s">
        <v>8219</v>
      </c>
      <c r="B440">
        <v>61</v>
      </c>
      <c r="D440" t="s">
        <v>8221</v>
      </c>
      <c r="E440">
        <v>123</v>
      </c>
      <c r="F440" s="14"/>
    </row>
    <row r="441" spans="1:6" x14ac:dyDescent="0.25">
      <c r="A441" t="s">
        <v>8219</v>
      </c>
      <c r="B441">
        <v>96</v>
      </c>
      <c r="D441" t="s">
        <v>8221</v>
      </c>
      <c r="E441">
        <v>96</v>
      </c>
      <c r="F441" s="14"/>
    </row>
    <row r="442" spans="1:6" x14ac:dyDescent="0.25">
      <c r="A442" t="s">
        <v>8219</v>
      </c>
      <c r="B442">
        <v>190</v>
      </c>
      <c r="D442" t="s">
        <v>8221</v>
      </c>
      <c r="E442">
        <v>31</v>
      </c>
      <c r="F442" s="14"/>
    </row>
    <row r="443" spans="1:6" x14ac:dyDescent="0.25">
      <c r="A443" t="s">
        <v>8219</v>
      </c>
      <c r="B443">
        <v>94</v>
      </c>
      <c r="D443" t="s">
        <v>8221</v>
      </c>
      <c r="E443">
        <v>4</v>
      </c>
      <c r="F443" s="14"/>
    </row>
    <row r="444" spans="1:6" x14ac:dyDescent="0.25">
      <c r="A444" t="s">
        <v>8219</v>
      </c>
      <c r="B444">
        <v>39</v>
      </c>
      <c r="D444" t="s">
        <v>8221</v>
      </c>
      <c r="E444">
        <v>3</v>
      </c>
      <c r="F444" s="14"/>
    </row>
    <row r="445" spans="1:6" x14ac:dyDescent="0.25">
      <c r="A445" t="s">
        <v>8219</v>
      </c>
      <c r="B445">
        <v>127</v>
      </c>
      <c r="D445" t="s">
        <v>8221</v>
      </c>
      <c r="E445">
        <v>179</v>
      </c>
      <c r="F445" s="14"/>
    </row>
    <row r="446" spans="1:6" x14ac:dyDescent="0.25">
      <c r="A446" t="s">
        <v>8219</v>
      </c>
      <c r="B446">
        <v>159</v>
      </c>
      <c r="D446" t="s">
        <v>8221</v>
      </c>
      <c r="E446">
        <v>3</v>
      </c>
      <c r="F446" s="14"/>
    </row>
    <row r="447" spans="1:6" x14ac:dyDescent="0.25">
      <c r="A447" t="s">
        <v>8219</v>
      </c>
      <c r="B447">
        <v>177</v>
      </c>
      <c r="D447" t="s">
        <v>8221</v>
      </c>
      <c r="E447">
        <v>23</v>
      </c>
      <c r="F447" s="14"/>
    </row>
    <row r="448" spans="1:6" x14ac:dyDescent="0.25">
      <c r="A448" t="s">
        <v>8219</v>
      </c>
      <c r="B448">
        <v>47</v>
      </c>
      <c r="D448" t="s">
        <v>8221</v>
      </c>
      <c r="E448">
        <v>23</v>
      </c>
      <c r="F448" s="14"/>
    </row>
    <row r="449" spans="1:6" x14ac:dyDescent="0.25">
      <c r="A449" t="s">
        <v>8219</v>
      </c>
      <c r="B449">
        <v>1</v>
      </c>
      <c r="D449" t="s">
        <v>8221</v>
      </c>
      <c r="E449">
        <v>41</v>
      </c>
      <c r="F449" s="14"/>
    </row>
    <row r="450" spans="1:6" x14ac:dyDescent="0.25">
      <c r="A450" t="s">
        <v>8219</v>
      </c>
      <c r="B450">
        <v>16</v>
      </c>
      <c r="D450" t="s">
        <v>8221</v>
      </c>
      <c r="E450">
        <v>0</v>
      </c>
      <c r="F450" s="14"/>
    </row>
    <row r="451" spans="1:6" x14ac:dyDescent="0.25">
      <c r="A451" t="s">
        <v>8219</v>
      </c>
      <c r="B451">
        <v>115</v>
      </c>
      <c r="D451" t="s">
        <v>8221</v>
      </c>
      <c r="E451">
        <v>32</v>
      </c>
      <c r="F451" s="14"/>
    </row>
    <row r="452" spans="1:6" x14ac:dyDescent="0.25">
      <c r="A452" t="s">
        <v>8219</v>
      </c>
      <c r="B452">
        <v>133</v>
      </c>
      <c r="D452" t="s">
        <v>8221</v>
      </c>
      <c r="E452">
        <v>2</v>
      </c>
      <c r="F452" s="14"/>
    </row>
    <row r="453" spans="1:6" x14ac:dyDescent="0.25">
      <c r="A453" t="s">
        <v>8219</v>
      </c>
      <c r="B453">
        <v>70</v>
      </c>
      <c r="D453" t="s">
        <v>8221</v>
      </c>
      <c r="E453">
        <v>7</v>
      </c>
      <c r="F453" s="14"/>
    </row>
    <row r="454" spans="1:6" x14ac:dyDescent="0.25">
      <c r="A454" t="s">
        <v>8219</v>
      </c>
      <c r="B454">
        <v>62</v>
      </c>
      <c r="D454" t="s">
        <v>8221</v>
      </c>
      <c r="E454">
        <v>4</v>
      </c>
      <c r="F454" s="14"/>
    </row>
    <row r="455" spans="1:6" x14ac:dyDescent="0.25">
      <c r="A455" t="s">
        <v>8219</v>
      </c>
      <c r="B455">
        <v>10</v>
      </c>
      <c r="D455" t="s">
        <v>8221</v>
      </c>
      <c r="E455">
        <v>196</v>
      </c>
      <c r="F455" s="14"/>
    </row>
    <row r="456" spans="1:6" x14ac:dyDescent="0.25">
      <c r="A456" t="s">
        <v>8219</v>
      </c>
      <c r="B456">
        <v>499</v>
      </c>
      <c r="D456" t="s">
        <v>8221</v>
      </c>
      <c r="E456">
        <v>11</v>
      </c>
      <c r="F456" s="14"/>
    </row>
    <row r="457" spans="1:6" x14ac:dyDescent="0.25">
      <c r="A457" t="s">
        <v>8219</v>
      </c>
      <c r="B457">
        <v>47</v>
      </c>
      <c r="D457" t="s">
        <v>8221</v>
      </c>
      <c r="E457">
        <v>9</v>
      </c>
      <c r="F457" s="14"/>
    </row>
    <row r="458" spans="1:6" x14ac:dyDescent="0.25">
      <c r="A458" t="s">
        <v>8219</v>
      </c>
      <c r="B458">
        <v>28</v>
      </c>
      <c r="D458" t="s">
        <v>8221</v>
      </c>
      <c r="E458">
        <v>5</v>
      </c>
      <c r="F458" s="14"/>
    </row>
    <row r="459" spans="1:6" x14ac:dyDescent="0.25">
      <c r="A459" t="s">
        <v>8219</v>
      </c>
      <c r="B459">
        <v>24</v>
      </c>
      <c r="D459" t="s">
        <v>8221</v>
      </c>
      <c r="E459">
        <v>8</v>
      </c>
      <c r="F459" s="14"/>
    </row>
    <row r="460" spans="1:6" x14ac:dyDescent="0.25">
      <c r="A460" t="s">
        <v>8219</v>
      </c>
      <c r="B460">
        <v>76</v>
      </c>
      <c r="D460" t="s">
        <v>8221</v>
      </c>
      <c r="E460">
        <v>229</v>
      </c>
      <c r="F460" s="14"/>
    </row>
    <row r="461" spans="1:6" x14ac:dyDescent="0.25">
      <c r="A461" t="s">
        <v>8219</v>
      </c>
      <c r="B461">
        <v>98</v>
      </c>
      <c r="D461" t="s">
        <v>8221</v>
      </c>
      <c r="E461">
        <v>40</v>
      </c>
      <c r="F461" s="14"/>
    </row>
    <row r="462" spans="1:6" x14ac:dyDescent="0.25">
      <c r="A462" t="s">
        <v>8219</v>
      </c>
      <c r="B462">
        <v>30</v>
      </c>
      <c r="D462" t="s">
        <v>8221</v>
      </c>
      <c r="E462">
        <v>123</v>
      </c>
      <c r="F462" s="14"/>
    </row>
    <row r="463" spans="1:6" x14ac:dyDescent="0.25">
      <c r="A463" t="s">
        <v>8219</v>
      </c>
      <c r="B463">
        <v>478</v>
      </c>
      <c r="D463" t="s">
        <v>8221</v>
      </c>
      <c r="E463">
        <v>5</v>
      </c>
      <c r="F463" s="14"/>
    </row>
    <row r="464" spans="1:6" x14ac:dyDescent="0.25">
      <c r="A464" t="s">
        <v>8219</v>
      </c>
      <c r="B464">
        <v>74</v>
      </c>
      <c r="D464" t="s">
        <v>8221</v>
      </c>
      <c r="E464">
        <v>148</v>
      </c>
      <c r="F464" s="14"/>
    </row>
    <row r="465" spans="1:6" x14ac:dyDescent="0.25">
      <c r="A465" t="s">
        <v>8219</v>
      </c>
      <c r="B465">
        <v>131</v>
      </c>
      <c r="D465" t="s">
        <v>8221</v>
      </c>
      <c r="E465">
        <v>10</v>
      </c>
      <c r="F465" s="14"/>
    </row>
    <row r="466" spans="1:6" x14ac:dyDescent="0.25">
      <c r="A466" t="s">
        <v>8219</v>
      </c>
      <c r="B466">
        <v>61</v>
      </c>
      <c r="D466" t="s">
        <v>8221</v>
      </c>
      <c r="E466">
        <v>4</v>
      </c>
      <c r="F466" s="14"/>
    </row>
    <row r="467" spans="1:6" x14ac:dyDescent="0.25">
      <c r="A467" t="s">
        <v>8219</v>
      </c>
      <c r="B467">
        <v>1071</v>
      </c>
      <c r="D467" t="s">
        <v>8221</v>
      </c>
      <c r="E467">
        <v>21</v>
      </c>
      <c r="F467" s="14"/>
    </row>
    <row r="468" spans="1:6" x14ac:dyDescent="0.25">
      <c r="A468" t="s">
        <v>8219</v>
      </c>
      <c r="B468">
        <v>122</v>
      </c>
      <c r="D468" t="s">
        <v>8221</v>
      </c>
      <c r="E468">
        <v>2</v>
      </c>
      <c r="F468" s="14"/>
    </row>
    <row r="469" spans="1:6" x14ac:dyDescent="0.25">
      <c r="A469" t="s">
        <v>8219</v>
      </c>
      <c r="B469">
        <v>111</v>
      </c>
      <c r="D469" t="s">
        <v>8221</v>
      </c>
      <c r="E469">
        <v>0</v>
      </c>
      <c r="F469" s="14"/>
    </row>
    <row r="470" spans="1:6" x14ac:dyDescent="0.25">
      <c r="A470" t="s">
        <v>8219</v>
      </c>
      <c r="B470">
        <v>255</v>
      </c>
      <c r="D470" t="s">
        <v>8221</v>
      </c>
      <c r="E470">
        <v>4</v>
      </c>
      <c r="F470" s="14"/>
    </row>
    <row r="471" spans="1:6" x14ac:dyDescent="0.25">
      <c r="A471" t="s">
        <v>8219</v>
      </c>
      <c r="B471">
        <v>141</v>
      </c>
      <c r="D471" t="s">
        <v>8221</v>
      </c>
      <c r="E471">
        <v>1</v>
      </c>
      <c r="F471" s="14"/>
    </row>
    <row r="472" spans="1:6" x14ac:dyDescent="0.25">
      <c r="A472" t="s">
        <v>8219</v>
      </c>
      <c r="B472">
        <v>159</v>
      </c>
      <c r="D472" t="s">
        <v>8221</v>
      </c>
      <c r="E472">
        <v>30</v>
      </c>
      <c r="F472" s="14"/>
    </row>
    <row r="473" spans="1:6" x14ac:dyDescent="0.25">
      <c r="A473" t="s">
        <v>8219</v>
      </c>
      <c r="B473">
        <v>99</v>
      </c>
      <c r="D473" t="s">
        <v>8221</v>
      </c>
      <c r="E473">
        <v>3</v>
      </c>
      <c r="F473" s="14"/>
    </row>
    <row r="474" spans="1:6" x14ac:dyDescent="0.25">
      <c r="A474" t="s">
        <v>8219</v>
      </c>
      <c r="B474">
        <v>96</v>
      </c>
      <c r="D474" t="s">
        <v>8221</v>
      </c>
      <c r="E474">
        <v>975</v>
      </c>
      <c r="F474" s="14"/>
    </row>
    <row r="475" spans="1:6" x14ac:dyDescent="0.25">
      <c r="A475" t="s">
        <v>8219</v>
      </c>
      <c r="B475">
        <v>27</v>
      </c>
      <c r="D475" t="s">
        <v>8221</v>
      </c>
      <c r="E475">
        <v>167</v>
      </c>
      <c r="F475" s="14"/>
    </row>
    <row r="476" spans="1:6" x14ac:dyDescent="0.25">
      <c r="A476" t="s">
        <v>8219</v>
      </c>
      <c r="B476">
        <v>166</v>
      </c>
      <c r="D476" t="s">
        <v>8221</v>
      </c>
      <c r="E476">
        <v>5</v>
      </c>
      <c r="F476" s="14"/>
    </row>
    <row r="477" spans="1:6" x14ac:dyDescent="0.25">
      <c r="A477" t="s">
        <v>8219</v>
      </c>
      <c r="B477">
        <v>76</v>
      </c>
      <c r="D477" t="s">
        <v>8221</v>
      </c>
      <c r="E477">
        <v>18</v>
      </c>
      <c r="F477" s="14"/>
    </row>
    <row r="478" spans="1:6" x14ac:dyDescent="0.25">
      <c r="A478" t="s">
        <v>8219</v>
      </c>
      <c r="B478">
        <v>211</v>
      </c>
      <c r="D478" t="s">
        <v>8221</v>
      </c>
      <c r="E478">
        <v>98</v>
      </c>
      <c r="F478" s="14"/>
    </row>
    <row r="479" spans="1:6" x14ac:dyDescent="0.25">
      <c r="A479" t="s">
        <v>8219</v>
      </c>
      <c r="B479">
        <v>21</v>
      </c>
      <c r="D479" t="s">
        <v>8221</v>
      </c>
      <c r="E479">
        <v>4</v>
      </c>
      <c r="F479" s="14"/>
    </row>
    <row r="480" spans="1:6" x14ac:dyDescent="0.25">
      <c r="A480" t="s">
        <v>8219</v>
      </c>
      <c r="B480">
        <v>61</v>
      </c>
      <c r="D480" t="s">
        <v>8221</v>
      </c>
      <c r="E480">
        <v>3</v>
      </c>
      <c r="F480" s="14"/>
    </row>
    <row r="481" spans="1:6" x14ac:dyDescent="0.25">
      <c r="A481" t="s">
        <v>8219</v>
      </c>
      <c r="B481">
        <v>30</v>
      </c>
      <c r="D481" t="s">
        <v>8221</v>
      </c>
      <c r="E481">
        <v>1</v>
      </c>
      <c r="F481" s="14"/>
    </row>
    <row r="482" spans="1:6" x14ac:dyDescent="0.25">
      <c r="A482" t="s">
        <v>8219</v>
      </c>
      <c r="B482">
        <v>375</v>
      </c>
      <c r="D482" t="s">
        <v>8221</v>
      </c>
      <c r="E482">
        <v>0</v>
      </c>
      <c r="F482" s="14"/>
    </row>
    <row r="483" spans="1:6" x14ac:dyDescent="0.25">
      <c r="A483" t="s">
        <v>8219</v>
      </c>
      <c r="B483">
        <v>111</v>
      </c>
      <c r="D483" t="s">
        <v>8221</v>
      </c>
      <c r="E483">
        <v>9</v>
      </c>
      <c r="F483" s="14"/>
    </row>
    <row r="484" spans="1:6" x14ac:dyDescent="0.25">
      <c r="A484" t="s">
        <v>8219</v>
      </c>
      <c r="B484">
        <v>123</v>
      </c>
      <c r="D484" t="s">
        <v>8221</v>
      </c>
      <c r="E484">
        <v>2</v>
      </c>
      <c r="F484" s="14"/>
    </row>
    <row r="485" spans="1:6" x14ac:dyDescent="0.25">
      <c r="A485" t="s">
        <v>8219</v>
      </c>
      <c r="B485">
        <v>70</v>
      </c>
      <c r="D485" t="s">
        <v>8221</v>
      </c>
      <c r="E485">
        <v>0</v>
      </c>
      <c r="F485" s="14"/>
    </row>
    <row r="486" spans="1:6" x14ac:dyDescent="0.25">
      <c r="A486" t="s">
        <v>8219</v>
      </c>
      <c r="B486">
        <v>85</v>
      </c>
      <c r="D486" t="s">
        <v>8221</v>
      </c>
      <c r="E486">
        <v>147</v>
      </c>
      <c r="F486" s="14"/>
    </row>
    <row r="487" spans="1:6" x14ac:dyDescent="0.25">
      <c r="A487" t="s">
        <v>8219</v>
      </c>
      <c r="B487">
        <v>86</v>
      </c>
      <c r="D487" t="s">
        <v>8221</v>
      </c>
      <c r="E487">
        <v>49</v>
      </c>
      <c r="F487" s="14"/>
    </row>
    <row r="488" spans="1:6" x14ac:dyDescent="0.25">
      <c r="A488" t="s">
        <v>8219</v>
      </c>
      <c r="B488">
        <v>13</v>
      </c>
      <c r="D488" t="s">
        <v>8221</v>
      </c>
      <c r="E488">
        <v>1</v>
      </c>
      <c r="F488" s="14"/>
    </row>
    <row r="489" spans="1:6" x14ac:dyDescent="0.25">
      <c r="A489" t="s">
        <v>8219</v>
      </c>
      <c r="B489">
        <v>33</v>
      </c>
      <c r="D489" t="s">
        <v>8221</v>
      </c>
      <c r="E489">
        <v>2</v>
      </c>
      <c r="F489" s="14"/>
    </row>
    <row r="490" spans="1:6" x14ac:dyDescent="0.25">
      <c r="A490" t="s">
        <v>8219</v>
      </c>
      <c r="B490">
        <v>15</v>
      </c>
      <c r="D490" t="s">
        <v>8221</v>
      </c>
      <c r="E490">
        <v>7</v>
      </c>
      <c r="F490" s="14"/>
    </row>
    <row r="491" spans="1:6" x14ac:dyDescent="0.25">
      <c r="A491" t="s">
        <v>8219</v>
      </c>
      <c r="B491">
        <v>273</v>
      </c>
      <c r="D491" t="s">
        <v>8221</v>
      </c>
      <c r="E491">
        <v>4</v>
      </c>
      <c r="F491" s="14"/>
    </row>
    <row r="492" spans="1:6" x14ac:dyDescent="0.25">
      <c r="A492" t="s">
        <v>8219</v>
      </c>
      <c r="B492">
        <v>714</v>
      </c>
      <c r="D492" t="s">
        <v>8221</v>
      </c>
      <c r="E492">
        <v>27</v>
      </c>
      <c r="F492" s="14"/>
    </row>
    <row r="493" spans="1:6" x14ac:dyDescent="0.25">
      <c r="A493" t="s">
        <v>8219</v>
      </c>
      <c r="B493">
        <v>170</v>
      </c>
      <c r="D493" t="s">
        <v>8221</v>
      </c>
      <c r="E493">
        <v>94</v>
      </c>
      <c r="F493" s="14"/>
    </row>
    <row r="494" spans="1:6" x14ac:dyDescent="0.25">
      <c r="A494" t="s">
        <v>8219</v>
      </c>
      <c r="B494">
        <v>512</v>
      </c>
      <c r="D494" t="s">
        <v>8221</v>
      </c>
      <c r="E494">
        <v>29</v>
      </c>
      <c r="F494" s="14"/>
    </row>
    <row r="495" spans="1:6" x14ac:dyDescent="0.25">
      <c r="A495" t="s">
        <v>8219</v>
      </c>
      <c r="B495">
        <v>314</v>
      </c>
      <c r="D495" t="s">
        <v>8221</v>
      </c>
      <c r="E495">
        <v>7</v>
      </c>
      <c r="F495" s="14"/>
    </row>
    <row r="496" spans="1:6" x14ac:dyDescent="0.25">
      <c r="A496" t="s">
        <v>8219</v>
      </c>
      <c r="B496">
        <v>167</v>
      </c>
      <c r="D496" t="s">
        <v>8221</v>
      </c>
      <c r="E496">
        <v>22</v>
      </c>
      <c r="F496" s="14"/>
    </row>
    <row r="497" spans="1:6" x14ac:dyDescent="0.25">
      <c r="A497" t="s">
        <v>8219</v>
      </c>
      <c r="B497">
        <v>9</v>
      </c>
      <c r="D497" t="s">
        <v>8221</v>
      </c>
      <c r="E497">
        <v>1</v>
      </c>
      <c r="F497" s="14"/>
    </row>
    <row r="498" spans="1:6" x14ac:dyDescent="0.25">
      <c r="A498" t="s">
        <v>8219</v>
      </c>
      <c r="B498">
        <v>103</v>
      </c>
      <c r="D498" t="s">
        <v>8221</v>
      </c>
      <c r="E498">
        <v>10</v>
      </c>
      <c r="F498" s="14"/>
    </row>
    <row r="499" spans="1:6" x14ac:dyDescent="0.25">
      <c r="A499" t="s">
        <v>8219</v>
      </c>
      <c r="B499">
        <v>111</v>
      </c>
      <c r="D499" t="s">
        <v>8221</v>
      </c>
      <c r="E499">
        <v>6</v>
      </c>
      <c r="F499" s="14"/>
    </row>
    <row r="500" spans="1:6" x14ac:dyDescent="0.25">
      <c r="A500" t="s">
        <v>8219</v>
      </c>
      <c r="B500">
        <v>271</v>
      </c>
      <c r="D500" t="s">
        <v>8221</v>
      </c>
      <c r="E500">
        <v>24</v>
      </c>
      <c r="F500" s="14"/>
    </row>
    <row r="501" spans="1:6" x14ac:dyDescent="0.25">
      <c r="A501" t="s">
        <v>8219</v>
      </c>
      <c r="B501">
        <v>101</v>
      </c>
      <c r="D501" t="s">
        <v>8221</v>
      </c>
      <c r="E501">
        <v>15</v>
      </c>
      <c r="F501" s="14"/>
    </row>
    <row r="502" spans="1:6" x14ac:dyDescent="0.25">
      <c r="A502" t="s">
        <v>8219</v>
      </c>
      <c r="B502">
        <v>57</v>
      </c>
      <c r="D502" t="s">
        <v>8221</v>
      </c>
      <c r="E502">
        <v>37</v>
      </c>
      <c r="F502" s="14"/>
    </row>
    <row r="503" spans="1:6" x14ac:dyDescent="0.25">
      <c r="A503" t="s">
        <v>8219</v>
      </c>
      <c r="B503">
        <v>62</v>
      </c>
      <c r="D503" t="s">
        <v>8221</v>
      </c>
      <c r="E503">
        <v>20</v>
      </c>
      <c r="F503" s="14"/>
    </row>
    <row r="504" spans="1:6" x14ac:dyDescent="0.25">
      <c r="A504" t="s">
        <v>8219</v>
      </c>
      <c r="B504">
        <v>32</v>
      </c>
      <c r="D504" t="s">
        <v>8221</v>
      </c>
      <c r="E504">
        <v>7</v>
      </c>
      <c r="F504" s="14"/>
    </row>
    <row r="505" spans="1:6" x14ac:dyDescent="0.25">
      <c r="A505" t="s">
        <v>8219</v>
      </c>
      <c r="B505">
        <v>141</v>
      </c>
      <c r="D505" t="s">
        <v>8221</v>
      </c>
      <c r="E505">
        <v>0</v>
      </c>
      <c r="F505" s="14"/>
    </row>
    <row r="506" spans="1:6" x14ac:dyDescent="0.25">
      <c r="A506" t="s">
        <v>8219</v>
      </c>
      <c r="B506">
        <v>75</v>
      </c>
      <c r="D506" t="s">
        <v>8221</v>
      </c>
      <c r="E506">
        <v>21</v>
      </c>
      <c r="F506" s="14"/>
    </row>
    <row r="507" spans="1:6" x14ac:dyDescent="0.25">
      <c r="A507" t="s">
        <v>8219</v>
      </c>
      <c r="B507">
        <v>46</v>
      </c>
      <c r="D507" t="s">
        <v>8221</v>
      </c>
      <c r="E507">
        <v>3</v>
      </c>
      <c r="F507" s="14"/>
    </row>
    <row r="508" spans="1:6" x14ac:dyDescent="0.25">
      <c r="A508" t="s">
        <v>8219</v>
      </c>
      <c r="B508">
        <v>103</v>
      </c>
      <c r="D508" t="s">
        <v>8221</v>
      </c>
      <c r="E508">
        <v>11</v>
      </c>
      <c r="F508" s="14"/>
    </row>
    <row r="509" spans="1:6" x14ac:dyDescent="0.25">
      <c r="A509" t="s">
        <v>8219</v>
      </c>
      <c r="B509">
        <v>6</v>
      </c>
      <c r="D509" t="s">
        <v>8221</v>
      </c>
      <c r="E509">
        <v>1</v>
      </c>
      <c r="F509" s="14"/>
    </row>
    <row r="510" spans="1:6" x14ac:dyDescent="0.25">
      <c r="A510" t="s">
        <v>8219</v>
      </c>
      <c r="B510">
        <v>83</v>
      </c>
      <c r="D510" t="s">
        <v>8221</v>
      </c>
      <c r="E510">
        <v>312</v>
      </c>
      <c r="F510" s="14"/>
    </row>
    <row r="511" spans="1:6" x14ac:dyDescent="0.25">
      <c r="A511" t="s">
        <v>8219</v>
      </c>
      <c r="B511">
        <v>108</v>
      </c>
      <c r="D511" t="s">
        <v>8221</v>
      </c>
      <c r="E511">
        <v>1</v>
      </c>
      <c r="F511" s="14"/>
    </row>
    <row r="512" spans="1:6" x14ac:dyDescent="0.25">
      <c r="A512" t="s">
        <v>8219</v>
      </c>
      <c r="B512">
        <v>25</v>
      </c>
      <c r="D512" t="s">
        <v>8221</v>
      </c>
      <c r="E512">
        <v>3</v>
      </c>
      <c r="F512" s="14"/>
    </row>
    <row r="513" spans="1:6" x14ac:dyDescent="0.25">
      <c r="A513" t="s">
        <v>8219</v>
      </c>
      <c r="B513">
        <v>549</v>
      </c>
      <c r="D513" t="s">
        <v>8221</v>
      </c>
      <c r="E513">
        <v>4</v>
      </c>
      <c r="F513" s="14"/>
    </row>
    <row r="514" spans="1:6" x14ac:dyDescent="0.25">
      <c r="A514" t="s">
        <v>8219</v>
      </c>
      <c r="B514">
        <v>222</v>
      </c>
      <c r="D514" t="s">
        <v>8221</v>
      </c>
      <c r="E514">
        <v>10</v>
      </c>
      <c r="F514" s="14"/>
    </row>
    <row r="515" spans="1:6" x14ac:dyDescent="0.25">
      <c r="A515" t="s">
        <v>8219</v>
      </c>
      <c r="B515">
        <v>183</v>
      </c>
      <c r="D515" t="s">
        <v>8221</v>
      </c>
      <c r="E515">
        <v>8</v>
      </c>
      <c r="F515" s="14"/>
    </row>
    <row r="516" spans="1:6" x14ac:dyDescent="0.25">
      <c r="A516" t="s">
        <v>8219</v>
      </c>
      <c r="B516">
        <v>89</v>
      </c>
      <c r="D516" t="s">
        <v>8221</v>
      </c>
      <c r="E516">
        <v>3</v>
      </c>
      <c r="F516" s="14"/>
    </row>
    <row r="517" spans="1:6" x14ac:dyDescent="0.25">
      <c r="A517" t="s">
        <v>8219</v>
      </c>
      <c r="B517">
        <v>253</v>
      </c>
      <c r="D517" t="s">
        <v>8221</v>
      </c>
      <c r="E517">
        <v>1</v>
      </c>
      <c r="F517" s="14"/>
    </row>
    <row r="518" spans="1:6" x14ac:dyDescent="0.25">
      <c r="A518" t="s">
        <v>8219</v>
      </c>
      <c r="B518">
        <v>140</v>
      </c>
      <c r="D518" t="s">
        <v>8221</v>
      </c>
      <c r="E518">
        <v>0</v>
      </c>
      <c r="F518" s="14"/>
    </row>
    <row r="519" spans="1:6" x14ac:dyDescent="0.25">
      <c r="A519" t="s">
        <v>8219</v>
      </c>
      <c r="B519">
        <v>103</v>
      </c>
      <c r="D519" t="s">
        <v>8221</v>
      </c>
      <c r="E519">
        <v>5</v>
      </c>
      <c r="F519" s="14"/>
    </row>
    <row r="520" spans="1:6" x14ac:dyDescent="0.25">
      <c r="A520" t="s">
        <v>8219</v>
      </c>
      <c r="B520">
        <v>138</v>
      </c>
      <c r="D520" t="s">
        <v>8221</v>
      </c>
      <c r="E520">
        <v>0</v>
      </c>
      <c r="F520" s="14"/>
    </row>
    <row r="521" spans="1:6" x14ac:dyDescent="0.25">
      <c r="A521" t="s">
        <v>8219</v>
      </c>
      <c r="B521">
        <v>191</v>
      </c>
      <c r="D521" t="s">
        <v>8221</v>
      </c>
      <c r="E521">
        <v>3</v>
      </c>
      <c r="F521" s="14"/>
    </row>
    <row r="522" spans="1:6" x14ac:dyDescent="0.25">
      <c r="A522" t="s">
        <v>8219</v>
      </c>
      <c r="B522">
        <v>45</v>
      </c>
      <c r="D522" t="s">
        <v>8221</v>
      </c>
      <c r="E522">
        <v>7</v>
      </c>
      <c r="F522" s="14"/>
    </row>
    <row r="523" spans="1:6" x14ac:dyDescent="0.25">
      <c r="A523" t="s">
        <v>8219</v>
      </c>
      <c r="B523">
        <v>17</v>
      </c>
      <c r="D523" t="s">
        <v>8221</v>
      </c>
      <c r="E523">
        <v>0</v>
      </c>
      <c r="F523" s="14"/>
    </row>
    <row r="524" spans="1:6" x14ac:dyDescent="0.25">
      <c r="A524" t="s">
        <v>8219</v>
      </c>
      <c r="B524">
        <v>31</v>
      </c>
      <c r="D524" t="s">
        <v>8221</v>
      </c>
      <c r="E524">
        <v>2</v>
      </c>
      <c r="F524" s="14"/>
    </row>
    <row r="525" spans="1:6" x14ac:dyDescent="0.25">
      <c r="A525" t="s">
        <v>8219</v>
      </c>
      <c r="B525">
        <v>50</v>
      </c>
      <c r="D525" t="s">
        <v>8221</v>
      </c>
      <c r="E525">
        <v>23</v>
      </c>
      <c r="F525" s="14"/>
    </row>
    <row r="526" spans="1:6" x14ac:dyDescent="0.25">
      <c r="A526" t="s">
        <v>8219</v>
      </c>
      <c r="B526">
        <v>59</v>
      </c>
      <c r="D526" t="s">
        <v>8221</v>
      </c>
      <c r="E526">
        <v>1</v>
      </c>
      <c r="F526" s="14"/>
    </row>
    <row r="527" spans="1:6" x14ac:dyDescent="0.25">
      <c r="A527" t="s">
        <v>8219</v>
      </c>
      <c r="B527">
        <v>81</v>
      </c>
      <c r="D527" t="s">
        <v>8221</v>
      </c>
      <c r="E527">
        <v>2</v>
      </c>
      <c r="F527" s="14"/>
    </row>
    <row r="528" spans="1:6" x14ac:dyDescent="0.25">
      <c r="A528" t="s">
        <v>8219</v>
      </c>
      <c r="B528">
        <v>508</v>
      </c>
      <c r="D528" t="s">
        <v>8221</v>
      </c>
      <c r="E528">
        <v>3</v>
      </c>
      <c r="F528" s="14"/>
    </row>
    <row r="529" spans="1:6" x14ac:dyDescent="0.25">
      <c r="A529" t="s">
        <v>8219</v>
      </c>
      <c r="B529">
        <v>74</v>
      </c>
      <c r="D529" t="s">
        <v>8221</v>
      </c>
      <c r="E529">
        <v>0</v>
      </c>
      <c r="F529" s="14"/>
    </row>
    <row r="530" spans="1:6" x14ac:dyDescent="0.25">
      <c r="A530" t="s">
        <v>8219</v>
      </c>
      <c r="B530">
        <v>141</v>
      </c>
      <c r="D530" t="s">
        <v>8221</v>
      </c>
      <c r="E530">
        <v>13</v>
      </c>
      <c r="F530" s="14"/>
    </row>
    <row r="531" spans="1:6" x14ac:dyDescent="0.25">
      <c r="A531" t="s">
        <v>8219</v>
      </c>
      <c r="B531">
        <v>711</v>
      </c>
      <c r="D531" t="s">
        <v>8221</v>
      </c>
      <c r="E531">
        <v>1</v>
      </c>
      <c r="F531" s="14"/>
    </row>
    <row r="532" spans="1:6" x14ac:dyDescent="0.25">
      <c r="A532" t="s">
        <v>8219</v>
      </c>
      <c r="B532">
        <v>141</v>
      </c>
      <c r="D532" t="s">
        <v>8221</v>
      </c>
      <c r="E532">
        <v>1</v>
      </c>
      <c r="F532" s="14"/>
    </row>
    <row r="533" spans="1:6" x14ac:dyDescent="0.25">
      <c r="A533" t="s">
        <v>8219</v>
      </c>
      <c r="B533">
        <v>109</v>
      </c>
      <c r="D533" t="s">
        <v>8221</v>
      </c>
      <c r="E533">
        <v>1</v>
      </c>
      <c r="F533" s="14"/>
    </row>
    <row r="534" spans="1:6" x14ac:dyDescent="0.25">
      <c r="A534" t="s">
        <v>8219</v>
      </c>
      <c r="B534">
        <v>361</v>
      </c>
      <c r="D534" t="s">
        <v>8221</v>
      </c>
      <c r="E534">
        <v>6</v>
      </c>
      <c r="F534" s="14"/>
    </row>
    <row r="535" spans="1:6" x14ac:dyDescent="0.25">
      <c r="A535" t="s">
        <v>8219</v>
      </c>
      <c r="B535">
        <v>176</v>
      </c>
      <c r="D535" t="s">
        <v>8221</v>
      </c>
      <c r="E535">
        <v>39</v>
      </c>
      <c r="F535" s="14"/>
    </row>
    <row r="536" spans="1:6" x14ac:dyDescent="0.25">
      <c r="A536" t="s">
        <v>8219</v>
      </c>
      <c r="B536">
        <v>670</v>
      </c>
      <c r="D536" t="s">
        <v>8221</v>
      </c>
      <c r="E536">
        <v>4</v>
      </c>
      <c r="F536" s="14"/>
    </row>
    <row r="537" spans="1:6" x14ac:dyDescent="0.25">
      <c r="A537" t="s">
        <v>8219</v>
      </c>
      <c r="B537">
        <v>96</v>
      </c>
      <c r="D537" t="s">
        <v>8221</v>
      </c>
      <c r="E537">
        <v>1</v>
      </c>
      <c r="F537" s="14"/>
    </row>
    <row r="538" spans="1:6" x14ac:dyDescent="0.25">
      <c r="A538" t="s">
        <v>8219</v>
      </c>
      <c r="B538">
        <v>74</v>
      </c>
      <c r="D538" t="s">
        <v>8221</v>
      </c>
      <c r="E538">
        <v>0</v>
      </c>
      <c r="F538" s="14"/>
    </row>
    <row r="539" spans="1:6" x14ac:dyDescent="0.25">
      <c r="A539" t="s">
        <v>8219</v>
      </c>
      <c r="B539">
        <v>52</v>
      </c>
      <c r="D539" t="s">
        <v>8221</v>
      </c>
      <c r="E539">
        <v>0</v>
      </c>
      <c r="F539" s="14"/>
    </row>
    <row r="540" spans="1:6" x14ac:dyDescent="0.25">
      <c r="A540" t="s">
        <v>8219</v>
      </c>
      <c r="B540">
        <v>105</v>
      </c>
      <c r="D540" t="s">
        <v>8221</v>
      </c>
      <c r="E540">
        <v>0</v>
      </c>
      <c r="F540" s="14"/>
    </row>
    <row r="541" spans="1:6" x14ac:dyDescent="0.25">
      <c r="A541" t="s">
        <v>8219</v>
      </c>
      <c r="B541">
        <v>41</v>
      </c>
      <c r="D541" t="s">
        <v>8221</v>
      </c>
      <c r="E541">
        <v>8</v>
      </c>
      <c r="F541" s="14"/>
    </row>
    <row r="542" spans="1:6" x14ac:dyDescent="0.25">
      <c r="A542" t="s">
        <v>8219</v>
      </c>
      <c r="B542">
        <v>34</v>
      </c>
      <c r="D542" t="s">
        <v>8221</v>
      </c>
      <c r="E542">
        <v>0</v>
      </c>
      <c r="F542" s="14"/>
    </row>
    <row r="543" spans="1:6" x14ac:dyDescent="0.25">
      <c r="A543" t="s">
        <v>8219</v>
      </c>
      <c r="B543">
        <v>66</v>
      </c>
      <c r="D543" t="s">
        <v>8221</v>
      </c>
      <c r="E543">
        <v>1</v>
      </c>
      <c r="F543" s="14"/>
    </row>
    <row r="544" spans="1:6" x14ac:dyDescent="0.25">
      <c r="A544" t="s">
        <v>8219</v>
      </c>
      <c r="B544">
        <v>50</v>
      </c>
      <c r="D544" t="s">
        <v>8221</v>
      </c>
      <c r="E544">
        <v>12</v>
      </c>
      <c r="F544" s="14"/>
    </row>
    <row r="545" spans="1:6" x14ac:dyDescent="0.25">
      <c r="A545" t="s">
        <v>8219</v>
      </c>
      <c r="B545">
        <v>159</v>
      </c>
      <c r="D545" t="s">
        <v>8221</v>
      </c>
      <c r="E545">
        <v>0</v>
      </c>
      <c r="F545" s="14"/>
    </row>
    <row r="546" spans="1:6" x14ac:dyDescent="0.25">
      <c r="A546" t="s">
        <v>8219</v>
      </c>
      <c r="B546">
        <v>182</v>
      </c>
      <c r="D546" t="s">
        <v>8221</v>
      </c>
      <c r="E546">
        <v>3</v>
      </c>
      <c r="F546" s="14"/>
    </row>
    <row r="547" spans="1:6" x14ac:dyDescent="0.25">
      <c r="A547" t="s">
        <v>8219</v>
      </c>
      <c r="B547">
        <v>206</v>
      </c>
      <c r="D547" t="s">
        <v>8221</v>
      </c>
      <c r="E547">
        <v>2</v>
      </c>
      <c r="F547" s="14"/>
    </row>
    <row r="548" spans="1:6" x14ac:dyDescent="0.25">
      <c r="A548" t="s">
        <v>8219</v>
      </c>
      <c r="B548">
        <v>169</v>
      </c>
      <c r="D548" t="s">
        <v>8221</v>
      </c>
      <c r="E548">
        <v>6</v>
      </c>
      <c r="F548" s="14"/>
    </row>
    <row r="549" spans="1:6" x14ac:dyDescent="0.25">
      <c r="A549" t="s">
        <v>8219</v>
      </c>
      <c r="B549">
        <v>31</v>
      </c>
      <c r="D549" t="s">
        <v>8221</v>
      </c>
      <c r="E549">
        <v>0</v>
      </c>
      <c r="F549" s="14"/>
    </row>
    <row r="550" spans="1:6" x14ac:dyDescent="0.25">
      <c r="A550" t="s">
        <v>8219</v>
      </c>
      <c r="B550">
        <v>28</v>
      </c>
      <c r="D550" t="s">
        <v>8221</v>
      </c>
      <c r="E550">
        <v>15</v>
      </c>
      <c r="F550" s="14"/>
    </row>
    <row r="551" spans="1:6" x14ac:dyDescent="0.25">
      <c r="A551" t="s">
        <v>8219</v>
      </c>
      <c r="B551">
        <v>54</v>
      </c>
      <c r="D551" t="s">
        <v>8221</v>
      </c>
      <c r="E551">
        <v>1</v>
      </c>
      <c r="F551" s="14"/>
    </row>
    <row r="552" spans="1:6" x14ac:dyDescent="0.25">
      <c r="A552" t="s">
        <v>8219</v>
      </c>
      <c r="B552">
        <v>467</v>
      </c>
      <c r="D552" t="s">
        <v>8221</v>
      </c>
      <c r="E552">
        <v>3</v>
      </c>
      <c r="F552" s="14"/>
    </row>
    <row r="553" spans="1:6" x14ac:dyDescent="0.25">
      <c r="A553" t="s">
        <v>8219</v>
      </c>
      <c r="B553">
        <v>389</v>
      </c>
      <c r="D553" t="s">
        <v>8221</v>
      </c>
      <c r="E553">
        <v>8</v>
      </c>
      <c r="F553" s="14"/>
    </row>
    <row r="554" spans="1:6" x14ac:dyDescent="0.25">
      <c r="A554" t="s">
        <v>8219</v>
      </c>
      <c r="B554">
        <v>68</v>
      </c>
      <c r="D554" t="s">
        <v>8221</v>
      </c>
      <c r="E554">
        <v>0</v>
      </c>
      <c r="F554" s="14"/>
    </row>
    <row r="555" spans="1:6" x14ac:dyDescent="0.25">
      <c r="A555" t="s">
        <v>8219</v>
      </c>
      <c r="B555">
        <v>413</v>
      </c>
      <c r="D555" t="s">
        <v>8221</v>
      </c>
      <c r="E555">
        <v>3</v>
      </c>
      <c r="F555" s="14"/>
    </row>
    <row r="556" spans="1:6" x14ac:dyDescent="0.25">
      <c r="A556" t="s">
        <v>8219</v>
      </c>
      <c r="B556">
        <v>190</v>
      </c>
      <c r="D556" t="s">
        <v>8221</v>
      </c>
      <c r="E556">
        <v>3</v>
      </c>
      <c r="F556" s="14"/>
    </row>
    <row r="557" spans="1:6" x14ac:dyDescent="0.25">
      <c r="A557" t="s">
        <v>8219</v>
      </c>
      <c r="B557">
        <v>189</v>
      </c>
      <c r="D557" t="s">
        <v>8221</v>
      </c>
      <c r="E557">
        <v>0</v>
      </c>
      <c r="F557" s="14"/>
    </row>
    <row r="558" spans="1:6" x14ac:dyDescent="0.25">
      <c r="A558" t="s">
        <v>8219</v>
      </c>
      <c r="B558">
        <v>130</v>
      </c>
      <c r="D558" t="s">
        <v>8221</v>
      </c>
      <c r="E558">
        <v>19</v>
      </c>
      <c r="F558" s="14"/>
    </row>
    <row r="559" spans="1:6" x14ac:dyDescent="0.25">
      <c r="A559" t="s">
        <v>8219</v>
      </c>
      <c r="B559">
        <v>74</v>
      </c>
      <c r="D559" t="s">
        <v>8221</v>
      </c>
      <c r="E559">
        <v>0</v>
      </c>
      <c r="F559" s="14"/>
    </row>
    <row r="560" spans="1:6" x14ac:dyDescent="0.25">
      <c r="A560" t="s">
        <v>8219</v>
      </c>
      <c r="B560">
        <v>274</v>
      </c>
      <c r="D560" t="s">
        <v>8221</v>
      </c>
      <c r="E560">
        <v>2</v>
      </c>
      <c r="F560" s="14"/>
    </row>
    <row r="561" spans="1:6" x14ac:dyDescent="0.25">
      <c r="A561" t="s">
        <v>8219</v>
      </c>
      <c r="B561">
        <v>22</v>
      </c>
      <c r="D561" t="s">
        <v>8221</v>
      </c>
      <c r="E561">
        <v>0</v>
      </c>
      <c r="F561" s="14"/>
    </row>
    <row r="562" spans="1:6" x14ac:dyDescent="0.25">
      <c r="A562" t="s">
        <v>8219</v>
      </c>
      <c r="B562">
        <v>31</v>
      </c>
      <c r="D562" t="s">
        <v>8221</v>
      </c>
      <c r="E562">
        <v>0</v>
      </c>
      <c r="F562" s="14"/>
    </row>
    <row r="563" spans="1:6" x14ac:dyDescent="0.25">
      <c r="A563" t="s">
        <v>8219</v>
      </c>
      <c r="B563">
        <v>63</v>
      </c>
      <c r="D563" t="s">
        <v>8221</v>
      </c>
      <c r="E563">
        <v>25</v>
      </c>
      <c r="F563" s="14"/>
    </row>
    <row r="564" spans="1:6" x14ac:dyDescent="0.25">
      <c r="A564" t="s">
        <v>8219</v>
      </c>
      <c r="B564">
        <v>20</v>
      </c>
      <c r="D564" t="s">
        <v>8221</v>
      </c>
      <c r="E564">
        <v>8</v>
      </c>
      <c r="F564" s="14"/>
    </row>
    <row r="565" spans="1:6" x14ac:dyDescent="0.25">
      <c r="A565" t="s">
        <v>8219</v>
      </c>
      <c r="B565">
        <v>25</v>
      </c>
      <c r="D565" t="s">
        <v>8221</v>
      </c>
      <c r="E565">
        <v>16</v>
      </c>
      <c r="F565" s="14"/>
    </row>
    <row r="566" spans="1:6" x14ac:dyDescent="0.25">
      <c r="A566" t="s">
        <v>8219</v>
      </c>
      <c r="B566">
        <v>61</v>
      </c>
      <c r="D566" t="s">
        <v>8221</v>
      </c>
      <c r="E566">
        <v>3</v>
      </c>
      <c r="F566" s="14"/>
    </row>
    <row r="567" spans="1:6" x14ac:dyDescent="0.25">
      <c r="A567" t="s">
        <v>8219</v>
      </c>
      <c r="B567">
        <v>52</v>
      </c>
      <c r="D567" t="s">
        <v>8221</v>
      </c>
      <c r="E567">
        <v>3</v>
      </c>
      <c r="F567" s="14"/>
    </row>
    <row r="568" spans="1:6" x14ac:dyDescent="0.25">
      <c r="A568" t="s">
        <v>8219</v>
      </c>
      <c r="B568">
        <v>86</v>
      </c>
      <c r="D568" t="s">
        <v>8221</v>
      </c>
      <c r="E568">
        <v>2</v>
      </c>
      <c r="F568" s="14"/>
    </row>
    <row r="569" spans="1:6" x14ac:dyDescent="0.25">
      <c r="A569" t="s">
        <v>8219</v>
      </c>
      <c r="B569">
        <v>42</v>
      </c>
      <c r="D569" t="s">
        <v>8221</v>
      </c>
      <c r="E569">
        <v>1</v>
      </c>
      <c r="F569" s="14"/>
    </row>
    <row r="570" spans="1:6" x14ac:dyDescent="0.25">
      <c r="A570" t="s">
        <v>8219</v>
      </c>
      <c r="B570">
        <v>52</v>
      </c>
      <c r="D570" t="s">
        <v>8221</v>
      </c>
      <c r="E570">
        <v>0</v>
      </c>
      <c r="F570" s="14"/>
    </row>
    <row r="571" spans="1:6" x14ac:dyDescent="0.25">
      <c r="A571" t="s">
        <v>8219</v>
      </c>
      <c r="B571">
        <v>120</v>
      </c>
      <c r="D571" t="s">
        <v>8221</v>
      </c>
      <c r="E571">
        <v>1</v>
      </c>
      <c r="F571" s="14"/>
    </row>
    <row r="572" spans="1:6" x14ac:dyDescent="0.25">
      <c r="A572" t="s">
        <v>8219</v>
      </c>
      <c r="B572">
        <v>22</v>
      </c>
      <c r="D572" t="s">
        <v>8221</v>
      </c>
      <c r="E572">
        <v>19</v>
      </c>
      <c r="F572" s="14"/>
    </row>
    <row r="573" spans="1:6" x14ac:dyDescent="0.25">
      <c r="A573" t="s">
        <v>8219</v>
      </c>
      <c r="B573">
        <v>64</v>
      </c>
      <c r="D573" t="s">
        <v>8221</v>
      </c>
      <c r="E573">
        <v>9</v>
      </c>
      <c r="F573" s="14"/>
    </row>
    <row r="574" spans="1:6" x14ac:dyDescent="0.25">
      <c r="A574" t="s">
        <v>8219</v>
      </c>
      <c r="B574">
        <v>23</v>
      </c>
      <c r="D574" t="s">
        <v>8221</v>
      </c>
      <c r="E574">
        <v>1</v>
      </c>
      <c r="F574" s="14"/>
    </row>
    <row r="575" spans="1:6" x14ac:dyDescent="0.25">
      <c r="A575" t="s">
        <v>8219</v>
      </c>
      <c r="B575">
        <v>238</v>
      </c>
      <c r="D575" t="s">
        <v>8221</v>
      </c>
      <c r="E575">
        <v>0</v>
      </c>
      <c r="F575" s="14"/>
    </row>
    <row r="576" spans="1:6" x14ac:dyDescent="0.25">
      <c r="A576" t="s">
        <v>8219</v>
      </c>
      <c r="B576">
        <v>33</v>
      </c>
      <c r="D576" t="s">
        <v>8221</v>
      </c>
      <c r="E576">
        <v>1</v>
      </c>
      <c r="F576" s="14"/>
    </row>
    <row r="577" spans="1:6" x14ac:dyDescent="0.25">
      <c r="A577" t="s">
        <v>8219</v>
      </c>
      <c r="B577">
        <v>32</v>
      </c>
      <c r="D577" t="s">
        <v>8221</v>
      </c>
      <c r="E577">
        <v>5</v>
      </c>
      <c r="F577" s="14"/>
    </row>
    <row r="578" spans="1:6" x14ac:dyDescent="0.25">
      <c r="A578" t="s">
        <v>8219</v>
      </c>
      <c r="B578">
        <v>24</v>
      </c>
      <c r="D578" t="s">
        <v>8221</v>
      </c>
      <c r="E578">
        <v>85</v>
      </c>
      <c r="F578" s="14"/>
    </row>
    <row r="579" spans="1:6" x14ac:dyDescent="0.25">
      <c r="A579" t="s">
        <v>8219</v>
      </c>
      <c r="B579">
        <v>29</v>
      </c>
      <c r="D579" t="s">
        <v>8221</v>
      </c>
      <c r="E579">
        <v>3</v>
      </c>
      <c r="F579" s="14"/>
    </row>
    <row r="580" spans="1:6" x14ac:dyDescent="0.25">
      <c r="A580" t="s">
        <v>8219</v>
      </c>
      <c r="B580">
        <v>50</v>
      </c>
      <c r="D580" t="s">
        <v>8221</v>
      </c>
      <c r="E580">
        <v>4</v>
      </c>
      <c r="F580" s="14"/>
    </row>
    <row r="581" spans="1:6" x14ac:dyDescent="0.25">
      <c r="A581" t="s">
        <v>8219</v>
      </c>
      <c r="B581">
        <v>108</v>
      </c>
      <c r="D581" t="s">
        <v>8221</v>
      </c>
      <c r="E581">
        <v>3</v>
      </c>
      <c r="F581" s="14"/>
    </row>
    <row r="582" spans="1:6" x14ac:dyDescent="0.25">
      <c r="A582" t="s">
        <v>8219</v>
      </c>
      <c r="B582">
        <v>139</v>
      </c>
      <c r="D582" t="s">
        <v>8221</v>
      </c>
      <c r="E582">
        <v>5</v>
      </c>
      <c r="F582" s="14"/>
    </row>
    <row r="583" spans="1:6" x14ac:dyDescent="0.25">
      <c r="A583" t="s">
        <v>8219</v>
      </c>
      <c r="B583">
        <v>7</v>
      </c>
      <c r="D583" t="s">
        <v>8221</v>
      </c>
      <c r="E583">
        <v>17</v>
      </c>
      <c r="F583" s="14"/>
    </row>
    <row r="584" spans="1:6" x14ac:dyDescent="0.25">
      <c r="A584" t="s">
        <v>8219</v>
      </c>
      <c r="B584">
        <v>149</v>
      </c>
      <c r="D584" t="s">
        <v>8221</v>
      </c>
      <c r="E584">
        <v>3</v>
      </c>
      <c r="F584" s="14"/>
    </row>
    <row r="585" spans="1:6" x14ac:dyDescent="0.25">
      <c r="A585" t="s">
        <v>8219</v>
      </c>
      <c r="B585">
        <v>31</v>
      </c>
      <c r="D585" t="s">
        <v>8221</v>
      </c>
      <c r="E585">
        <v>2</v>
      </c>
      <c r="F585" s="14"/>
    </row>
    <row r="586" spans="1:6" x14ac:dyDescent="0.25">
      <c r="A586" t="s">
        <v>8219</v>
      </c>
      <c r="B586">
        <v>26</v>
      </c>
      <c r="D586" t="s">
        <v>8221</v>
      </c>
      <c r="E586">
        <v>6</v>
      </c>
      <c r="F586" s="14"/>
    </row>
    <row r="587" spans="1:6" x14ac:dyDescent="0.25">
      <c r="A587" t="s">
        <v>8219</v>
      </c>
      <c r="B587">
        <v>172</v>
      </c>
      <c r="D587" t="s">
        <v>8221</v>
      </c>
      <c r="E587">
        <v>0</v>
      </c>
      <c r="F587" s="14"/>
    </row>
    <row r="588" spans="1:6" x14ac:dyDescent="0.25">
      <c r="A588" t="s">
        <v>8219</v>
      </c>
      <c r="B588">
        <v>78</v>
      </c>
      <c r="D588" t="s">
        <v>8221</v>
      </c>
      <c r="E588">
        <v>1</v>
      </c>
      <c r="F588" s="14"/>
    </row>
    <row r="589" spans="1:6" x14ac:dyDescent="0.25">
      <c r="A589" t="s">
        <v>8219</v>
      </c>
      <c r="B589">
        <v>120</v>
      </c>
      <c r="D589" t="s">
        <v>8221</v>
      </c>
      <c r="E589">
        <v>3</v>
      </c>
      <c r="F589" s="14"/>
    </row>
    <row r="590" spans="1:6" x14ac:dyDescent="0.25">
      <c r="A590" t="s">
        <v>8219</v>
      </c>
      <c r="B590">
        <v>227</v>
      </c>
      <c r="D590" t="s">
        <v>8221</v>
      </c>
      <c r="E590">
        <v>13</v>
      </c>
      <c r="F590" s="14"/>
    </row>
    <row r="591" spans="1:6" x14ac:dyDescent="0.25">
      <c r="A591" t="s">
        <v>8219</v>
      </c>
      <c r="B591">
        <v>42</v>
      </c>
      <c r="D591" t="s">
        <v>8221</v>
      </c>
      <c r="E591">
        <v>1</v>
      </c>
      <c r="F591" s="14"/>
    </row>
    <row r="592" spans="1:6" x14ac:dyDescent="0.25">
      <c r="A592" t="s">
        <v>8219</v>
      </c>
      <c r="B592">
        <v>64</v>
      </c>
      <c r="D592" t="s">
        <v>8221</v>
      </c>
      <c r="E592">
        <v>1</v>
      </c>
      <c r="F592" s="14"/>
    </row>
    <row r="593" spans="1:6" x14ac:dyDescent="0.25">
      <c r="A593" t="s">
        <v>8219</v>
      </c>
      <c r="B593">
        <v>121</v>
      </c>
      <c r="D593" t="s">
        <v>8221</v>
      </c>
      <c r="E593">
        <v>9</v>
      </c>
      <c r="F593" s="14"/>
    </row>
    <row r="594" spans="1:6" x14ac:dyDescent="0.25">
      <c r="A594" t="s">
        <v>8219</v>
      </c>
      <c r="B594">
        <v>87</v>
      </c>
      <c r="D594" t="s">
        <v>8221</v>
      </c>
      <c r="E594">
        <v>0</v>
      </c>
      <c r="F594" s="14"/>
    </row>
    <row r="595" spans="1:6" x14ac:dyDescent="0.25">
      <c r="A595" t="s">
        <v>8219</v>
      </c>
      <c r="B595">
        <v>65</v>
      </c>
      <c r="D595" t="s">
        <v>8221</v>
      </c>
      <c r="E595">
        <v>2</v>
      </c>
      <c r="F595" s="14"/>
    </row>
    <row r="596" spans="1:6" x14ac:dyDescent="0.25">
      <c r="A596" t="s">
        <v>8219</v>
      </c>
      <c r="B596">
        <v>49</v>
      </c>
      <c r="D596" t="s">
        <v>8221</v>
      </c>
      <c r="E596">
        <v>1</v>
      </c>
      <c r="F596" s="14"/>
    </row>
    <row r="597" spans="1:6" x14ac:dyDescent="0.25">
      <c r="A597" t="s">
        <v>8219</v>
      </c>
      <c r="B597">
        <v>19</v>
      </c>
      <c r="D597" t="s">
        <v>8221</v>
      </c>
      <c r="E597">
        <v>10</v>
      </c>
      <c r="F597" s="14"/>
    </row>
    <row r="598" spans="1:6" x14ac:dyDescent="0.25">
      <c r="A598" t="s">
        <v>8219</v>
      </c>
      <c r="B598">
        <v>81</v>
      </c>
      <c r="D598" t="s">
        <v>8221</v>
      </c>
      <c r="E598">
        <v>3</v>
      </c>
      <c r="F598" s="14"/>
    </row>
    <row r="599" spans="1:6" x14ac:dyDescent="0.25">
      <c r="A599" t="s">
        <v>8219</v>
      </c>
      <c r="B599">
        <v>264</v>
      </c>
      <c r="D599" t="s">
        <v>8221</v>
      </c>
      <c r="E599">
        <v>2</v>
      </c>
      <c r="F599" s="14"/>
    </row>
    <row r="600" spans="1:6" x14ac:dyDescent="0.25">
      <c r="A600" t="s">
        <v>8219</v>
      </c>
      <c r="B600">
        <v>25</v>
      </c>
      <c r="D600" t="s">
        <v>8221</v>
      </c>
      <c r="E600">
        <v>2</v>
      </c>
      <c r="F600" s="14"/>
    </row>
    <row r="601" spans="1:6" x14ac:dyDescent="0.25">
      <c r="A601" t="s">
        <v>8219</v>
      </c>
      <c r="B601">
        <v>5</v>
      </c>
      <c r="D601" t="s">
        <v>8221</v>
      </c>
      <c r="E601">
        <v>1</v>
      </c>
      <c r="F601" s="14"/>
    </row>
    <row r="602" spans="1:6" x14ac:dyDescent="0.25">
      <c r="A602" t="s">
        <v>8219</v>
      </c>
      <c r="B602">
        <v>144</v>
      </c>
      <c r="D602" t="s">
        <v>8221</v>
      </c>
      <c r="E602">
        <v>14</v>
      </c>
      <c r="F602" s="14"/>
    </row>
    <row r="603" spans="1:6" x14ac:dyDescent="0.25">
      <c r="A603" t="s">
        <v>8219</v>
      </c>
      <c r="B603">
        <v>92</v>
      </c>
      <c r="D603" t="s">
        <v>8221</v>
      </c>
      <c r="E603">
        <v>0</v>
      </c>
      <c r="F603" s="14"/>
    </row>
    <row r="604" spans="1:6" x14ac:dyDescent="0.25">
      <c r="A604" t="s">
        <v>8219</v>
      </c>
      <c r="B604">
        <v>147</v>
      </c>
      <c r="D604" t="s">
        <v>8221</v>
      </c>
      <c r="E604">
        <v>0</v>
      </c>
      <c r="F604" s="14"/>
    </row>
    <row r="605" spans="1:6" x14ac:dyDescent="0.25">
      <c r="A605" t="s">
        <v>8219</v>
      </c>
      <c r="B605">
        <v>90</v>
      </c>
      <c r="D605" t="s">
        <v>8221</v>
      </c>
      <c r="E605">
        <v>4</v>
      </c>
      <c r="F605" s="14"/>
    </row>
    <row r="606" spans="1:6" x14ac:dyDescent="0.25">
      <c r="A606" t="s">
        <v>8219</v>
      </c>
      <c r="B606">
        <v>87</v>
      </c>
      <c r="D606" t="s">
        <v>8221</v>
      </c>
      <c r="E606">
        <v>3</v>
      </c>
      <c r="F606" s="14"/>
    </row>
    <row r="607" spans="1:6" x14ac:dyDescent="0.25">
      <c r="A607" t="s">
        <v>8219</v>
      </c>
      <c r="B607">
        <v>406</v>
      </c>
      <c r="D607" t="s">
        <v>8221</v>
      </c>
      <c r="E607">
        <v>0</v>
      </c>
      <c r="F607" s="14"/>
    </row>
    <row r="608" spans="1:6" x14ac:dyDescent="0.25">
      <c r="A608" t="s">
        <v>8219</v>
      </c>
      <c r="B608">
        <v>20</v>
      </c>
      <c r="D608" t="s">
        <v>8221</v>
      </c>
      <c r="E608">
        <v>5</v>
      </c>
      <c r="F608" s="14"/>
    </row>
    <row r="609" spans="1:6" x14ac:dyDescent="0.25">
      <c r="A609" t="s">
        <v>8219</v>
      </c>
      <c r="B609">
        <v>70</v>
      </c>
      <c r="D609" t="s">
        <v>8221</v>
      </c>
      <c r="E609">
        <v>47</v>
      </c>
      <c r="F609" s="14"/>
    </row>
    <row r="610" spans="1:6" x14ac:dyDescent="0.25">
      <c r="A610" t="s">
        <v>8219</v>
      </c>
      <c r="B610">
        <v>16</v>
      </c>
      <c r="D610" t="s">
        <v>8221</v>
      </c>
      <c r="E610">
        <v>0</v>
      </c>
      <c r="F610" s="14"/>
    </row>
    <row r="611" spans="1:6" x14ac:dyDescent="0.25">
      <c r="A611" t="s">
        <v>8219</v>
      </c>
      <c r="B611">
        <v>52</v>
      </c>
      <c r="D611" t="s">
        <v>8221</v>
      </c>
      <c r="E611">
        <v>10</v>
      </c>
      <c r="F611" s="14"/>
    </row>
    <row r="612" spans="1:6" x14ac:dyDescent="0.25">
      <c r="A612" t="s">
        <v>8219</v>
      </c>
      <c r="B612">
        <v>66</v>
      </c>
      <c r="D612" t="s">
        <v>8221</v>
      </c>
      <c r="E612">
        <v>11</v>
      </c>
      <c r="F612" s="14"/>
    </row>
    <row r="613" spans="1:6" x14ac:dyDescent="0.25">
      <c r="A613" t="s">
        <v>8219</v>
      </c>
      <c r="B613">
        <v>109</v>
      </c>
      <c r="D613" t="s">
        <v>8221</v>
      </c>
      <c r="E613">
        <v>2</v>
      </c>
      <c r="F613" s="14"/>
    </row>
    <row r="614" spans="1:6" x14ac:dyDescent="0.25">
      <c r="A614" t="s">
        <v>8219</v>
      </c>
      <c r="B614">
        <v>168</v>
      </c>
      <c r="D614" t="s">
        <v>8221</v>
      </c>
      <c r="E614">
        <v>2</v>
      </c>
      <c r="F614" s="14"/>
    </row>
    <row r="615" spans="1:6" x14ac:dyDescent="0.25">
      <c r="A615" t="s">
        <v>8219</v>
      </c>
      <c r="B615">
        <v>31</v>
      </c>
      <c r="D615" t="s">
        <v>8221</v>
      </c>
      <c r="E615">
        <v>22</v>
      </c>
      <c r="F615" s="14"/>
    </row>
    <row r="616" spans="1:6" x14ac:dyDescent="0.25">
      <c r="A616" t="s">
        <v>8219</v>
      </c>
      <c r="B616">
        <v>133</v>
      </c>
      <c r="D616" t="s">
        <v>8221</v>
      </c>
      <c r="E616">
        <v>8</v>
      </c>
      <c r="F616" s="14"/>
    </row>
    <row r="617" spans="1:6" x14ac:dyDescent="0.25">
      <c r="A617" t="s">
        <v>8219</v>
      </c>
      <c r="B617">
        <v>151</v>
      </c>
      <c r="D617" t="s">
        <v>8221</v>
      </c>
      <c r="E617">
        <v>6</v>
      </c>
      <c r="F617" s="14"/>
    </row>
    <row r="618" spans="1:6" x14ac:dyDescent="0.25">
      <c r="A618" t="s">
        <v>8219</v>
      </c>
      <c r="B618">
        <v>5</v>
      </c>
      <c r="D618" t="s">
        <v>8221</v>
      </c>
      <c r="E618">
        <v>1</v>
      </c>
      <c r="F618" s="14"/>
    </row>
    <row r="619" spans="1:6" x14ac:dyDescent="0.25">
      <c r="A619" t="s">
        <v>8219</v>
      </c>
      <c r="B619">
        <v>73</v>
      </c>
      <c r="D619" t="s">
        <v>8221</v>
      </c>
      <c r="E619">
        <v>3</v>
      </c>
      <c r="F619" s="14"/>
    </row>
    <row r="620" spans="1:6" x14ac:dyDescent="0.25">
      <c r="A620" t="s">
        <v>8219</v>
      </c>
      <c r="B620">
        <v>148</v>
      </c>
      <c r="D620" t="s">
        <v>8221</v>
      </c>
      <c r="E620">
        <v>0</v>
      </c>
      <c r="F620" s="14"/>
    </row>
    <row r="621" spans="1:6" x14ac:dyDescent="0.25">
      <c r="A621" t="s">
        <v>8219</v>
      </c>
      <c r="B621">
        <v>93</v>
      </c>
      <c r="D621" t="s">
        <v>8221</v>
      </c>
      <c r="E621">
        <v>0</v>
      </c>
      <c r="F621" s="14"/>
    </row>
    <row r="622" spans="1:6" x14ac:dyDescent="0.25">
      <c r="A622" t="s">
        <v>8219</v>
      </c>
      <c r="B622">
        <v>63</v>
      </c>
      <c r="D622" t="s">
        <v>8221</v>
      </c>
      <c r="E622">
        <v>0</v>
      </c>
      <c r="F622" s="14"/>
    </row>
    <row r="623" spans="1:6" x14ac:dyDescent="0.25">
      <c r="A623" t="s">
        <v>8219</v>
      </c>
      <c r="B623">
        <v>134</v>
      </c>
      <c r="D623" t="s">
        <v>8221</v>
      </c>
      <c r="E623">
        <v>0</v>
      </c>
      <c r="F623" s="14"/>
    </row>
    <row r="624" spans="1:6" x14ac:dyDescent="0.25">
      <c r="A624" t="s">
        <v>8219</v>
      </c>
      <c r="B624">
        <v>14</v>
      </c>
      <c r="D624" t="s">
        <v>8221</v>
      </c>
      <c r="E624">
        <v>0</v>
      </c>
      <c r="F624" s="14"/>
    </row>
    <row r="625" spans="1:6" x14ac:dyDescent="0.25">
      <c r="A625" t="s">
        <v>8219</v>
      </c>
      <c r="B625">
        <v>78</v>
      </c>
      <c r="D625" t="s">
        <v>8221</v>
      </c>
      <c r="E625">
        <v>3</v>
      </c>
      <c r="F625" s="14"/>
    </row>
    <row r="626" spans="1:6" x14ac:dyDescent="0.25">
      <c r="A626" t="s">
        <v>8219</v>
      </c>
      <c r="B626">
        <v>112</v>
      </c>
      <c r="D626" t="s">
        <v>8221</v>
      </c>
      <c r="E626">
        <v>0</v>
      </c>
      <c r="F626" s="14"/>
    </row>
    <row r="627" spans="1:6" x14ac:dyDescent="0.25">
      <c r="A627" t="s">
        <v>8219</v>
      </c>
      <c r="B627">
        <v>34</v>
      </c>
      <c r="D627" t="s">
        <v>8221</v>
      </c>
      <c r="E627">
        <v>0</v>
      </c>
      <c r="F627" s="14"/>
    </row>
    <row r="628" spans="1:6" x14ac:dyDescent="0.25">
      <c r="A628" t="s">
        <v>8219</v>
      </c>
      <c r="B628">
        <v>19</v>
      </c>
      <c r="D628" t="s">
        <v>8221</v>
      </c>
      <c r="E628">
        <v>1</v>
      </c>
      <c r="F628" s="14"/>
    </row>
    <row r="629" spans="1:6" x14ac:dyDescent="0.25">
      <c r="A629" t="s">
        <v>8219</v>
      </c>
      <c r="B629">
        <v>13</v>
      </c>
      <c r="D629" t="s">
        <v>8221</v>
      </c>
      <c r="E629">
        <v>6</v>
      </c>
      <c r="F629" s="14"/>
    </row>
    <row r="630" spans="1:6" x14ac:dyDescent="0.25">
      <c r="A630" t="s">
        <v>8219</v>
      </c>
      <c r="B630">
        <v>104</v>
      </c>
      <c r="D630" t="s">
        <v>8221</v>
      </c>
      <c r="E630">
        <v>1</v>
      </c>
      <c r="F630" s="14"/>
    </row>
    <row r="631" spans="1:6" x14ac:dyDescent="0.25">
      <c r="A631" t="s">
        <v>8219</v>
      </c>
      <c r="B631">
        <v>52</v>
      </c>
      <c r="D631" t="s">
        <v>8221</v>
      </c>
      <c r="E631">
        <v>2</v>
      </c>
      <c r="F631" s="14"/>
    </row>
    <row r="632" spans="1:6" x14ac:dyDescent="0.25">
      <c r="A632" t="s">
        <v>8219</v>
      </c>
      <c r="B632">
        <v>17</v>
      </c>
      <c r="D632" t="s">
        <v>8221</v>
      </c>
      <c r="E632">
        <v>0</v>
      </c>
      <c r="F632" s="14"/>
    </row>
    <row r="633" spans="1:6" x14ac:dyDescent="0.25">
      <c r="A633" t="s">
        <v>8219</v>
      </c>
      <c r="B633">
        <v>82</v>
      </c>
      <c r="D633" t="s">
        <v>8221</v>
      </c>
      <c r="E633">
        <v>3</v>
      </c>
      <c r="F633" s="14"/>
    </row>
    <row r="634" spans="1:6" x14ac:dyDescent="0.25">
      <c r="A634" t="s">
        <v>8219</v>
      </c>
      <c r="B634">
        <v>73</v>
      </c>
      <c r="D634" t="s">
        <v>8221</v>
      </c>
      <c r="E634">
        <v>3</v>
      </c>
      <c r="F634" s="14"/>
    </row>
    <row r="635" spans="1:6" x14ac:dyDescent="0.25">
      <c r="A635" t="s">
        <v>8219</v>
      </c>
      <c r="B635">
        <v>158</v>
      </c>
      <c r="D635" t="s">
        <v>8221</v>
      </c>
      <c r="E635">
        <v>0</v>
      </c>
      <c r="F635" s="14"/>
    </row>
    <row r="636" spans="1:6" x14ac:dyDescent="0.25">
      <c r="A636" t="s">
        <v>8219</v>
      </c>
      <c r="B636">
        <v>65</v>
      </c>
      <c r="D636" t="s">
        <v>8221</v>
      </c>
      <c r="E636">
        <v>6</v>
      </c>
      <c r="F636" s="14"/>
    </row>
    <row r="637" spans="1:6" x14ac:dyDescent="0.25">
      <c r="A637" t="s">
        <v>8219</v>
      </c>
      <c r="B637">
        <v>184</v>
      </c>
      <c r="D637" t="s">
        <v>8221</v>
      </c>
      <c r="E637">
        <v>0</v>
      </c>
      <c r="F637" s="14"/>
    </row>
    <row r="638" spans="1:6" x14ac:dyDescent="0.25">
      <c r="A638" t="s">
        <v>8219</v>
      </c>
      <c r="B638">
        <v>34</v>
      </c>
      <c r="D638" t="s">
        <v>8221</v>
      </c>
      <c r="E638">
        <v>19</v>
      </c>
      <c r="F638" s="14"/>
    </row>
    <row r="639" spans="1:6" x14ac:dyDescent="0.25">
      <c r="A639" t="s">
        <v>8219</v>
      </c>
      <c r="B639">
        <v>240</v>
      </c>
      <c r="D639" t="s">
        <v>8221</v>
      </c>
      <c r="E639">
        <v>1</v>
      </c>
      <c r="F639" s="14"/>
    </row>
    <row r="640" spans="1:6" x14ac:dyDescent="0.25">
      <c r="A640" t="s">
        <v>8219</v>
      </c>
      <c r="B640">
        <v>113</v>
      </c>
      <c r="D640" t="s">
        <v>8221</v>
      </c>
      <c r="E640">
        <v>2</v>
      </c>
      <c r="F640" s="14"/>
    </row>
    <row r="641" spans="1:6" x14ac:dyDescent="0.25">
      <c r="A641" t="s">
        <v>8219</v>
      </c>
      <c r="B641">
        <v>66</v>
      </c>
      <c r="D641" t="s">
        <v>8221</v>
      </c>
      <c r="E641">
        <v>0</v>
      </c>
      <c r="F641" s="14"/>
    </row>
    <row r="642" spans="1:6" x14ac:dyDescent="0.25">
      <c r="A642" t="s">
        <v>8219</v>
      </c>
      <c r="B642">
        <v>340</v>
      </c>
      <c r="D642" t="s">
        <v>8221</v>
      </c>
      <c r="E642">
        <v>11</v>
      </c>
      <c r="F642" s="14"/>
    </row>
    <row r="643" spans="1:6" x14ac:dyDescent="0.25">
      <c r="A643" t="s">
        <v>8219</v>
      </c>
      <c r="B643">
        <v>150</v>
      </c>
      <c r="D643" t="s">
        <v>8221</v>
      </c>
      <c r="E643">
        <v>0</v>
      </c>
      <c r="F643" s="14"/>
    </row>
    <row r="644" spans="1:6" x14ac:dyDescent="0.25">
      <c r="A644" t="s">
        <v>8219</v>
      </c>
      <c r="B644">
        <v>25</v>
      </c>
      <c r="D644" t="s">
        <v>8221</v>
      </c>
      <c r="E644">
        <v>0</v>
      </c>
      <c r="F644" s="14"/>
    </row>
    <row r="645" spans="1:6" x14ac:dyDescent="0.25">
      <c r="A645" t="s">
        <v>8219</v>
      </c>
      <c r="B645">
        <v>234</v>
      </c>
      <c r="D645" t="s">
        <v>8221</v>
      </c>
      <c r="E645">
        <v>1</v>
      </c>
      <c r="F645" s="14"/>
    </row>
    <row r="646" spans="1:6" x14ac:dyDescent="0.25">
      <c r="A646" t="s">
        <v>8219</v>
      </c>
      <c r="B646">
        <v>2602</v>
      </c>
      <c r="D646" t="s">
        <v>8221</v>
      </c>
      <c r="E646">
        <v>3</v>
      </c>
      <c r="F646" s="14"/>
    </row>
    <row r="647" spans="1:6" x14ac:dyDescent="0.25">
      <c r="A647" t="s">
        <v>8219</v>
      </c>
      <c r="B647">
        <v>248</v>
      </c>
      <c r="D647" t="s">
        <v>8221</v>
      </c>
      <c r="E647">
        <v>1</v>
      </c>
      <c r="F647" s="14"/>
    </row>
    <row r="648" spans="1:6" x14ac:dyDescent="0.25">
      <c r="A648" t="s">
        <v>8219</v>
      </c>
      <c r="B648">
        <v>600</v>
      </c>
      <c r="D648" t="s">
        <v>8221</v>
      </c>
      <c r="E648">
        <v>15</v>
      </c>
      <c r="F648" s="14"/>
    </row>
    <row r="649" spans="1:6" x14ac:dyDescent="0.25">
      <c r="A649" t="s">
        <v>8219</v>
      </c>
      <c r="B649">
        <v>293</v>
      </c>
      <c r="D649" t="s">
        <v>8221</v>
      </c>
      <c r="E649">
        <v>2</v>
      </c>
      <c r="F649" s="14"/>
    </row>
    <row r="650" spans="1:6" x14ac:dyDescent="0.25">
      <c r="A650" t="s">
        <v>8219</v>
      </c>
      <c r="B650">
        <v>321</v>
      </c>
      <c r="D650" t="s">
        <v>8221</v>
      </c>
      <c r="E650">
        <v>1</v>
      </c>
      <c r="F650" s="14"/>
    </row>
    <row r="651" spans="1:6" x14ac:dyDescent="0.25">
      <c r="A651" t="s">
        <v>8219</v>
      </c>
      <c r="B651">
        <v>81</v>
      </c>
      <c r="D651" t="s">
        <v>8221</v>
      </c>
      <c r="E651">
        <v>1</v>
      </c>
      <c r="F651" s="14"/>
    </row>
    <row r="652" spans="1:6" x14ac:dyDescent="0.25">
      <c r="A652" t="s">
        <v>8219</v>
      </c>
      <c r="B652">
        <v>343</v>
      </c>
      <c r="D652" t="s">
        <v>8221</v>
      </c>
      <c r="E652">
        <v>0</v>
      </c>
      <c r="F652" s="14"/>
    </row>
    <row r="653" spans="1:6" x14ac:dyDescent="0.25">
      <c r="A653" t="s">
        <v>8219</v>
      </c>
      <c r="B653">
        <v>336</v>
      </c>
      <c r="D653" t="s">
        <v>8221</v>
      </c>
      <c r="E653">
        <v>1</v>
      </c>
      <c r="F653" s="14"/>
    </row>
    <row r="654" spans="1:6" x14ac:dyDescent="0.25">
      <c r="A654" t="s">
        <v>8219</v>
      </c>
      <c r="B654">
        <v>47</v>
      </c>
      <c r="D654" t="s">
        <v>8221</v>
      </c>
      <c r="E654">
        <v>11</v>
      </c>
      <c r="F654" s="14"/>
    </row>
    <row r="655" spans="1:6" x14ac:dyDescent="0.25">
      <c r="A655" t="s">
        <v>8219</v>
      </c>
      <c r="B655">
        <v>76</v>
      </c>
      <c r="D655" t="s">
        <v>8221</v>
      </c>
      <c r="E655">
        <v>0</v>
      </c>
      <c r="F655" s="14"/>
    </row>
    <row r="656" spans="1:6" x14ac:dyDescent="0.25">
      <c r="A656" t="s">
        <v>8219</v>
      </c>
      <c r="B656">
        <v>441</v>
      </c>
      <c r="D656" t="s">
        <v>8221</v>
      </c>
      <c r="E656">
        <v>1</v>
      </c>
      <c r="F656" s="14"/>
    </row>
    <row r="657" spans="1:6" x14ac:dyDescent="0.25">
      <c r="A657" t="s">
        <v>8219</v>
      </c>
      <c r="B657">
        <v>916</v>
      </c>
      <c r="D657" t="s">
        <v>8221</v>
      </c>
      <c r="E657">
        <v>6</v>
      </c>
      <c r="F657" s="14"/>
    </row>
    <row r="658" spans="1:6" x14ac:dyDescent="0.25">
      <c r="A658" t="s">
        <v>8219</v>
      </c>
      <c r="B658">
        <v>369</v>
      </c>
      <c r="D658" t="s">
        <v>8221</v>
      </c>
      <c r="E658">
        <v>7</v>
      </c>
      <c r="F658" s="14"/>
    </row>
    <row r="659" spans="1:6" x14ac:dyDescent="0.25">
      <c r="A659" t="s">
        <v>8219</v>
      </c>
      <c r="B659">
        <v>20242</v>
      </c>
      <c r="D659" t="s">
        <v>8221</v>
      </c>
      <c r="E659">
        <v>0</v>
      </c>
      <c r="F659" s="14"/>
    </row>
    <row r="660" spans="1:6" x14ac:dyDescent="0.25">
      <c r="A660" t="s">
        <v>8219</v>
      </c>
      <c r="B660">
        <v>71</v>
      </c>
      <c r="D660" t="s">
        <v>8221</v>
      </c>
      <c r="E660">
        <v>16</v>
      </c>
      <c r="F660" s="14"/>
    </row>
    <row r="661" spans="1:6" x14ac:dyDescent="0.25">
      <c r="A661" t="s">
        <v>8219</v>
      </c>
      <c r="B661">
        <v>635</v>
      </c>
      <c r="D661" t="s">
        <v>8221</v>
      </c>
      <c r="E661">
        <v>0</v>
      </c>
      <c r="F661" s="14"/>
    </row>
    <row r="662" spans="1:6" x14ac:dyDescent="0.25">
      <c r="A662" t="s">
        <v>8219</v>
      </c>
      <c r="B662">
        <v>885</v>
      </c>
      <c r="D662" t="s">
        <v>8221</v>
      </c>
      <c r="E662">
        <v>0</v>
      </c>
      <c r="F662" s="14"/>
    </row>
    <row r="663" spans="1:6" x14ac:dyDescent="0.25">
      <c r="A663" t="s">
        <v>8219</v>
      </c>
      <c r="B663">
        <v>329</v>
      </c>
      <c r="D663" t="s">
        <v>8221</v>
      </c>
      <c r="E663">
        <v>0</v>
      </c>
      <c r="F663" s="14"/>
    </row>
    <row r="664" spans="1:6" x14ac:dyDescent="0.25">
      <c r="A664" t="s">
        <v>8219</v>
      </c>
      <c r="B664">
        <v>71</v>
      </c>
      <c r="D664" t="s">
        <v>8221</v>
      </c>
      <c r="E664">
        <v>12</v>
      </c>
      <c r="F664" s="14"/>
    </row>
    <row r="665" spans="1:6" x14ac:dyDescent="0.25">
      <c r="A665" t="s">
        <v>8219</v>
      </c>
      <c r="B665">
        <v>269</v>
      </c>
      <c r="D665" t="s">
        <v>8221</v>
      </c>
      <c r="E665">
        <v>1</v>
      </c>
      <c r="F665" s="14"/>
    </row>
    <row r="666" spans="1:6" x14ac:dyDescent="0.25">
      <c r="A666" t="s">
        <v>8219</v>
      </c>
      <c r="B666">
        <v>345</v>
      </c>
      <c r="D666" t="s">
        <v>8221</v>
      </c>
      <c r="E666">
        <v>3</v>
      </c>
      <c r="F666" s="14"/>
    </row>
    <row r="667" spans="1:6" x14ac:dyDescent="0.25">
      <c r="A667" t="s">
        <v>8219</v>
      </c>
      <c r="B667">
        <v>43</v>
      </c>
      <c r="D667" t="s">
        <v>8221</v>
      </c>
      <c r="E667">
        <v>1</v>
      </c>
      <c r="F667" s="14"/>
    </row>
    <row r="668" spans="1:6" x14ac:dyDescent="0.25">
      <c r="A668" t="s">
        <v>8219</v>
      </c>
      <c r="B668">
        <v>33</v>
      </c>
      <c r="D668" t="s">
        <v>8221</v>
      </c>
      <c r="E668">
        <v>4</v>
      </c>
      <c r="F668" s="14"/>
    </row>
    <row r="669" spans="1:6" x14ac:dyDescent="0.25">
      <c r="A669" t="s">
        <v>8219</v>
      </c>
      <c r="B669">
        <v>211</v>
      </c>
      <c r="D669" t="s">
        <v>8221</v>
      </c>
      <c r="E669">
        <v>1</v>
      </c>
      <c r="F669" s="14"/>
    </row>
    <row r="670" spans="1:6" x14ac:dyDescent="0.25">
      <c r="A670" t="s">
        <v>8219</v>
      </c>
      <c r="B670">
        <v>196</v>
      </c>
      <c r="D670" t="s">
        <v>8221</v>
      </c>
      <c r="E670">
        <v>3</v>
      </c>
      <c r="F670" s="14"/>
    </row>
    <row r="671" spans="1:6" x14ac:dyDescent="0.25">
      <c r="A671" t="s">
        <v>8219</v>
      </c>
      <c r="B671">
        <v>405</v>
      </c>
      <c r="D671" t="s">
        <v>8221</v>
      </c>
      <c r="E671">
        <v>1</v>
      </c>
      <c r="F671" s="14"/>
    </row>
    <row r="672" spans="1:6" x14ac:dyDescent="0.25">
      <c r="A672" t="s">
        <v>8219</v>
      </c>
      <c r="B672">
        <v>206</v>
      </c>
      <c r="D672" t="s">
        <v>8221</v>
      </c>
      <c r="E672">
        <v>0</v>
      </c>
      <c r="F672" s="14"/>
    </row>
    <row r="673" spans="1:6" x14ac:dyDescent="0.25">
      <c r="A673" t="s">
        <v>8219</v>
      </c>
      <c r="B673">
        <v>335</v>
      </c>
      <c r="D673" t="s">
        <v>8221</v>
      </c>
      <c r="E673">
        <v>12</v>
      </c>
      <c r="F673" s="14"/>
    </row>
    <row r="674" spans="1:6" x14ac:dyDescent="0.25">
      <c r="A674" t="s">
        <v>8219</v>
      </c>
      <c r="B674">
        <v>215</v>
      </c>
      <c r="D674" t="s">
        <v>8221</v>
      </c>
      <c r="E674">
        <v>0</v>
      </c>
      <c r="F674" s="14"/>
    </row>
    <row r="675" spans="1:6" x14ac:dyDescent="0.25">
      <c r="A675" t="s">
        <v>8219</v>
      </c>
      <c r="B675">
        <v>176</v>
      </c>
      <c r="D675" t="s">
        <v>8221</v>
      </c>
      <c r="E675">
        <v>1</v>
      </c>
      <c r="F675" s="14"/>
    </row>
    <row r="676" spans="1:6" x14ac:dyDescent="0.25">
      <c r="A676" t="s">
        <v>8219</v>
      </c>
      <c r="B676">
        <v>555</v>
      </c>
      <c r="D676" t="s">
        <v>8221</v>
      </c>
      <c r="E676">
        <v>0</v>
      </c>
      <c r="F676" s="14"/>
    </row>
    <row r="677" spans="1:6" x14ac:dyDescent="0.25">
      <c r="A677" t="s">
        <v>8219</v>
      </c>
      <c r="B677">
        <v>116</v>
      </c>
      <c r="D677" t="s">
        <v>8221</v>
      </c>
      <c r="E677">
        <v>0</v>
      </c>
      <c r="F677" s="14"/>
    </row>
    <row r="678" spans="1:6" x14ac:dyDescent="0.25">
      <c r="A678" t="s">
        <v>8219</v>
      </c>
      <c r="B678">
        <v>615</v>
      </c>
      <c r="D678" t="s">
        <v>8221</v>
      </c>
      <c r="E678">
        <v>2</v>
      </c>
      <c r="F678" s="14"/>
    </row>
    <row r="679" spans="1:6" x14ac:dyDescent="0.25">
      <c r="A679" t="s">
        <v>8219</v>
      </c>
      <c r="B679">
        <v>236</v>
      </c>
      <c r="D679" t="s">
        <v>8221</v>
      </c>
      <c r="E679">
        <v>92</v>
      </c>
      <c r="F679" s="14"/>
    </row>
    <row r="680" spans="1:6" x14ac:dyDescent="0.25">
      <c r="A680" t="s">
        <v>8219</v>
      </c>
      <c r="B680">
        <v>145</v>
      </c>
      <c r="D680" t="s">
        <v>8221</v>
      </c>
      <c r="E680">
        <v>0</v>
      </c>
      <c r="F680" s="14"/>
    </row>
    <row r="681" spans="1:6" x14ac:dyDescent="0.25">
      <c r="A681" t="s">
        <v>8219</v>
      </c>
      <c r="B681">
        <v>167</v>
      </c>
      <c r="D681" t="s">
        <v>8221</v>
      </c>
      <c r="E681">
        <v>3</v>
      </c>
      <c r="F681" s="14"/>
    </row>
    <row r="682" spans="1:6" x14ac:dyDescent="0.25">
      <c r="A682" t="s">
        <v>8219</v>
      </c>
      <c r="B682">
        <v>235</v>
      </c>
      <c r="D682" t="s">
        <v>8221</v>
      </c>
      <c r="E682">
        <v>10</v>
      </c>
      <c r="F682" s="14"/>
    </row>
    <row r="683" spans="1:6" x14ac:dyDescent="0.25">
      <c r="A683" t="s">
        <v>8219</v>
      </c>
      <c r="B683">
        <v>452</v>
      </c>
      <c r="D683" t="s">
        <v>8221</v>
      </c>
      <c r="E683">
        <v>7</v>
      </c>
      <c r="F683" s="14"/>
    </row>
    <row r="684" spans="1:6" x14ac:dyDescent="0.25">
      <c r="A684" t="s">
        <v>8219</v>
      </c>
      <c r="B684">
        <v>241</v>
      </c>
      <c r="D684" t="s">
        <v>8221</v>
      </c>
      <c r="E684">
        <v>3</v>
      </c>
      <c r="F684" s="14"/>
    </row>
    <row r="685" spans="1:6" x14ac:dyDescent="0.25">
      <c r="A685" t="s">
        <v>8219</v>
      </c>
      <c r="B685">
        <v>28</v>
      </c>
      <c r="D685" t="s">
        <v>8221</v>
      </c>
      <c r="E685">
        <v>0</v>
      </c>
      <c r="F685" s="14"/>
    </row>
    <row r="686" spans="1:6" x14ac:dyDescent="0.25">
      <c r="A686" t="s">
        <v>8219</v>
      </c>
      <c r="B686">
        <v>140</v>
      </c>
      <c r="D686" t="s">
        <v>8221</v>
      </c>
      <c r="E686">
        <v>1</v>
      </c>
      <c r="F686" s="14"/>
    </row>
    <row r="687" spans="1:6" x14ac:dyDescent="0.25">
      <c r="A687" t="s">
        <v>8219</v>
      </c>
      <c r="B687">
        <v>280</v>
      </c>
      <c r="D687" t="s">
        <v>8221</v>
      </c>
      <c r="E687">
        <v>0</v>
      </c>
      <c r="F687" s="14"/>
    </row>
    <row r="688" spans="1:6" x14ac:dyDescent="0.25">
      <c r="A688" t="s">
        <v>8219</v>
      </c>
      <c r="B688">
        <v>70</v>
      </c>
      <c r="D688" t="s">
        <v>8221</v>
      </c>
      <c r="E688">
        <v>9</v>
      </c>
      <c r="F688" s="14"/>
    </row>
    <row r="689" spans="1:6" x14ac:dyDescent="0.25">
      <c r="A689" t="s">
        <v>8219</v>
      </c>
      <c r="B689">
        <v>160</v>
      </c>
      <c r="D689" t="s">
        <v>8221</v>
      </c>
      <c r="E689">
        <v>2</v>
      </c>
      <c r="F689" s="14"/>
    </row>
    <row r="690" spans="1:6" x14ac:dyDescent="0.25">
      <c r="A690" t="s">
        <v>8219</v>
      </c>
      <c r="B690">
        <v>141</v>
      </c>
      <c r="D690" t="s">
        <v>8221</v>
      </c>
      <c r="E690">
        <v>1</v>
      </c>
      <c r="F690" s="14"/>
    </row>
    <row r="691" spans="1:6" x14ac:dyDescent="0.25">
      <c r="A691" t="s">
        <v>8219</v>
      </c>
      <c r="B691">
        <v>874</v>
      </c>
      <c r="D691" t="s">
        <v>8221</v>
      </c>
      <c r="E691">
        <v>2</v>
      </c>
      <c r="F691" s="14"/>
    </row>
    <row r="692" spans="1:6" x14ac:dyDescent="0.25">
      <c r="A692" t="s">
        <v>8219</v>
      </c>
      <c r="B692">
        <v>73</v>
      </c>
      <c r="D692" t="s">
        <v>8221</v>
      </c>
      <c r="E692">
        <v>11</v>
      </c>
      <c r="F692" s="14"/>
    </row>
    <row r="693" spans="1:6" x14ac:dyDescent="0.25">
      <c r="A693" t="s">
        <v>8219</v>
      </c>
      <c r="B693">
        <v>294</v>
      </c>
      <c r="D693" t="s">
        <v>8221</v>
      </c>
      <c r="E693">
        <v>0</v>
      </c>
      <c r="F693" s="14"/>
    </row>
    <row r="694" spans="1:6" x14ac:dyDescent="0.25">
      <c r="A694" t="s">
        <v>8219</v>
      </c>
      <c r="B694">
        <v>740</v>
      </c>
      <c r="D694" t="s">
        <v>8221</v>
      </c>
      <c r="E694">
        <v>0</v>
      </c>
      <c r="F694" s="14"/>
    </row>
    <row r="695" spans="1:6" x14ac:dyDescent="0.25">
      <c r="A695" t="s">
        <v>8219</v>
      </c>
      <c r="B695">
        <v>369</v>
      </c>
      <c r="D695" t="s">
        <v>8221</v>
      </c>
      <c r="E695">
        <v>9</v>
      </c>
      <c r="F695" s="14"/>
    </row>
    <row r="696" spans="1:6" x14ac:dyDescent="0.25">
      <c r="A696" t="s">
        <v>8219</v>
      </c>
      <c r="B696">
        <v>110</v>
      </c>
      <c r="D696" t="s">
        <v>8221</v>
      </c>
      <c r="E696">
        <v>0</v>
      </c>
      <c r="F696" s="14"/>
    </row>
    <row r="697" spans="1:6" x14ac:dyDescent="0.25">
      <c r="A697" t="s">
        <v>8219</v>
      </c>
      <c r="B697">
        <v>455</v>
      </c>
      <c r="D697" t="s">
        <v>8221</v>
      </c>
      <c r="E697">
        <v>4</v>
      </c>
      <c r="F697" s="14"/>
    </row>
    <row r="698" spans="1:6" x14ac:dyDescent="0.25">
      <c r="A698" t="s">
        <v>8219</v>
      </c>
      <c r="B698">
        <v>224</v>
      </c>
      <c r="D698" t="s">
        <v>8221</v>
      </c>
      <c r="E698">
        <v>1</v>
      </c>
      <c r="F698" s="14"/>
    </row>
    <row r="699" spans="1:6" x14ac:dyDescent="0.25">
      <c r="A699" t="s">
        <v>8219</v>
      </c>
      <c r="B699">
        <v>46</v>
      </c>
      <c r="D699" t="s">
        <v>8221</v>
      </c>
      <c r="E699">
        <v>2</v>
      </c>
      <c r="F699" s="14"/>
    </row>
    <row r="700" spans="1:6" x14ac:dyDescent="0.25">
      <c r="A700" t="s">
        <v>8219</v>
      </c>
      <c r="B700">
        <v>284</v>
      </c>
      <c r="D700" t="s">
        <v>8221</v>
      </c>
      <c r="E700">
        <v>0</v>
      </c>
      <c r="F700" s="14"/>
    </row>
    <row r="701" spans="1:6" x14ac:dyDescent="0.25">
      <c r="A701" t="s">
        <v>8219</v>
      </c>
      <c r="B701">
        <v>98</v>
      </c>
      <c r="D701" t="s">
        <v>8221</v>
      </c>
      <c r="E701">
        <v>1</v>
      </c>
      <c r="F701" s="14"/>
    </row>
    <row r="702" spans="1:6" x14ac:dyDescent="0.25">
      <c r="A702" t="s">
        <v>8219</v>
      </c>
      <c r="B702">
        <v>56</v>
      </c>
      <c r="D702" t="s">
        <v>8221</v>
      </c>
      <c r="E702">
        <v>17</v>
      </c>
      <c r="F702" s="14"/>
    </row>
    <row r="703" spans="1:6" x14ac:dyDescent="0.25">
      <c r="A703" t="s">
        <v>8219</v>
      </c>
      <c r="B703">
        <v>32</v>
      </c>
      <c r="D703" t="s">
        <v>8221</v>
      </c>
      <c r="E703">
        <v>2</v>
      </c>
      <c r="F703" s="14"/>
    </row>
    <row r="704" spans="1:6" x14ac:dyDescent="0.25">
      <c r="A704" t="s">
        <v>8219</v>
      </c>
      <c r="B704">
        <v>30</v>
      </c>
      <c r="D704" t="s">
        <v>8221</v>
      </c>
      <c r="E704">
        <v>3</v>
      </c>
      <c r="F704" s="14"/>
    </row>
    <row r="705" spans="1:6" x14ac:dyDescent="0.25">
      <c r="A705" t="s">
        <v>8219</v>
      </c>
      <c r="B705">
        <v>70</v>
      </c>
      <c r="D705" t="s">
        <v>8221</v>
      </c>
      <c r="E705">
        <v>41</v>
      </c>
      <c r="F705" s="14"/>
    </row>
    <row r="706" spans="1:6" x14ac:dyDescent="0.25">
      <c r="A706" t="s">
        <v>8219</v>
      </c>
      <c r="B706">
        <v>44</v>
      </c>
      <c r="D706" t="s">
        <v>8221</v>
      </c>
      <c r="E706">
        <v>2</v>
      </c>
      <c r="F706" s="14"/>
    </row>
    <row r="707" spans="1:6" x14ac:dyDescent="0.25">
      <c r="A707" t="s">
        <v>8219</v>
      </c>
      <c r="B707">
        <v>92</v>
      </c>
      <c r="D707" t="s">
        <v>8221</v>
      </c>
      <c r="E707">
        <v>3</v>
      </c>
      <c r="F707" s="14"/>
    </row>
    <row r="708" spans="1:6" x14ac:dyDescent="0.25">
      <c r="A708" t="s">
        <v>8219</v>
      </c>
      <c r="B708">
        <v>205</v>
      </c>
      <c r="D708" t="s">
        <v>8221</v>
      </c>
      <c r="E708">
        <v>8</v>
      </c>
      <c r="F708" s="14"/>
    </row>
    <row r="709" spans="1:6" x14ac:dyDescent="0.25">
      <c r="A709" t="s">
        <v>8219</v>
      </c>
      <c r="B709">
        <v>23</v>
      </c>
      <c r="D709" t="s">
        <v>8221</v>
      </c>
      <c r="E709">
        <v>0</v>
      </c>
      <c r="F709" s="14"/>
    </row>
    <row r="710" spans="1:6" x14ac:dyDescent="0.25">
      <c r="A710" t="s">
        <v>8219</v>
      </c>
      <c r="B710">
        <v>4</v>
      </c>
      <c r="D710" t="s">
        <v>8221</v>
      </c>
      <c r="E710">
        <v>1</v>
      </c>
      <c r="F710" s="14"/>
    </row>
    <row r="711" spans="1:6" x14ac:dyDescent="0.25">
      <c r="A711" t="s">
        <v>8219</v>
      </c>
      <c r="B711">
        <v>112</v>
      </c>
      <c r="D711" t="s">
        <v>8221</v>
      </c>
      <c r="E711">
        <v>3</v>
      </c>
      <c r="F711" s="14"/>
    </row>
    <row r="712" spans="1:6" x14ac:dyDescent="0.25">
      <c r="A712" t="s">
        <v>8219</v>
      </c>
      <c r="B712">
        <v>27</v>
      </c>
      <c r="D712" t="s">
        <v>8221</v>
      </c>
      <c r="E712">
        <v>4</v>
      </c>
      <c r="F712" s="14"/>
    </row>
    <row r="713" spans="1:6" x14ac:dyDescent="0.25">
      <c r="A713" t="s">
        <v>8219</v>
      </c>
      <c r="B713">
        <v>11</v>
      </c>
      <c r="D713" t="s">
        <v>8221</v>
      </c>
      <c r="E713">
        <v>9</v>
      </c>
      <c r="F713" s="14"/>
    </row>
    <row r="714" spans="1:6" x14ac:dyDescent="0.25">
      <c r="A714" t="s">
        <v>8219</v>
      </c>
      <c r="B714">
        <v>26</v>
      </c>
      <c r="D714" t="s">
        <v>8221</v>
      </c>
      <c r="E714">
        <v>16</v>
      </c>
      <c r="F714" s="14"/>
    </row>
    <row r="715" spans="1:6" x14ac:dyDescent="0.25">
      <c r="A715" t="s">
        <v>8219</v>
      </c>
      <c r="B715">
        <v>77</v>
      </c>
      <c r="D715" t="s">
        <v>8221</v>
      </c>
      <c r="E715">
        <v>1</v>
      </c>
      <c r="F715" s="14"/>
    </row>
    <row r="716" spans="1:6" x14ac:dyDescent="0.25">
      <c r="A716" t="s">
        <v>8219</v>
      </c>
      <c r="B716">
        <v>136</v>
      </c>
      <c r="D716" t="s">
        <v>8221</v>
      </c>
      <c r="E716">
        <v>7</v>
      </c>
      <c r="F716" s="14"/>
    </row>
    <row r="717" spans="1:6" x14ac:dyDescent="0.25">
      <c r="A717" t="s">
        <v>8219</v>
      </c>
      <c r="B717">
        <v>157</v>
      </c>
      <c r="D717" t="s">
        <v>8221</v>
      </c>
      <c r="E717">
        <v>0</v>
      </c>
      <c r="F717" s="14"/>
    </row>
    <row r="718" spans="1:6" x14ac:dyDescent="0.25">
      <c r="A718" t="s">
        <v>8219</v>
      </c>
      <c r="B718">
        <v>158</v>
      </c>
      <c r="D718" t="s">
        <v>8221</v>
      </c>
      <c r="E718">
        <v>0</v>
      </c>
      <c r="F718" s="14"/>
    </row>
    <row r="719" spans="1:6" x14ac:dyDescent="0.25">
      <c r="A719" t="s">
        <v>8219</v>
      </c>
      <c r="B719">
        <v>27</v>
      </c>
      <c r="D719" t="s">
        <v>8221</v>
      </c>
      <c r="E719">
        <v>0</v>
      </c>
      <c r="F719" s="14"/>
    </row>
    <row r="720" spans="1:6" x14ac:dyDescent="0.25">
      <c r="A720" t="s">
        <v>8219</v>
      </c>
      <c r="B720">
        <v>23</v>
      </c>
      <c r="D720" t="s">
        <v>8221</v>
      </c>
      <c r="E720">
        <v>0</v>
      </c>
      <c r="F720" s="14"/>
    </row>
    <row r="721" spans="1:6" x14ac:dyDescent="0.25">
      <c r="A721" t="s">
        <v>8219</v>
      </c>
      <c r="B721">
        <v>17</v>
      </c>
      <c r="D721" t="s">
        <v>8221</v>
      </c>
      <c r="E721">
        <v>0</v>
      </c>
      <c r="F721" s="14"/>
    </row>
    <row r="722" spans="1:6" x14ac:dyDescent="0.25">
      <c r="A722" t="s">
        <v>8219</v>
      </c>
      <c r="B722">
        <v>37</v>
      </c>
      <c r="D722" t="s">
        <v>8221</v>
      </c>
      <c r="E722">
        <v>1</v>
      </c>
      <c r="F722" s="14"/>
    </row>
    <row r="723" spans="1:6" x14ac:dyDescent="0.25">
      <c r="A723" t="s">
        <v>8219</v>
      </c>
      <c r="B723">
        <v>65</v>
      </c>
      <c r="D723" t="s">
        <v>8221</v>
      </c>
      <c r="E723">
        <v>2</v>
      </c>
      <c r="F723" s="14"/>
    </row>
    <row r="724" spans="1:6" x14ac:dyDescent="0.25">
      <c r="A724" t="s">
        <v>8219</v>
      </c>
      <c r="B724">
        <v>18</v>
      </c>
      <c r="D724" t="s">
        <v>8221</v>
      </c>
      <c r="E724">
        <v>1</v>
      </c>
      <c r="F724" s="14"/>
    </row>
    <row r="725" spans="1:6" x14ac:dyDescent="0.25">
      <c r="A725" t="s">
        <v>8219</v>
      </c>
      <c r="B725">
        <v>25</v>
      </c>
      <c r="D725" t="s">
        <v>8221</v>
      </c>
      <c r="E725">
        <v>15</v>
      </c>
      <c r="F725" s="14"/>
    </row>
    <row r="726" spans="1:6" x14ac:dyDescent="0.25">
      <c r="A726" t="s">
        <v>8219</v>
      </c>
      <c r="B726">
        <v>104</v>
      </c>
      <c r="D726" t="s">
        <v>8221</v>
      </c>
      <c r="E726">
        <v>1</v>
      </c>
      <c r="F726" s="14"/>
    </row>
    <row r="727" spans="1:6" x14ac:dyDescent="0.25">
      <c r="A727" t="s">
        <v>8219</v>
      </c>
      <c r="B727">
        <v>108</v>
      </c>
      <c r="D727" t="s">
        <v>8221</v>
      </c>
      <c r="E727">
        <v>1</v>
      </c>
      <c r="F727" s="14"/>
    </row>
    <row r="728" spans="1:6" x14ac:dyDescent="0.25">
      <c r="A728" t="s">
        <v>8219</v>
      </c>
      <c r="B728">
        <v>38</v>
      </c>
      <c r="D728" t="s">
        <v>8221</v>
      </c>
      <c r="E728">
        <v>0</v>
      </c>
      <c r="F728" s="14"/>
    </row>
    <row r="729" spans="1:6" x14ac:dyDescent="0.25">
      <c r="A729" t="s">
        <v>8219</v>
      </c>
      <c r="B729">
        <v>88</v>
      </c>
      <c r="D729" t="s">
        <v>8221</v>
      </c>
      <c r="E729">
        <v>39</v>
      </c>
      <c r="F729" s="14"/>
    </row>
    <row r="730" spans="1:6" x14ac:dyDescent="0.25">
      <c r="A730" t="s">
        <v>8219</v>
      </c>
      <c r="B730">
        <v>82</v>
      </c>
      <c r="D730" t="s">
        <v>8221</v>
      </c>
      <c r="E730">
        <v>103</v>
      </c>
      <c r="F730" s="14"/>
    </row>
    <row r="731" spans="1:6" x14ac:dyDescent="0.25">
      <c r="A731" t="s">
        <v>8219</v>
      </c>
      <c r="B731">
        <v>126</v>
      </c>
      <c r="D731" t="s">
        <v>8221</v>
      </c>
      <c r="E731">
        <v>0</v>
      </c>
      <c r="F731" s="14"/>
    </row>
    <row r="732" spans="1:6" x14ac:dyDescent="0.25">
      <c r="A732" t="s">
        <v>8219</v>
      </c>
      <c r="B732">
        <v>133</v>
      </c>
      <c r="D732" t="s">
        <v>8221</v>
      </c>
      <c r="E732">
        <v>39</v>
      </c>
      <c r="F732" s="14"/>
    </row>
    <row r="733" spans="1:6" x14ac:dyDescent="0.25">
      <c r="A733" t="s">
        <v>8219</v>
      </c>
      <c r="B733">
        <v>47</v>
      </c>
      <c r="D733" t="s">
        <v>8221</v>
      </c>
      <c r="E733">
        <v>15</v>
      </c>
      <c r="F733" s="14"/>
    </row>
    <row r="734" spans="1:6" x14ac:dyDescent="0.25">
      <c r="A734" t="s">
        <v>8219</v>
      </c>
      <c r="B734">
        <v>58</v>
      </c>
      <c r="D734" t="s">
        <v>8221</v>
      </c>
      <c r="E734">
        <v>22</v>
      </c>
      <c r="F734" s="14"/>
    </row>
    <row r="735" spans="1:6" x14ac:dyDescent="0.25">
      <c r="A735" t="s">
        <v>8219</v>
      </c>
      <c r="B735">
        <v>32</v>
      </c>
      <c r="D735" t="s">
        <v>8221</v>
      </c>
      <c r="E735">
        <v>92</v>
      </c>
      <c r="F735" s="14"/>
    </row>
    <row r="736" spans="1:6" x14ac:dyDescent="0.25">
      <c r="A736" t="s">
        <v>8219</v>
      </c>
      <c r="B736">
        <v>37</v>
      </c>
      <c r="D736" t="s">
        <v>8221</v>
      </c>
      <c r="E736">
        <v>25</v>
      </c>
      <c r="F736" s="14"/>
    </row>
    <row r="737" spans="1:6" x14ac:dyDescent="0.25">
      <c r="A737" t="s">
        <v>8219</v>
      </c>
      <c r="B737">
        <v>87</v>
      </c>
      <c r="D737" t="s">
        <v>8221</v>
      </c>
      <c r="E737">
        <v>19</v>
      </c>
      <c r="F737" s="14"/>
    </row>
    <row r="738" spans="1:6" x14ac:dyDescent="0.25">
      <c r="A738" t="s">
        <v>8219</v>
      </c>
      <c r="B738">
        <v>15</v>
      </c>
      <c r="D738" t="s">
        <v>8221</v>
      </c>
      <c r="E738">
        <v>19</v>
      </c>
      <c r="F738" s="14"/>
    </row>
    <row r="739" spans="1:6" x14ac:dyDescent="0.25">
      <c r="A739" t="s">
        <v>8219</v>
      </c>
      <c r="B739">
        <v>27</v>
      </c>
      <c r="D739" t="s">
        <v>8221</v>
      </c>
      <c r="E739">
        <v>13</v>
      </c>
      <c r="F739" s="14"/>
    </row>
    <row r="740" spans="1:6" x14ac:dyDescent="0.25">
      <c r="A740" t="s">
        <v>8219</v>
      </c>
      <c r="B740">
        <v>19</v>
      </c>
      <c r="D740" t="s">
        <v>8221</v>
      </c>
      <c r="E740">
        <v>124</v>
      </c>
      <c r="F740" s="14"/>
    </row>
    <row r="741" spans="1:6" x14ac:dyDescent="0.25">
      <c r="A741" t="s">
        <v>8219</v>
      </c>
      <c r="B741">
        <v>17</v>
      </c>
      <c r="D741" t="s">
        <v>8221</v>
      </c>
      <c r="E741">
        <v>4</v>
      </c>
      <c r="F741" s="14"/>
    </row>
    <row r="742" spans="1:6" x14ac:dyDescent="0.25">
      <c r="A742" t="s">
        <v>8219</v>
      </c>
      <c r="B742">
        <v>26</v>
      </c>
      <c r="D742" t="s">
        <v>8221</v>
      </c>
      <c r="E742">
        <v>10</v>
      </c>
      <c r="F742" s="14"/>
    </row>
    <row r="743" spans="1:6" x14ac:dyDescent="0.25">
      <c r="A743" t="s">
        <v>8219</v>
      </c>
      <c r="B743">
        <v>28</v>
      </c>
      <c r="D743" t="s">
        <v>8221</v>
      </c>
      <c r="E743">
        <v>15</v>
      </c>
      <c r="F743" s="14"/>
    </row>
    <row r="744" spans="1:6" x14ac:dyDescent="0.25">
      <c r="A744" t="s">
        <v>8219</v>
      </c>
      <c r="B744">
        <v>37</v>
      </c>
      <c r="D744" t="s">
        <v>8221</v>
      </c>
      <c r="E744">
        <v>38</v>
      </c>
      <c r="F744" s="14"/>
    </row>
    <row r="745" spans="1:6" x14ac:dyDescent="0.25">
      <c r="A745" t="s">
        <v>8219</v>
      </c>
      <c r="B745">
        <v>128</v>
      </c>
      <c r="D745" t="s">
        <v>8221</v>
      </c>
      <c r="E745">
        <v>152</v>
      </c>
      <c r="F745" s="14"/>
    </row>
    <row r="746" spans="1:6" x14ac:dyDescent="0.25">
      <c r="A746" t="s">
        <v>8219</v>
      </c>
      <c r="B746">
        <v>10</v>
      </c>
      <c r="D746" t="s">
        <v>8221</v>
      </c>
      <c r="E746">
        <v>24</v>
      </c>
      <c r="F746" s="14"/>
    </row>
    <row r="747" spans="1:6" x14ac:dyDescent="0.25">
      <c r="A747" t="s">
        <v>8219</v>
      </c>
      <c r="B747">
        <v>83</v>
      </c>
      <c r="D747" t="s">
        <v>8221</v>
      </c>
      <c r="E747">
        <v>76</v>
      </c>
      <c r="F747" s="14"/>
    </row>
    <row r="748" spans="1:6" x14ac:dyDescent="0.25">
      <c r="A748" t="s">
        <v>8219</v>
      </c>
      <c r="B748">
        <v>46</v>
      </c>
      <c r="D748" t="s">
        <v>8221</v>
      </c>
      <c r="E748">
        <v>185</v>
      </c>
      <c r="F748" s="14"/>
    </row>
    <row r="749" spans="1:6" x14ac:dyDescent="0.25">
      <c r="A749" t="s">
        <v>8219</v>
      </c>
      <c r="B749">
        <v>90</v>
      </c>
      <c r="D749" t="s">
        <v>8221</v>
      </c>
      <c r="E749">
        <v>33</v>
      </c>
      <c r="F749" s="14"/>
    </row>
    <row r="750" spans="1:6" x14ac:dyDescent="0.25">
      <c r="A750" t="s">
        <v>8219</v>
      </c>
      <c r="B750">
        <v>81</v>
      </c>
      <c r="D750" t="s">
        <v>8221</v>
      </c>
      <c r="E750">
        <v>108</v>
      </c>
      <c r="F750" s="14"/>
    </row>
    <row r="751" spans="1:6" x14ac:dyDescent="0.25">
      <c r="A751" t="s">
        <v>8219</v>
      </c>
      <c r="B751">
        <v>32</v>
      </c>
      <c r="D751" t="s">
        <v>8221</v>
      </c>
      <c r="E751">
        <v>29</v>
      </c>
      <c r="F751" s="14"/>
    </row>
    <row r="752" spans="1:6" x14ac:dyDescent="0.25">
      <c r="A752" t="s">
        <v>8219</v>
      </c>
      <c r="B752">
        <v>20</v>
      </c>
      <c r="D752" t="s">
        <v>8221</v>
      </c>
      <c r="E752">
        <v>24</v>
      </c>
      <c r="F752" s="14"/>
    </row>
    <row r="753" spans="1:6" x14ac:dyDescent="0.25">
      <c r="A753" t="s">
        <v>8219</v>
      </c>
      <c r="B753">
        <v>70</v>
      </c>
      <c r="D753" t="s">
        <v>8221</v>
      </c>
      <c r="E753">
        <v>4</v>
      </c>
      <c r="F753" s="14"/>
    </row>
    <row r="754" spans="1:6" x14ac:dyDescent="0.25">
      <c r="A754" t="s">
        <v>8219</v>
      </c>
      <c r="B754">
        <v>168</v>
      </c>
      <c r="D754" t="s">
        <v>8221</v>
      </c>
      <c r="E754">
        <v>4</v>
      </c>
      <c r="F754" s="14"/>
    </row>
    <row r="755" spans="1:6" x14ac:dyDescent="0.25">
      <c r="A755" t="s">
        <v>8219</v>
      </c>
      <c r="B755">
        <v>34</v>
      </c>
      <c r="D755" t="s">
        <v>8221</v>
      </c>
      <c r="E755">
        <v>15</v>
      </c>
      <c r="F755" s="14"/>
    </row>
    <row r="756" spans="1:6" x14ac:dyDescent="0.25">
      <c r="A756" t="s">
        <v>8219</v>
      </c>
      <c r="B756">
        <v>48</v>
      </c>
      <c r="D756" t="s">
        <v>8221</v>
      </c>
      <c r="E756">
        <v>4</v>
      </c>
      <c r="F756" s="14"/>
    </row>
    <row r="757" spans="1:6" x14ac:dyDescent="0.25">
      <c r="A757" t="s">
        <v>8219</v>
      </c>
      <c r="B757">
        <v>48</v>
      </c>
      <c r="D757" t="s">
        <v>8221</v>
      </c>
      <c r="E757">
        <v>139</v>
      </c>
      <c r="F757" s="14"/>
    </row>
    <row r="758" spans="1:6" x14ac:dyDescent="0.25">
      <c r="A758" t="s">
        <v>8219</v>
      </c>
      <c r="B758">
        <v>221</v>
      </c>
      <c r="D758" t="s">
        <v>8221</v>
      </c>
      <c r="E758">
        <v>2</v>
      </c>
      <c r="F758" s="14"/>
    </row>
    <row r="759" spans="1:6" x14ac:dyDescent="0.25">
      <c r="A759" t="s">
        <v>8219</v>
      </c>
      <c r="B759">
        <v>107</v>
      </c>
      <c r="D759" t="s">
        <v>8221</v>
      </c>
      <c r="E759">
        <v>18</v>
      </c>
      <c r="F759" s="14"/>
    </row>
    <row r="760" spans="1:6" x14ac:dyDescent="0.25">
      <c r="A760" t="s">
        <v>8219</v>
      </c>
      <c r="B760">
        <v>45</v>
      </c>
      <c r="D760" t="s">
        <v>8221</v>
      </c>
      <c r="E760">
        <v>81</v>
      </c>
      <c r="F760" s="14"/>
    </row>
    <row r="761" spans="1:6" x14ac:dyDescent="0.25">
      <c r="A761" t="s">
        <v>8219</v>
      </c>
      <c r="B761">
        <v>36</v>
      </c>
      <c r="D761" t="s">
        <v>8221</v>
      </c>
      <c r="E761">
        <v>86</v>
      </c>
      <c r="F761" s="14"/>
    </row>
    <row r="762" spans="1:6" x14ac:dyDescent="0.25">
      <c r="A762" t="s">
        <v>8219</v>
      </c>
      <c r="B762">
        <v>101</v>
      </c>
      <c r="D762" t="s">
        <v>8221</v>
      </c>
      <c r="E762">
        <v>140</v>
      </c>
      <c r="F762" s="14"/>
    </row>
    <row r="763" spans="1:6" x14ac:dyDescent="0.25">
      <c r="A763" t="s">
        <v>8219</v>
      </c>
      <c r="B763">
        <v>62</v>
      </c>
      <c r="D763" t="s">
        <v>8221</v>
      </c>
      <c r="E763">
        <v>37</v>
      </c>
      <c r="F763" s="14"/>
    </row>
    <row r="764" spans="1:6" x14ac:dyDescent="0.25">
      <c r="A764" t="s">
        <v>8219</v>
      </c>
      <c r="B764">
        <v>32</v>
      </c>
      <c r="D764" t="s">
        <v>8221</v>
      </c>
      <c r="E764">
        <v>6</v>
      </c>
      <c r="F764" s="14"/>
    </row>
    <row r="765" spans="1:6" x14ac:dyDescent="0.25">
      <c r="A765" t="s">
        <v>8219</v>
      </c>
      <c r="B765">
        <v>89</v>
      </c>
      <c r="D765" t="s">
        <v>8221</v>
      </c>
      <c r="E765">
        <v>113</v>
      </c>
      <c r="F765" s="14"/>
    </row>
    <row r="766" spans="1:6" x14ac:dyDescent="0.25">
      <c r="A766" t="s">
        <v>8219</v>
      </c>
      <c r="B766">
        <v>93</v>
      </c>
      <c r="D766" t="s">
        <v>8221</v>
      </c>
      <c r="E766">
        <v>37</v>
      </c>
      <c r="F766" s="14"/>
    </row>
    <row r="767" spans="1:6" x14ac:dyDescent="0.25">
      <c r="A767" t="s">
        <v>8219</v>
      </c>
      <c r="B767">
        <v>98</v>
      </c>
      <c r="D767" t="s">
        <v>8221</v>
      </c>
      <c r="E767">
        <v>18</v>
      </c>
      <c r="F767" s="14"/>
    </row>
    <row r="768" spans="1:6" x14ac:dyDescent="0.25">
      <c r="A768" t="s">
        <v>8219</v>
      </c>
      <c r="B768">
        <v>82</v>
      </c>
      <c r="D768" t="s">
        <v>8221</v>
      </c>
      <c r="E768">
        <v>75</v>
      </c>
      <c r="F768" s="14"/>
    </row>
    <row r="769" spans="1:6" x14ac:dyDescent="0.25">
      <c r="A769" t="s">
        <v>8219</v>
      </c>
      <c r="B769">
        <v>116</v>
      </c>
      <c r="D769" t="s">
        <v>8221</v>
      </c>
      <c r="E769">
        <v>52</v>
      </c>
      <c r="F769" s="14"/>
    </row>
    <row r="770" spans="1:6" x14ac:dyDescent="0.25">
      <c r="A770" t="s">
        <v>8219</v>
      </c>
      <c r="B770">
        <v>52</v>
      </c>
      <c r="D770" t="s">
        <v>8221</v>
      </c>
      <c r="E770">
        <v>122</v>
      </c>
      <c r="F770" s="14"/>
    </row>
    <row r="771" spans="1:6" x14ac:dyDescent="0.25">
      <c r="A771" t="s">
        <v>8219</v>
      </c>
      <c r="B771">
        <v>23</v>
      </c>
      <c r="D771" t="s">
        <v>8221</v>
      </c>
      <c r="E771">
        <v>8</v>
      </c>
      <c r="F771" s="14"/>
    </row>
    <row r="772" spans="1:6" x14ac:dyDescent="0.25">
      <c r="A772" t="s">
        <v>8219</v>
      </c>
      <c r="B772">
        <v>77</v>
      </c>
      <c r="D772" t="s">
        <v>8221</v>
      </c>
      <c r="E772">
        <v>8</v>
      </c>
      <c r="F772" s="14"/>
    </row>
    <row r="773" spans="1:6" x14ac:dyDescent="0.25">
      <c r="A773" t="s">
        <v>8219</v>
      </c>
      <c r="B773">
        <v>49</v>
      </c>
      <c r="D773" t="s">
        <v>8221</v>
      </c>
      <c r="E773">
        <v>96</v>
      </c>
      <c r="F773" s="14"/>
    </row>
    <row r="774" spans="1:6" x14ac:dyDescent="0.25">
      <c r="A774" t="s">
        <v>8219</v>
      </c>
      <c r="B774">
        <v>59</v>
      </c>
      <c r="D774" t="s">
        <v>8221</v>
      </c>
      <c r="E774">
        <v>9</v>
      </c>
      <c r="F774" s="14"/>
    </row>
    <row r="775" spans="1:6" x14ac:dyDescent="0.25">
      <c r="A775" t="s">
        <v>8219</v>
      </c>
      <c r="B775">
        <v>113</v>
      </c>
      <c r="D775" t="s">
        <v>8221</v>
      </c>
      <c r="E775">
        <v>2</v>
      </c>
      <c r="F775" s="14"/>
    </row>
    <row r="776" spans="1:6" x14ac:dyDescent="0.25">
      <c r="A776" t="s">
        <v>8219</v>
      </c>
      <c r="B776">
        <v>34</v>
      </c>
      <c r="D776" t="s">
        <v>8221</v>
      </c>
      <c r="E776">
        <v>26</v>
      </c>
      <c r="F776" s="14"/>
    </row>
    <row r="777" spans="1:6" x14ac:dyDescent="0.25">
      <c r="A777" t="s">
        <v>8219</v>
      </c>
      <c r="B777">
        <v>42</v>
      </c>
      <c r="D777" t="s">
        <v>8221</v>
      </c>
      <c r="E777">
        <v>23</v>
      </c>
      <c r="F777" s="14"/>
    </row>
    <row r="778" spans="1:6" x14ac:dyDescent="0.25">
      <c r="A778" t="s">
        <v>8219</v>
      </c>
      <c r="B778">
        <v>42</v>
      </c>
      <c r="D778" t="s">
        <v>8221</v>
      </c>
      <c r="E778">
        <v>0</v>
      </c>
      <c r="F778" s="14"/>
    </row>
    <row r="779" spans="1:6" x14ac:dyDescent="0.25">
      <c r="A779" t="s">
        <v>8219</v>
      </c>
      <c r="B779">
        <v>49</v>
      </c>
      <c r="D779" t="s">
        <v>8221</v>
      </c>
      <c r="E779">
        <v>140</v>
      </c>
      <c r="F779" s="14"/>
    </row>
    <row r="780" spans="1:6" x14ac:dyDescent="0.25">
      <c r="A780" t="s">
        <v>8219</v>
      </c>
      <c r="B780">
        <v>56</v>
      </c>
      <c r="D780" t="s">
        <v>8221</v>
      </c>
      <c r="E780">
        <v>0</v>
      </c>
      <c r="F780" s="14"/>
    </row>
    <row r="781" spans="1:6" x14ac:dyDescent="0.25">
      <c r="A781" t="s">
        <v>8219</v>
      </c>
      <c r="B781">
        <v>25</v>
      </c>
      <c r="D781" t="s">
        <v>8221</v>
      </c>
      <c r="E781">
        <v>6</v>
      </c>
      <c r="F781" s="14"/>
    </row>
    <row r="782" spans="1:6" x14ac:dyDescent="0.25">
      <c r="A782" t="s">
        <v>8219</v>
      </c>
      <c r="B782">
        <v>52</v>
      </c>
      <c r="D782" t="s">
        <v>8221</v>
      </c>
      <c r="E782">
        <v>100</v>
      </c>
      <c r="F782" s="14"/>
    </row>
    <row r="783" spans="1:6" x14ac:dyDescent="0.25">
      <c r="A783" t="s">
        <v>8219</v>
      </c>
      <c r="B783">
        <v>34</v>
      </c>
      <c r="D783" t="s">
        <v>8221</v>
      </c>
      <c r="E783">
        <v>0</v>
      </c>
      <c r="F783" s="14"/>
    </row>
    <row r="784" spans="1:6" x14ac:dyDescent="0.25">
      <c r="A784" t="s">
        <v>8219</v>
      </c>
      <c r="B784">
        <v>67</v>
      </c>
      <c r="D784" t="s">
        <v>8221</v>
      </c>
      <c r="E784">
        <v>4</v>
      </c>
      <c r="F784" s="14"/>
    </row>
    <row r="785" spans="1:6" x14ac:dyDescent="0.25">
      <c r="A785" t="s">
        <v>8219</v>
      </c>
      <c r="B785">
        <v>70</v>
      </c>
      <c r="D785" t="s">
        <v>8221</v>
      </c>
      <c r="E785">
        <v>8</v>
      </c>
      <c r="F785" s="14"/>
    </row>
    <row r="786" spans="1:6" x14ac:dyDescent="0.25">
      <c r="A786" t="s">
        <v>8219</v>
      </c>
      <c r="B786">
        <v>89</v>
      </c>
      <c r="D786" t="s">
        <v>8221</v>
      </c>
      <c r="E786">
        <v>0</v>
      </c>
      <c r="F786" s="14"/>
    </row>
    <row r="787" spans="1:6" x14ac:dyDescent="0.25">
      <c r="A787" t="s">
        <v>8219</v>
      </c>
      <c r="B787">
        <v>107</v>
      </c>
      <c r="D787" t="s">
        <v>8221</v>
      </c>
      <c r="E787">
        <v>16</v>
      </c>
      <c r="F787" s="14"/>
    </row>
    <row r="788" spans="1:6" x14ac:dyDescent="0.25">
      <c r="A788" t="s">
        <v>8219</v>
      </c>
      <c r="B788">
        <v>159</v>
      </c>
      <c r="D788" t="s">
        <v>8221</v>
      </c>
      <c r="E788">
        <v>2</v>
      </c>
      <c r="F788" s="14"/>
    </row>
    <row r="789" spans="1:6" x14ac:dyDescent="0.25">
      <c r="A789" t="s">
        <v>8219</v>
      </c>
      <c r="B789">
        <v>181</v>
      </c>
      <c r="D789" t="s">
        <v>8221</v>
      </c>
      <c r="E789">
        <v>48</v>
      </c>
      <c r="F789" s="14"/>
    </row>
    <row r="790" spans="1:6" x14ac:dyDescent="0.25">
      <c r="A790" t="s">
        <v>8219</v>
      </c>
      <c r="B790">
        <v>131</v>
      </c>
      <c r="D790" t="s">
        <v>8221</v>
      </c>
      <c r="E790">
        <v>2</v>
      </c>
      <c r="F790" s="14"/>
    </row>
    <row r="791" spans="1:6" x14ac:dyDescent="0.25">
      <c r="A791" t="s">
        <v>8219</v>
      </c>
      <c r="B791">
        <v>125</v>
      </c>
      <c r="D791" t="s">
        <v>8221</v>
      </c>
      <c r="E791">
        <v>2</v>
      </c>
      <c r="F791" s="14"/>
    </row>
    <row r="792" spans="1:6" x14ac:dyDescent="0.25">
      <c r="A792" t="s">
        <v>8219</v>
      </c>
      <c r="B792">
        <v>61</v>
      </c>
      <c r="D792" t="s">
        <v>8221</v>
      </c>
      <c r="E792">
        <v>1</v>
      </c>
      <c r="F792" s="14"/>
    </row>
    <row r="793" spans="1:6" x14ac:dyDescent="0.25">
      <c r="A793" t="s">
        <v>8219</v>
      </c>
      <c r="B793">
        <v>90</v>
      </c>
      <c r="D793" t="s">
        <v>8221</v>
      </c>
      <c r="E793">
        <v>17</v>
      </c>
      <c r="F793" s="14"/>
    </row>
    <row r="794" spans="1:6" x14ac:dyDescent="0.25">
      <c r="A794" t="s">
        <v>8219</v>
      </c>
      <c r="B794">
        <v>35</v>
      </c>
      <c r="D794" t="s">
        <v>8221</v>
      </c>
      <c r="E794">
        <v>0</v>
      </c>
      <c r="F794" s="14"/>
    </row>
    <row r="795" spans="1:6" x14ac:dyDescent="0.25">
      <c r="A795" t="s">
        <v>8219</v>
      </c>
      <c r="B795">
        <v>90</v>
      </c>
      <c r="D795" t="s">
        <v>8221</v>
      </c>
      <c r="E795">
        <v>11</v>
      </c>
      <c r="F795" s="14"/>
    </row>
    <row r="796" spans="1:6" x14ac:dyDescent="0.25">
      <c r="A796" t="s">
        <v>8219</v>
      </c>
      <c r="B796">
        <v>4</v>
      </c>
      <c r="D796" t="s">
        <v>8221</v>
      </c>
      <c r="E796">
        <v>95</v>
      </c>
      <c r="F796" s="14"/>
    </row>
    <row r="797" spans="1:6" x14ac:dyDescent="0.25">
      <c r="A797" t="s">
        <v>8219</v>
      </c>
      <c r="B797">
        <v>120</v>
      </c>
      <c r="D797" t="s">
        <v>8221</v>
      </c>
      <c r="E797">
        <v>13</v>
      </c>
      <c r="F797" s="14"/>
    </row>
    <row r="798" spans="1:6" x14ac:dyDescent="0.25">
      <c r="A798" t="s">
        <v>8219</v>
      </c>
      <c r="B798">
        <v>14</v>
      </c>
      <c r="D798" t="s">
        <v>8221</v>
      </c>
      <c r="E798">
        <v>2</v>
      </c>
      <c r="F798" s="14"/>
    </row>
    <row r="799" spans="1:6" x14ac:dyDescent="0.25">
      <c r="A799" t="s">
        <v>8219</v>
      </c>
      <c r="B799">
        <v>27</v>
      </c>
      <c r="D799" t="s">
        <v>8221</v>
      </c>
      <c r="E799">
        <v>2</v>
      </c>
      <c r="F799" s="14"/>
    </row>
    <row r="800" spans="1:6" x14ac:dyDescent="0.25">
      <c r="A800" t="s">
        <v>8219</v>
      </c>
      <c r="B800">
        <v>49</v>
      </c>
      <c r="D800" t="s">
        <v>8221</v>
      </c>
      <c r="E800">
        <v>3</v>
      </c>
      <c r="F800" s="14"/>
    </row>
    <row r="801" spans="1:6" x14ac:dyDescent="0.25">
      <c r="A801" t="s">
        <v>8219</v>
      </c>
      <c r="B801">
        <v>102</v>
      </c>
      <c r="D801" t="s">
        <v>8221</v>
      </c>
      <c r="E801">
        <v>0</v>
      </c>
      <c r="F801" s="14"/>
    </row>
    <row r="802" spans="1:6" x14ac:dyDescent="0.25">
      <c r="A802" t="s">
        <v>8219</v>
      </c>
      <c r="B802">
        <v>3</v>
      </c>
      <c r="D802" t="s">
        <v>8221</v>
      </c>
      <c r="E802">
        <v>0</v>
      </c>
      <c r="F802" s="14"/>
    </row>
    <row r="803" spans="1:6" x14ac:dyDescent="0.25">
      <c r="A803" t="s">
        <v>8219</v>
      </c>
      <c r="B803">
        <v>25</v>
      </c>
      <c r="D803" t="s">
        <v>8221</v>
      </c>
      <c r="E803">
        <v>0</v>
      </c>
      <c r="F803" s="14"/>
    </row>
    <row r="804" spans="1:6" x14ac:dyDescent="0.25">
      <c r="A804" t="s">
        <v>8219</v>
      </c>
      <c r="B804">
        <v>118</v>
      </c>
      <c r="D804" t="s">
        <v>8221</v>
      </c>
      <c r="E804">
        <v>2</v>
      </c>
      <c r="F804" s="14"/>
    </row>
    <row r="805" spans="1:6" x14ac:dyDescent="0.25">
      <c r="A805" t="s">
        <v>8219</v>
      </c>
      <c r="B805">
        <v>57</v>
      </c>
      <c r="D805" t="s">
        <v>8221</v>
      </c>
      <c r="E805">
        <v>24</v>
      </c>
      <c r="F805" s="14"/>
    </row>
    <row r="806" spans="1:6" x14ac:dyDescent="0.25">
      <c r="A806" t="s">
        <v>8219</v>
      </c>
      <c r="B806">
        <v>11</v>
      </c>
      <c r="D806" t="s">
        <v>8221</v>
      </c>
      <c r="E806">
        <v>25</v>
      </c>
      <c r="F806" s="14"/>
    </row>
    <row r="807" spans="1:6" x14ac:dyDescent="0.25">
      <c r="A807" t="s">
        <v>8219</v>
      </c>
      <c r="B807">
        <v>33</v>
      </c>
      <c r="D807" t="s">
        <v>8221</v>
      </c>
      <c r="E807">
        <v>3</v>
      </c>
      <c r="F807" s="14"/>
    </row>
    <row r="808" spans="1:6" x14ac:dyDescent="0.25">
      <c r="A808" t="s">
        <v>8219</v>
      </c>
      <c r="B808">
        <v>40</v>
      </c>
      <c r="D808" t="s">
        <v>8221</v>
      </c>
      <c r="E808">
        <v>41</v>
      </c>
      <c r="F808" s="14"/>
    </row>
    <row r="809" spans="1:6" x14ac:dyDescent="0.25">
      <c r="A809" t="s">
        <v>8219</v>
      </c>
      <c r="B809">
        <v>50</v>
      </c>
      <c r="D809" t="s">
        <v>8221</v>
      </c>
      <c r="E809">
        <v>2</v>
      </c>
      <c r="F809" s="14"/>
    </row>
    <row r="810" spans="1:6" x14ac:dyDescent="0.25">
      <c r="A810" t="s">
        <v>8219</v>
      </c>
      <c r="B810">
        <v>38</v>
      </c>
      <c r="D810" t="s">
        <v>8221</v>
      </c>
      <c r="E810">
        <v>4</v>
      </c>
      <c r="F810" s="14"/>
    </row>
    <row r="811" spans="1:6" x14ac:dyDescent="0.25">
      <c r="A811" t="s">
        <v>8219</v>
      </c>
      <c r="B811">
        <v>96</v>
      </c>
      <c r="D811" t="s">
        <v>8221</v>
      </c>
      <c r="E811">
        <v>99</v>
      </c>
      <c r="F811" s="14"/>
    </row>
    <row r="812" spans="1:6" x14ac:dyDescent="0.25">
      <c r="A812" t="s">
        <v>8219</v>
      </c>
      <c r="B812">
        <v>48</v>
      </c>
      <c r="D812" t="s">
        <v>8221</v>
      </c>
      <c r="E812">
        <v>4</v>
      </c>
      <c r="F812" s="14"/>
    </row>
    <row r="813" spans="1:6" x14ac:dyDescent="0.25">
      <c r="A813" t="s">
        <v>8219</v>
      </c>
      <c r="B813">
        <v>33</v>
      </c>
      <c r="D813" t="s">
        <v>8221</v>
      </c>
      <c r="E813">
        <v>4</v>
      </c>
      <c r="F813" s="14"/>
    </row>
    <row r="814" spans="1:6" x14ac:dyDescent="0.25">
      <c r="A814" t="s">
        <v>8219</v>
      </c>
      <c r="B814">
        <v>226</v>
      </c>
      <c r="D814" t="s">
        <v>8221</v>
      </c>
      <c r="E814">
        <v>38</v>
      </c>
      <c r="F814" s="14"/>
    </row>
    <row r="815" spans="1:6" x14ac:dyDescent="0.25">
      <c r="A815" t="s">
        <v>8219</v>
      </c>
      <c r="B815">
        <v>14</v>
      </c>
      <c r="D815" t="s">
        <v>8221</v>
      </c>
      <c r="E815">
        <v>285</v>
      </c>
      <c r="F815" s="14"/>
    </row>
    <row r="816" spans="1:6" x14ac:dyDescent="0.25">
      <c r="A816" t="s">
        <v>8219</v>
      </c>
      <c r="B816">
        <v>20</v>
      </c>
      <c r="D816" t="s">
        <v>8221</v>
      </c>
      <c r="E816">
        <v>1</v>
      </c>
      <c r="F816" s="14"/>
    </row>
    <row r="817" spans="1:6" x14ac:dyDescent="0.25">
      <c r="A817" t="s">
        <v>8219</v>
      </c>
      <c r="B817">
        <v>25</v>
      </c>
      <c r="D817" t="s">
        <v>8221</v>
      </c>
      <c r="E817">
        <v>42</v>
      </c>
      <c r="F817" s="14"/>
    </row>
    <row r="818" spans="1:6" x14ac:dyDescent="0.25">
      <c r="A818" t="s">
        <v>8219</v>
      </c>
      <c r="B818">
        <v>90</v>
      </c>
      <c r="D818" t="s">
        <v>8221</v>
      </c>
      <c r="E818">
        <v>26</v>
      </c>
      <c r="F818" s="14"/>
    </row>
    <row r="819" spans="1:6" x14ac:dyDescent="0.25">
      <c r="A819" t="s">
        <v>8219</v>
      </c>
      <c r="B819">
        <v>11</v>
      </c>
      <c r="D819" t="s">
        <v>8221</v>
      </c>
      <c r="E819">
        <v>2</v>
      </c>
      <c r="F819" s="14"/>
    </row>
    <row r="820" spans="1:6" x14ac:dyDescent="0.25">
      <c r="A820" t="s">
        <v>8219</v>
      </c>
      <c r="B820">
        <v>55</v>
      </c>
      <c r="D820" t="s">
        <v>8221</v>
      </c>
      <c r="E820">
        <v>4</v>
      </c>
      <c r="F820" s="14"/>
    </row>
    <row r="821" spans="1:6" x14ac:dyDescent="0.25">
      <c r="A821" t="s">
        <v>8219</v>
      </c>
      <c r="B821">
        <v>30</v>
      </c>
      <c r="D821" t="s">
        <v>8221</v>
      </c>
      <c r="E821">
        <v>6</v>
      </c>
      <c r="F821" s="14"/>
    </row>
    <row r="822" spans="1:6" x14ac:dyDescent="0.25">
      <c r="A822" t="s">
        <v>8219</v>
      </c>
      <c r="B822">
        <v>28</v>
      </c>
      <c r="D822" t="s">
        <v>8221</v>
      </c>
      <c r="E822">
        <v>70</v>
      </c>
      <c r="F822" s="14"/>
    </row>
    <row r="823" spans="1:6" x14ac:dyDescent="0.25">
      <c r="A823" t="s">
        <v>8219</v>
      </c>
      <c r="B823">
        <v>45</v>
      </c>
      <c r="D823" t="s">
        <v>8221</v>
      </c>
      <c r="E823">
        <v>9</v>
      </c>
      <c r="F823" s="14"/>
    </row>
    <row r="824" spans="1:6" x14ac:dyDescent="0.25">
      <c r="A824" t="s">
        <v>8219</v>
      </c>
      <c r="B824">
        <v>13</v>
      </c>
      <c r="D824" t="s">
        <v>8221</v>
      </c>
      <c r="E824">
        <v>8</v>
      </c>
      <c r="F824" s="14"/>
    </row>
    <row r="825" spans="1:6" x14ac:dyDescent="0.25">
      <c r="A825" t="s">
        <v>8219</v>
      </c>
      <c r="B825">
        <v>40</v>
      </c>
      <c r="D825" t="s">
        <v>8221</v>
      </c>
      <c r="E825">
        <v>105</v>
      </c>
      <c r="F825" s="14"/>
    </row>
    <row r="826" spans="1:6" x14ac:dyDescent="0.25">
      <c r="A826" t="s">
        <v>8219</v>
      </c>
      <c r="B826">
        <v>21</v>
      </c>
      <c r="D826" t="s">
        <v>8221</v>
      </c>
      <c r="E826">
        <v>12</v>
      </c>
      <c r="F826" s="14"/>
    </row>
    <row r="827" spans="1:6" x14ac:dyDescent="0.25">
      <c r="A827" t="s">
        <v>8219</v>
      </c>
      <c r="B827">
        <v>134</v>
      </c>
      <c r="D827" t="s">
        <v>8221</v>
      </c>
      <c r="E827">
        <v>0</v>
      </c>
      <c r="F827" s="14"/>
    </row>
    <row r="828" spans="1:6" x14ac:dyDescent="0.25">
      <c r="A828" t="s">
        <v>8219</v>
      </c>
      <c r="B828">
        <v>20</v>
      </c>
      <c r="D828" t="s">
        <v>8221</v>
      </c>
      <c r="E828">
        <v>16</v>
      </c>
      <c r="F828" s="14"/>
    </row>
    <row r="829" spans="1:6" x14ac:dyDescent="0.25">
      <c r="A829" t="s">
        <v>8219</v>
      </c>
      <c r="B829">
        <v>19</v>
      </c>
      <c r="D829" t="s">
        <v>8221</v>
      </c>
      <c r="E829">
        <v>7</v>
      </c>
      <c r="F829" s="14"/>
    </row>
    <row r="830" spans="1:6" x14ac:dyDescent="0.25">
      <c r="A830" t="s">
        <v>8219</v>
      </c>
      <c r="B830">
        <v>209</v>
      </c>
      <c r="D830" t="s">
        <v>8221</v>
      </c>
      <c r="E830">
        <v>4</v>
      </c>
      <c r="F830" s="14"/>
    </row>
    <row r="831" spans="1:6" x14ac:dyDescent="0.25">
      <c r="A831" t="s">
        <v>8219</v>
      </c>
      <c r="B831">
        <v>38</v>
      </c>
      <c r="D831" t="s">
        <v>8221</v>
      </c>
      <c r="E831">
        <v>1</v>
      </c>
      <c r="F831" s="14"/>
    </row>
    <row r="832" spans="1:6" x14ac:dyDescent="0.25">
      <c r="A832" t="s">
        <v>8219</v>
      </c>
      <c r="B832">
        <v>24</v>
      </c>
      <c r="D832" t="s">
        <v>8221</v>
      </c>
      <c r="E832">
        <v>28</v>
      </c>
      <c r="F832" s="14"/>
    </row>
    <row r="833" spans="1:6" x14ac:dyDescent="0.25">
      <c r="A833" t="s">
        <v>8219</v>
      </c>
      <c r="B833">
        <v>8</v>
      </c>
      <c r="D833" t="s">
        <v>8221</v>
      </c>
      <c r="E833">
        <v>1</v>
      </c>
      <c r="F833" s="14"/>
    </row>
    <row r="834" spans="1:6" x14ac:dyDescent="0.25">
      <c r="A834" t="s">
        <v>8219</v>
      </c>
      <c r="B834">
        <v>179</v>
      </c>
      <c r="D834" t="s">
        <v>8221</v>
      </c>
      <c r="E834">
        <v>1</v>
      </c>
      <c r="F834" s="14"/>
    </row>
    <row r="835" spans="1:6" x14ac:dyDescent="0.25">
      <c r="A835" t="s">
        <v>8219</v>
      </c>
      <c r="B835">
        <v>26</v>
      </c>
      <c r="D835" t="s">
        <v>8221</v>
      </c>
      <c r="E835">
        <v>5</v>
      </c>
      <c r="F835" s="14"/>
    </row>
    <row r="836" spans="1:6" x14ac:dyDescent="0.25">
      <c r="A836" t="s">
        <v>8219</v>
      </c>
      <c r="B836">
        <v>131</v>
      </c>
      <c r="D836" t="s">
        <v>8221</v>
      </c>
      <c r="E836">
        <v>3</v>
      </c>
      <c r="F836" s="14"/>
    </row>
    <row r="837" spans="1:6" x14ac:dyDescent="0.25">
      <c r="A837" t="s">
        <v>8219</v>
      </c>
      <c r="B837">
        <v>14</v>
      </c>
      <c r="D837" t="s">
        <v>8221</v>
      </c>
      <c r="E837">
        <v>2</v>
      </c>
      <c r="F837" s="14"/>
    </row>
    <row r="838" spans="1:6" x14ac:dyDescent="0.25">
      <c r="A838" t="s">
        <v>8219</v>
      </c>
      <c r="B838">
        <v>174</v>
      </c>
      <c r="D838" t="s">
        <v>8221</v>
      </c>
      <c r="E838">
        <v>0</v>
      </c>
      <c r="F838" s="14"/>
    </row>
    <row r="839" spans="1:6" x14ac:dyDescent="0.25">
      <c r="A839" t="s">
        <v>8219</v>
      </c>
      <c r="B839">
        <v>191</v>
      </c>
      <c r="D839" t="s">
        <v>8221</v>
      </c>
      <c r="E839">
        <v>0</v>
      </c>
      <c r="F839" s="14"/>
    </row>
    <row r="840" spans="1:6" x14ac:dyDescent="0.25">
      <c r="A840" t="s">
        <v>8219</v>
      </c>
      <c r="B840">
        <v>38</v>
      </c>
      <c r="D840" t="s">
        <v>8221</v>
      </c>
      <c r="E840">
        <v>3</v>
      </c>
      <c r="F840" s="14"/>
    </row>
    <row r="841" spans="1:6" x14ac:dyDescent="0.25">
      <c r="A841" t="s">
        <v>8219</v>
      </c>
      <c r="B841">
        <v>22</v>
      </c>
      <c r="D841" t="s">
        <v>8221</v>
      </c>
      <c r="E841">
        <v>0</v>
      </c>
      <c r="F841" s="14"/>
    </row>
    <row r="842" spans="1:6" x14ac:dyDescent="0.25">
      <c r="A842" t="s">
        <v>8219</v>
      </c>
      <c r="B842">
        <v>149</v>
      </c>
      <c r="D842" t="s">
        <v>8221</v>
      </c>
      <c r="E842">
        <v>0</v>
      </c>
      <c r="F842" s="14"/>
    </row>
    <row r="843" spans="1:6" x14ac:dyDescent="0.25">
      <c r="A843" t="s">
        <v>8219</v>
      </c>
      <c r="B843">
        <v>56</v>
      </c>
      <c r="D843" t="s">
        <v>8221</v>
      </c>
      <c r="E843">
        <v>3</v>
      </c>
      <c r="F843" s="14"/>
    </row>
    <row r="844" spans="1:6" x14ac:dyDescent="0.25">
      <c r="A844" t="s">
        <v>8219</v>
      </c>
      <c r="B844">
        <v>19</v>
      </c>
      <c r="D844" t="s">
        <v>8221</v>
      </c>
      <c r="E844">
        <v>7</v>
      </c>
      <c r="F844" s="14"/>
    </row>
    <row r="845" spans="1:6" x14ac:dyDescent="0.25">
      <c r="A845" t="s">
        <v>8219</v>
      </c>
      <c r="B845">
        <v>70</v>
      </c>
      <c r="D845" t="s">
        <v>8221</v>
      </c>
      <c r="E845">
        <v>25</v>
      </c>
      <c r="F845" s="14"/>
    </row>
    <row r="846" spans="1:6" x14ac:dyDescent="0.25">
      <c r="A846" t="s">
        <v>8219</v>
      </c>
      <c r="B846">
        <v>81</v>
      </c>
      <c r="D846" t="s">
        <v>8221</v>
      </c>
      <c r="E846">
        <v>10</v>
      </c>
      <c r="F846" s="14"/>
    </row>
    <row r="847" spans="1:6" x14ac:dyDescent="0.25">
      <c r="A847" t="s">
        <v>8219</v>
      </c>
      <c r="B847">
        <v>32</v>
      </c>
      <c r="D847" t="s">
        <v>8221</v>
      </c>
      <c r="E847">
        <v>3</v>
      </c>
      <c r="F847" s="14"/>
    </row>
    <row r="848" spans="1:6" x14ac:dyDescent="0.25">
      <c r="A848" t="s">
        <v>8219</v>
      </c>
      <c r="B848">
        <v>26</v>
      </c>
      <c r="D848" t="s">
        <v>8221</v>
      </c>
      <c r="E848">
        <v>5</v>
      </c>
      <c r="F848" s="14"/>
    </row>
    <row r="849" spans="1:6" x14ac:dyDescent="0.25">
      <c r="A849" t="s">
        <v>8219</v>
      </c>
      <c r="B849">
        <v>105</v>
      </c>
      <c r="D849" t="s">
        <v>8221</v>
      </c>
      <c r="E849">
        <v>5</v>
      </c>
      <c r="F849" s="14"/>
    </row>
    <row r="850" spans="1:6" x14ac:dyDescent="0.25">
      <c r="A850" t="s">
        <v>8219</v>
      </c>
      <c r="B850">
        <v>29</v>
      </c>
      <c r="D850" t="s">
        <v>8221</v>
      </c>
      <c r="E850">
        <v>27</v>
      </c>
      <c r="F850" s="14"/>
    </row>
    <row r="851" spans="1:6" x14ac:dyDescent="0.25">
      <c r="A851" t="s">
        <v>8219</v>
      </c>
      <c r="B851">
        <v>8</v>
      </c>
      <c r="D851" t="s">
        <v>8221</v>
      </c>
      <c r="E851">
        <v>2</v>
      </c>
      <c r="F851" s="14"/>
    </row>
    <row r="852" spans="1:6" x14ac:dyDescent="0.25">
      <c r="A852" t="s">
        <v>8219</v>
      </c>
      <c r="B852">
        <v>89</v>
      </c>
      <c r="D852" t="s">
        <v>8221</v>
      </c>
      <c r="E852">
        <v>236</v>
      </c>
      <c r="F852" s="14"/>
    </row>
    <row r="853" spans="1:6" x14ac:dyDescent="0.25">
      <c r="A853" t="s">
        <v>8219</v>
      </c>
      <c r="B853">
        <v>44</v>
      </c>
      <c r="D853" t="s">
        <v>8221</v>
      </c>
      <c r="E853">
        <v>1</v>
      </c>
      <c r="F853" s="14"/>
    </row>
    <row r="854" spans="1:6" x14ac:dyDescent="0.25">
      <c r="A854" t="s">
        <v>8219</v>
      </c>
      <c r="B854">
        <v>246</v>
      </c>
      <c r="D854" t="s">
        <v>8221</v>
      </c>
      <c r="E854">
        <v>12</v>
      </c>
      <c r="F854" s="14"/>
    </row>
    <row r="855" spans="1:6" x14ac:dyDescent="0.25">
      <c r="A855" t="s">
        <v>8219</v>
      </c>
      <c r="B855">
        <v>120</v>
      </c>
      <c r="D855" t="s">
        <v>8221</v>
      </c>
      <c r="E855">
        <v>4</v>
      </c>
      <c r="F855" s="14"/>
    </row>
    <row r="856" spans="1:6" x14ac:dyDescent="0.25">
      <c r="A856" t="s">
        <v>8219</v>
      </c>
      <c r="B856">
        <v>26</v>
      </c>
      <c r="D856" t="s">
        <v>8221</v>
      </c>
      <c r="E856">
        <v>3</v>
      </c>
      <c r="F856" s="14"/>
    </row>
    <row r="857" spans="1:6" x14ac:dyDescent="0.25">
      <c r="A857" t="s">
        <v>8219</v>
      </c>
      <c r="B857">
        <v>45</v>
      </c>
      <c r="D857" t="s">
        <v>8221</v>
      </c>
      <c r="E857">
        <v>99</v>
      </c>
      <c r="F857" s="14"/>
    </row>
    <row r="858" spans="1:6" x14ac:dyDescent="0.25">
      <c r="A858" t="s">
        <v>8219</v>
      </c>
      <c r="B858">
        <v>20</v>
      </c>
      <c r="D858" t="s">
        <v>8221</v>
      </c>
      <c r="E858">
        <v>3</v>
      </c>
      <c r="F858" s="14"/>
    </row>
    <row r="859" spans="1:6" x14ac:dyDescent="0.25">
      <c r="A859" t="s">
        <v>8219</v>
      </c>
      <c r="B859">
        <v>47</v>
      </c>
      <c r="D859" t="s">
        <v>8221</v>
      </c>
      <c r="E859">
        <v>3</v>
      </c>
      <c r="F859" s="14"/>
    </row>
    <row r="860" spans="1:6" x14ac:dyDescent="0.25">
      <c r="A860" t="s">
        <v>8219</v>
      </c>
      <c r="B860">
        <v>13</v>
      </c>
      <c r="D860" t="s">
        <v>8221</v>
      </c>
      <c r="E860">
        <v>22</v>
      </c>
      <c r="F860" s="14"/>
    </row>
    <row r="861" spans="1:6" x14ac:dyDescent="0.25">
      <c r="A861" t="s">
        <v>8219</v>
      </c>
      <c r="B861">
        <v>183</v>
      </c>
      <c r="D861" t="s">
        <v>8221</v>
      </c>
      <c r="E861">
        <v>4</v>
      </c>
      <c r="F861" s="14"/>
    </row>
    <row r="862" spans="1:6" x14ac:dyDescent="0.25">
      <c r="A862" t="s">
        <v>8219</v>
      </c>
      <c r="B862">
        <v>21</v>
      </c>
      <c r="D862" t="s">
        <v>8221</v>
      </c>
      <c r="E862">
        <v>534</v>
      </c>
      <c r="F862" s="14"/>
    </row>
    <row r="863" spans="1:6" x14ac:dyDescent="0.25">
      <c r="A863" t="s">
        <v>8219</v>
      </c>
      <c r="B863">
        <v>42</v>
      </c>
      <c r="D863" t="s">
        <v>8221</v>
      </c>
      <c r="E863">
        <v>12</v>
      </c>
      <c r="F863" s="14"/>
    </row>
    <row r="864" spans="1:6" x14ac:dyDescent="0.25">
      <c r="A864" t="s">
        <v>8219</v>
      </c>
      <c r="B864">
        <v>54</v>
      </c>
      <c r="D864" t="s">
        <v>8221</v>
      </c>
      <c r="E864">
        <v>56</v>
      </c>
      <c r="F864" s="14"/>
    </row>
    <row r="865" spans="1:6" x14ac:dyDescent="0.25">
      <c r="A865" t="s">
        <v>8219</v>
      </c>
      <c r="B865">
        <v>38</v>
      </c>
      <c r="D865" t="s">
        <v>8221</v>
      </c>
      <c r="E865">
        <v>11</v>
      </c>
      <c r="F865" s="14"/>
    </row>
    <row r="866" spans="1:6" x14ac:dyDescent="0.25">
      <c r="A866" t="s">
        <v>8219</v>
      </c>
      <c r="B866">
        <v>64</v>
      </c>
      <c r="D866" t="s">
        <v>8221</v>
      </c>
      <c r="E866">
        <v>0</v>
      </c>
      <c r="F866" s="14"/>
    </row>
    <row r="867" spans="1:6" x14ac:dyDescent="0.25">
      <c r="A867" t="s">
        <v>8219</v>
      </c>
      <c r="B867">
        <v>13</v>
      </c>
      <c r="D867" t="s">
        <v>8221</v>
      </c>
      <c r="E867">
        <v>12</v>
      </c>
      <c r="F867" s="14"/>
    </row>
    <row r="868" spans="1:6" x14ac:dyDescent="0.25">
      <c r="A868" t="s">
        <v>8219</v>
      </c>
      <c r="B868">
        <v>33</v>
      </c>
      <c r="D868" t="s">
        <v>8221</v>
      </c>
      <c r="E868">
        <v>5</v>
      </c>
      <c r="F868" s="14"/>
    </row>
    <row r="869" spans="1:6" x14ac:dyDescent="0.25">
      <c r="A869" t="s">
        <v>8219</v>
      </c>
      <c r="B869">
        <v>52</v>
      </c>
      <c r="D869" t="s">
        <v>8221</v>
      </c>
      <c r="E869">
        <v>24</v>
      </c>
      <c r="F869" s="14"/>
    </row>
    <row r="870" spans="1:6" x14ac:dyDescent="0.25">
      <c r="A870" t="s">
        <v>8219</v>
      </c>
      <c r="B870">
        <v>107</v>
      </c>
      <c r="D870" t="s">
        <v>8221</v>
      </c>
      <c r="E870">
        <v>89</v>
      </c>
      <c r="F870" s="14"/>
    </row>
    <row r="871" spans="1:6" x14ac:dyDescent="0.25">
      <c r="A871" t="s">
        <v>8219</v>
      </c>
      <c r="B871">
        <v>11</v>
      </c>
      <c r="D871" t="s">
        <v>8221</v>
      </c>
      <c r="E871">
        <v>1</v>
      </c>
      <c r="F871" s="14"/>
    </row>
    <row r="872" spans="1:6" x14ac:dyDescent="0.25">
      <c r="A872" t="s">
        <v>8219</v>
      </c>
      <c r="B872">
        <v>34</v>
      </c>
      <c r="D872" t="s">
        <v>8221</v>
      </c>
      <c r="E872">
        <v>55</v>
      </c>
      <c r="F872" s="14"/>
    </row>
    <row r="873" spans="1:6" x14ac:dyDescent="0.25">
      <c r="A873" t="s">
        <v>8219</v>
      </c>
      <c r="B873">
        <v>75</v>
      </c>
      <c r="D873" t="s">
        <v>8221</v>
      </c>
      <c r="E873">
        <v>2</v>
      </c>
      <c r="F873" s="14"/>
    </row>
    <row r="874" spans="1:6" x14ac:dyDescent="0.25">
      <c r="A874" t="s">
        <v>8219</v>
      </c>
      <c r="B874">
        <v>26</v>
      </c>
      <c r="D874" t="s">
        <v>8221</v>
      </c>
      <c r="E874">
        <v>0</v>
      </c>
      <c r="F874" s="14"/>
    </row>
    <row r="875" spans="1:6" x14ac:dyDescent="0.25">
      <c r="A875" t="s">
        <v>8219</v>
      </c>
      <c r="B875">
        <v>50</v>
      </c>
      <c r="D875" t="s">
        <v>8221</v>
      </c>
      <c r="E875">
        <v>4</v>
      </c>
      <c r="F875" s="14"/>
    </row>
    <row r="876" spans="1:6" x14ac:dyDescent="0.25">
      <c r="A876" t="s">
        <v>8219</v>
      </c>
      <c r="B876">
        <v>80</v>
      </c>
      <c r="D876" t="s">
        <v>8221</v>
      </c>
      <c r="E876">
        <v>6</v>
      </c>
      <c r="F876" s="14"/>
    </row>
    <row r="877" spans="1:6" x14ac:dyDescent="0.25">
      <c r="A877" t="s">
        <v>8219</v>
      </c>
      <c r="B877">
        <v>110</v>
      </c>
      <c r="D877" t="s">
        <v>8221</v>
      </c>
      <c r="E877">
        <v>4</v>
      </c>
      <c r="F877" s="14"/>
    </row>
    <row r="878" spans="1:6" x14ac:dyDescent="0.25">
      <c r="A878" t="s">
        <v>8219</v>
      </c>
      <c r="B878">
        <v>77</v>
      </c>
      <c r="D878" t="s">
        <v>8221</v>
      </c>
      <c r="E878">
        <v>4</v>
      </c>
      <c r="F878" s="14"/>
    </row>
    <row r="879" spans="1:6" x14ac:dyDescent="0.25">
      <c r="A879" t="s">
        <v>8219</v>
      </c>
      <c r="B879">
        <v>50</v>
      </c>
      <c r="D879" t="s">
        <v>8221</v>
      </c>
      <c r="E879">
        <v>2</v>
      </c>
      <c r="F879" s="14"/>
    </row>
    <row r="880" spans="1:6" x14ac:dyDescent="0.25">
      <c r="A880" t="s">
        <v>8219</v>
      </c>
      <c r="B880">
        <v>145</v>
      </c>
      <c r="D880" t="s">
        <v>8221</v>
      </c>
      <c r="E880">
        <v>5</v>
      </c>
      <c r="F880" s="14"/>
    </row>
    <row r="881" spans="1:6" x14ac:dyDescent="0.25">
      <c r="A881" t="s">
        <v>8219</v>
      </c>
      <c r="B881">
        <v>29</v>
      </c>
      <c r="D881" t="s">
        <v>8221</v>
      </c>
      <c r="E881">
        <v>83</v>
      </c>
      <c r="F881" s="14"/>
    </row>
    <row r="882" spans="1:6" x14ac:dyDescent="0.25">
      <c r="A882" t="s">
        <v>8219</v>
      </c>
      <c r="B882">
        <v>114</v>
      </c>
      <c r="D882" t="s">
        <v>8221</v>
      </c>
      <c r="E882">
        <v>57</v>
      </c>
      <c r="F882" s="14"/>
    </row>
    <row r="883" spans="1:6" x14ac:dyDescent="0.25">
      <c r="A883" t="s">
        <v>8219</v>
      </c>
      <c r="B883">
        <v>96</v>
      </c>
      <c r="D883" t="s">
        <v>8221</v>
      </c>
      <c r="E883">
        <v>311</v>
      </c>
      <c r="F883" s="14"/>
    </row>
    <row r="884" spans="1:6" x14ac:dyDescent="0.25">
      <c r="A884" t="s">
        <v>8219</v>
      </c>
      <c r="B884">
        <v>31</v>
      </c>
      <c r="D884" t="s">
        <v>8221</v>
      </c>
      <c r="E884">
        <v>2</v>
      </c>
      <c r="F884" s="14"/>
    </row>
    <row r="885" spans="1:6" x14ac:dyDescent="0.25">
      <c r="A885" t="s">
        <v>8219</v>
      </c>
      <c r="B885">
        <v>4883</v>
      </c>
      <c r="D885" t="s">
        <v>8221</v>
      </c>
      <c r="E885">
        <v>16</v>
      </c>
      <c r="F885" s="14"/>
    </row>
    <row r="886" spans="1:6" x14ac:dyDescent="0.25">
      <c r="A886" t="s">
        <v>8219</v>
      </c>
      <c r="B886">
        <v>95</v>
      </c>
      <c r="D886" t="s">
        <v>8221</v>
      </c>
      <c r="E886">
        <v>9</v>
      </c>
      <c r="F886" s="14"/>
    </row>
    <row r="887" spans="1:6" x14ac:dyDescent="0.25">
      <c r="A887" t="s">
        <v>8219</v>
      </c>
      <c r="B887">
        <v>2478</v>
      </c>
      <c r="D887" t="s">
        <v>8221</v>
      </c>
      <c r="E887">
        <v>1</v>
      </c>
      <c r="F887" s="14"/>
    </row>
    <row r="888" spans="1:6" x14ac:dyDescent="0.25">
      <c r="A888" t="s">
        <v>8219</v>
      </c>
      <c r="B888">
        <v>1789</v>
      </c>
      <c r="D888" t="s">
        <v>8221</v>
      </c>
      <c r="E888">
        <v>12</v>
      </c>
      <c r="F888" s="14"/>
    </row>
    <row r="889" spans="1:6" x14ac:dyDescent="0.25">
      <c r="A889" t="s">
        <v>8219</v>
      </c>
      <c r="B889">
        <v>680</v>
      </c>
      <c r="D889" t="s">
        <v>8221</v>
      </c>
      <c r="E889">
        <v>0</v>
      </c>
      <c r="F889" s="14"/>
    </row>
    <row r="890" spans="1:6" x14ac:dyDescent="0.25">
      <c r="A890" t="s">
        <v>8219</v>
      </c>
      <c r="B890">
        <v>70</v>
      </c>
      <c r="D890" t="s">
        <v>8221</v>
      </c>
      <c r="E890">
        <v>20</v>
      </c>
      <c r="F890" s="14"/>
    </row>
    <row r="891" spans="1:6" x14ac:dyDescent="0.25">
      <c r="A891" t="s">
        <v>8219</v>
      </c>
      <c r="B891">
        <v>23</v>
      </c>
      <c r="D891" t="s">
        <v>8221</v>
      </c>
      <c r="E891">
        <v>16</v>
      </c>
      <c r="F891" s="14"/>
    </row>
    <row r="892" spans="1:6" x14ac:dyDescent="0.25">
      <c r="A892" t="s">
        <v>8219</v>
      </c>
      <c r="B892">
        <v>4245</v>
      </c>
      <c r="D892" t="s">
        <v>8221</v>
      </c>
      <c r="E892">
        <v>33</v>
      </c>
      <c r="F892" s="14"/>
    </row>
    <row r="893" spans="1:6" x14ac:dyDescent="0.25">
      <c r="A893" t="s">
        <v>8219</v>
      </c>
      <c r="B893">
        <v>943</v>
      </c>
      <c r="D893" t="s">
        <v>8221</v>
      </c>
      <c r="E893">
        <v>2</v>
      </c>
      <c r="F893" s="14"/>
    </row>
    <row r="894" spans="1:6" x14ac:dyDescent="0.25">
      <c r="A894" t="s">
        <v>8219</v>
      </c>
      <c r="B894">
        <v>1876</v>
      </c>
      <c r="D894" t="s">
        <v>8221</v>
      </c>
      <c r="E894">
        <v>6</v>
      </c>
      <c r="F894" s="14"/>
    </row>
    <row r="895" spans="1:6" x14ac:dyDescent="0.25">
      <c r="A895" t="s">
        <v>8219</v>
      </c>
      <c r="B895">
        <v>834</v>
      </c>
      <c r="D895" t="s">
        <v>8221</v>
      </c>
      <c r="E895">
        <v>0</v>
      </c>
      <c r="F895" s="14"/>
    </row>
    <row r="896" spans="1:6" x14ac:dyDescent="0.25">
      <c r="A896" t="s">
        <v>8219</v>
      </c>
      <c r="B896">
        <v>682</v>
      </c>
      <c r="D896" t="s">
        <v>8221</v>
      </c>
      <c r="E896">
        <v>3</v>
      </c>
      <c r="F896" s="14"/>
    </row>
    <row r="897" spans="1:6" x14ac:dyDescent="0.25">
      <c r="A897" t="s">
        <v>8219</v>
      </c>
      <c r="B897">
        <v>147</v>
      </c>
      <c r="D897" t="s">
        <v>8221</v>
      </c>
      <c r="E897">
        <v>0</v>
      </c>
      <c r="F897" s="14"/>
    </row>
    <row r="898" spans="1:6" x14ac:dyDescent="0.25">
      <c r="A898" t="s">
        <v>8219</v>
      </c>
      <c r="B898">
        <v>415</v>
      </c>
      <c r="D898" t="s">
        <v>8221</v>
      </c>
      <c r="E898">
        <v>3</v>
      </c>
      <c r="F898" s="14"/>
    </row>
    <row r="899" spans="1:6" x14ac:dyDescent="0.25">
      <c r="A899" t="s">
        <v>8219</v>
      </c>
      <c r="B899">
        <v>290</v>
      </c>
      <c r="D899" t="s">
        <v>8221</v>
      </c>
      <c r="E899">
        <v>13</v>
      </c>
      <c r="F899" s="14"/>
    </row>
    <row r="900" spans="1:6" x14ac:dyDescent="0.25">
      <c r="A900" t="s">
        <v>8219</v>
      </c>
      <c r="B900">
        <v>365</v>
      </c>
      <c r="D900" t="s">
        <v>8221</v>
      </c>
      <c r="E900">
        <v>6</v>
      </c>
      <c r="F900" s="14"/>
    </row>
    <row r="901" spans="1:6" x14ac:dyDescent="0.25">
      <c r="A901" t="s">
        <v>8219</v>
      </c>
      <c r="B901">
        <v>660</v>
      </c>
      <c r="D901" t="s">
        <v>8221</v>
      </c>
      <c r="E901">
        <v>1</v>
      </c>
      <c r="F901" s="14"/>
    </row>
    <row r="902" spans="1:6" x14ac:dyDescent="0.25">
      <c r="A902" t="s">
        <v>8219</v>
      </c>
      <c r="B902">
        <v>1356</v>
      </c>
      <c r="D902" t="s">
        <v>8221</v>
      </c>
      <c r="E902">
        <v>0</v>
      </c>
      <c r="F902" s="14"/>
    </row>
    <row r="903" spans="1:6" x14ac:dyDescent="0.25">
      <c r="A903" t="s">
        <v>8219</v>
      </c>
      <c r="B903">
        <v>424</v>
      </c>
      <c r="D903" t="s">
        <v>8221</v>
      </c>
      <c r="E903">
        <v>5</v>
      </c>
      <c r="F903" s="14"/>
    </row>
    <row r="904" spans="1:6" x14ac:dyDescent="0.25">
      <c r="A904" t="s">
        <v>8219</v>
      </c>
      <c r="B904">
        <v>33</v>
      </c>
      <c r="D904" t="s">
        <v>8221</v>
      </c>
      <c r="E904">
        <v>0</v>
      </c>
      <c r="F904" s="14"/>
    </row>
    <row r="905" spans="1:6" x14ac:dyDescent="0.25">
      <c r="A905" t="s">
        <v>8219</v>
      </c>
      <c r="B905">
        <v>1633</v>
      </c>
      <c r="D905" t="s">
        <v>8221</v>
      </c>
      <c r="E905">
        <v>36</v>
      </c>
      <c r="F905" s="14"/>
    </row>
    <row r="906" spans="1:6" x14ac:dyDescent="0.25">
      <c r="A906" t="s">
        <v>8219</v>
      </c>
      <c r="B906">
        <v>306</v>
      </c>
      <c r="D906" t="s">
        <v>8221</v>
      </c>
      <c r="E906">
        <v>1</v>
      </c>
      <c r="F906" s="14"/>
    </row>
    <row r="907" spans="1:6" x14ac:dyDescent="0.25">
      <c r="A907" t="s">
        <v>8219</v>
      </c>
      <c r="B907">
        <v>205</v>
      </c>
      <c r="D907" t="s">
        <v>8221</v>
      </c>
      <c r="E907">
        <v>1</v>
      </c>
      <c r="F907" s="14"/>
    </row>
    <row r="908" spans="1:6" x14ac:dyDescent="0.25">
      <c r="A908" t="s">
        <v>8219</v>
      </c>
      <c r="B908">
        <v>1281</v>
      </c>
      <c r="D908" t="s">
        <v>8221</v>
      </c>
      <c r="E908">
        <v>1</v>
      </c>
      <c r="F908" s="14"/>
    </row>
    <row r="909" spans="1:6" x14ac:dyDescent="0.25">
      <c r="A909" t="s">
        <v>8219</v>
      </c>
      <c r="B909">
        <v>103</v>
      </c>
      <c r="D909" t="s">
        <v>8221</v>
      </c>
      <c r="E909">
        <v>9</v>
      </c>
      <c r="F909" s="14"/>
    </row>
    <row r="910" spans="1:6" x14ac:dyDescent="0.25">
      <c r="A910" t="s">
        <v>8219</v>
      </c>
      <c r="B910">
        <v>1513</v>
      </c>
      <c r="D910" t="s">
        <v>8221</v>
      </c>
      <c r="E910">
        <v>1</v>
      </c>
      <c r="F910" s="14"/>
    </row>
    <row r="911" spans="1:6" x14ac:dyDescent="0.25">
      <c r="A911" t="s">
        <v>8219</v>
      </c>
      <c r="B911">
        <v>405</v>
      </c>
      <c r="D911" t="s">
        <v>8221</v>
      </c>
      <c r="E911">
        <v>0</v>
      </c>
      <c r="F911" s="14"/>
    </row>
    <row r="912" spans="1:6" x14ac:dyDescent="0.25">
      <c r="A912" t="s">
        <v>8219</v>
      </c>
      <c r="B912">
        <v>510</v>
      </c>
      <c r="D912" t="s">
        <v>8221</v>
      </c>
      <c r="E912">
        <v>1</v>
      </c>
      <c r="F912" s="14"/>
    </row>
    <row r="913" spans="1:6" x14ac:dyDescent="0.25">
      <c r="A913" t="s">
        <v>8219</v>
      </c>
      <c r="B913">
        <v>1887</v>
      </c>
      <c r="D913" t="s">
        <v>8221</v>
      </c>
      <c r="E913">
        <v>1</v>
      </c>
      <c r="F913" s="14"/>
    </row>
    <row r="914" spans="1:6" x14ac:dyDescent="0.25">
      <c r="A914" t="s">
        <v>8219</v>
      </c>
      <c r="B914">
        <v>701</v>
      </c>
      <c r="D914" t="s">
        <v>8221</v>
      </c>
      <c r="E914">
        <v>4</v>
      </c>
      <c r="F914" s="14"/>
    </row>
    <row r="915" spans="1:6" x14ac:dyDescent="0.25">
      <c r="A915" t="s">
        <v>8219</v>
      </c>
      <c r="B915">
        <v>3863</v>
      </c>
      <c r="D915" t="s">
        <v>8221</v>
      </c>
      <c r="E915">
        <v>2</v>
      </c>
      <c r="F915" s="14"/>
    </row>
    <row r="916" spans="1:6" x14ac:dyDescent="0.25">
      <c r="A916" t="s">
        <v>8219</v>
      </c>
      <c r="B916">
        <v>238</v>
      </c>
      <c r="D916" t="s">
        <v>8221</v>
      </c>
      <c r="E916">
        <v>2</v>
      </c>
      <c r="F916" s="14"/>
    </row>
    <row r="917" spans="1:6" x14ac:dyDescent="0.25">
      <c r="A917" t="s">
        <v>8219</v>
      </c>
      <c r="B917">
        <v>2051</v>
      </c>
      <c r="D917" t="s">
        <v>8221</v>
      </c>
      <c r="E917">
        <v>2</v>
      </c>
      <c r="F917" s="14"/>
    </row>
    <row r="918" spans="1:6" x14ac:dyDescent="0.25">
      <c r="A918" t="s">
        <v>8219</v>
      </c>
      <c r="B918">
        <v>402</v>
      </c>
      <c r="D918" t="s">
        <v>8221</v>
      </c>
      <c r="E918">
        <v>0</v>
      </c>
      <c r="F918" s="14"/>
    </row>
    <row r="919" spans="1:6" x14ac:dyDescent="0.25">
      <c r="A919" t="s">
        <v>8219</v>
      </c>
      <c r="B919">
        <v>253</v>
      </c>
      <c r="D919" t="s">
        <v>8221</v>
      </c>
      <c r="E919">
        <v>2</v>
      </c>
      <c r="F919" s="14"/>
    </row>
    <row r="920" spans="1:6" x14ac:dyDescent="0.25">
      <c r="A920" t="s">
        <v>8219</v>
      </c>
      <c r="B920">
        <v>473</v>
      </c>
      <c r="D920" t="s">
        <v>8221</v>
      </c>
      <c r="E920">
        <v>4</v>
      </c>
      <c r="F920" s="14"/>
    </row>
    <row r="921" spans="1:6" x14ac:dyDescent="0.25">
      <c r="A921" t="s">
        <v>8219</v>
      </c>
      <c r="B921">
        <v>821</v>
      </c>
      <c r="D921" t="s">
        <v>8221</v>
      </c>
      <c r="E921">
        <v>2</v>
      </c>
      <c r="F921" s="14"/>
    </row>
    <row r="922" spans="1:6" x14ac:dyDescent="0.25">
      <c r="A922" t="s">
        <v>8219</v>
      </c>
      <c r="B922">
        <v>388</v>
      </c>
      <c r="D922" t="s">
        <v>8221</v>
      </c>
      <c r="E922">
        <v>0</v>
      </c>
      <c r="F922" s="14"/>
    </row>
    <row r="923" spans="1:6" x14ac:dyDescent="0.25">
      <c r="A923" t="s">
        <v>8219</v>
      </c>
      <c r="B923">
        <v>813</v>
      </c>
      <c r="D923" t="s">
        <v>8221</v>
      </c>
      <c r="E923">
        <v>1</v>
      </c>
      <c r="F923" s="14"/>
    </row>
    <row r="924" spans="1:6" x14ac:dyDescent="0.25">
      <c r="A924" t="s">
        <v>8219</v>
      </c>
      <c r="B924">
        <v>1945</v>
      </c>
      <c r="D924" t="s">
        <v>8221</v>
      </c>
      <c r="E924">
        <v>0</v>
      </c>
      <c r="F924" s="14"/>
    </row>
    <row r="925" spans="1:6" x14ac:dyDescent="0.25">
      <c r="A925" t="s">
        <v>8219</v>
      </c>
      <c r="B925">
        <v>1637</v>
      </c>
      <c r="D925" t="s">
        <v>8221</v>
      </c>
      <c r="E925">
        <v>2</v>
      </c>
      <c r="F925" s="14"/>
    </row>
    <row r="926" spans="1:6" x14ac:dyDescent="0.25">
      <c r="A926" t="s">
        <v>8219</v>
      </c>
      <c r="B926">
        <v>1375</v>
      </c>
      <c r="D926" t="s">
        <v>8221</v>
      </c>
      <c r="E926">
        <v>7</v>
      </c>
      <c r="F926" s="14"/>
    </row>
    <row r="927" spans="1:6" x14ac:dyDescent="0.25">
      <c r="A927" t="s">
        <v>8219</v>
      </c>
      <c r="B927">
        <v>17</v>
      </c>
      <c r="D927" t="s">
        <v>8221</v>
      </c>
      <c r="E927">
        <v>5</v>
      </c>
      <c r="F927" s="14"/>
    </row>
    <row r="928" spans="1:6" x14ac:dyDescent="0.25">
      <c r="A928" t="s">
        <v>8219</v>
      </c>
      <c r="B928">
        <v>354</v>
      </c>
      <c r="D928" t="s">
        <v>8221</v>
      </c>
      <c r="E928">
        <v>0</v>
      </c>
      <c r="F928" s="14"/>
    </row>
    <row r="929" spans="1:6" x14ac:dyDescent="0.25">
      <c r="A929" t="s">
        <v>8219</v>
      </c>
      <c r="B929">
        <v>191</v>
      </c>
      <c r="D929" t="s">
        <v>8221</v>
      </c>
      <c r="E929">
        <v>0</v>
      </c>
      <c r="F929" s="14"/>
    </row>
    <row r="930" spans="1:6" x14ac:dyDescent="0.25">
      <c r="A930" t="s">
        <v>8219</v>
      </c>
      <c r="B930">
        <v>303</v>
      </c>
      <c r="D930" t="s">
        <v>8221</v>
      </c>
      <c r="E930">
        <v>0</v>
      </c>
      <c r="F930" s="14"/>
    </row>
    <row r="931" spans="1:6" x14ac:dyDescent="0.25">
      <c r="A931" t="s">
        <v>8219</v>
      </c>
      <c r="B931">
        <v>137</v>
      </c>
      <c r="D931" t="s">
        <v>8221</v>
      </c>
      <c r="E931">
        <v>2</v>
      </c>
      <c r="F931" s="14"/>
    </row>
    <row r="932" spans="1:6" x14ac:dyDescent="0.25">
      <c r="A932" t="s">
        <v>8219</v>
      </c>
      <c r="B932">
        <v>41</v>
      </c>
      <c r="D932" t="s">
        <v>8221</v>
      </c>
      <c r="E932">
        <v>0</v>
      </c>
      <c r="F932" s="14"/>
    </row>
    <row r="933" spans="1:6" x14ac:dyDescent="0.25">
      <c r="A933" t="s">
        <v>8219</v>
      </c>
      <c r="B933">
        <v>398</v>
      </c>
      <c r="D933" t="s">
        <v>8221</v>
      </c>
      <c r="E933">
        <v>0</v>
      </c>
      <c r="F933" s="14"/>
    </row>
    <row r="934" spans="1:6" x14ac:dyDescent="0.25">
      <c r="A934" t="s">
        <v>8219</v>
      </c>
      <c r="B934">
        <v>1737</v>
      </c>
      <c r="D934" t="s">
        <v>8221</v>
      </c>
      <c r="E934">
        <v>28</v>
      </c>
      <c r="F934" s="14"/>
    </row>
    <row r="935" spans="1:6" x14ac:dyDescent="0.25">
      <c r="A935" t="s">
        <v>8219</v>
      </c>
      <c r="B935">
        <v>971</v>
      </c>
      <c r="D935" t="s">
        <v>8221</v>
      </c>
      <c r="E935">
        <v>2</v>
      </c>
      <c r="F935" s="14"/>
    </row>
    <row r="936" spans="1:6" x14ac:dyDescent="0.25">
      <c r="A936" t="s">
        <v>8219</v>
      </c>
      <c r="B936">
        <v>183</v>
      </c>
      <c r="D936" t="s">
        <v>8221</v>
      </c>
      <c r="E936">
        <v>0</v>
      </c>
      <c r="F936" s="14"/>
    </row>
    <row r="937" spans="1:6" x14ac:dyDescent="0.25">
      <c r="A937" t="s">
        <v>8219</v>
      </c>
      <c r="B937">
        <v>4562</v>
      </c>
      <c r="D937" t="s">
        <v>8221</v>
      </c>
      <c r="E937">
        <v>0</v>
      </c>
      <c r="F937" s="14"/>
    </row>
    <row r="938" spans="1:6" x14ac:dyDescent="0.25">
      <c r="A938" t="s">
        <v>8219</v>
      </c>
      <c r="B938">
        <v>26457</v>
      </c>
      <c r="D938" t="s">
        <v>8221</v>
      </c>
      <c r="E938">
        <v>0</v>
      </c>
      <c r="F938" s="14"/>
    </row>
    <row r="939" spans="1:6" x14ac:dyDescent="0.25">
      <c r="A939" t="s">
        <v>8219</v>
      </c>
      <c r="B939">
        <v>162</v>
      </c>
      <c r="D939" t="s">
        <v>8221</v>
      </c>
      <c r="E939">
        <v>4</v>
      </c>
      <c r="F939" s="14"/>
    </row>
    <row r="940" spans="1:6" x14ac:dyDescent="0.25">
      <c r="A940" t="s">
        <v>8219</v>
      </c>
      <c r="B940">
        <v>479</v>
      </c>
      <c r="D940" t="s">
        <v>8221</v>
      </c>
      <c r="E940">
        <v>12</v>
      </c>
      <c r="F940" s="14"/>
    </row>
    <row r="941" spans="1:6" x14ac:dyDescent="0.25">
      <c r="A941" t="s">
        <v>8219</v>
      </c>
      <c r="B941">
        <v>426</v>
      </c>
      <c r="D941" t="s">
        <v>8221</v>
      </c>
      <c r="E941">
        <v>0</v>
      </c>
      <c r="F941" s="14"/>
    </row>
    <row r="942" spans="1:6" x14ac:dyDescent="0.25">
      <c r="A942" t="s">
        <v>8219</v>
      </c>
      <c r="B942">
        <v>450</v>
      </c>
      <c r="D942" t="s">
        <v>8221</v>
      </c>
      <c r="E942">
        <v>33</v>
      </c>
      <c r="F942" s="14"/>
    </row>
    <row r="943" spans="1:6" x14ac:dyDescent="0.25">
      <c r="A943" t="s">
        <v>8219</v>
      </c>
      <c r="B943">
        <v>1780</v>
      </c>
      <c r="D943" t="s">
        <v>8221</v>
      </c>
      <c r="E943">
        <v>0</v>
      </c>
      <c r="F943" s="14"/>
    </row>
    <row r="944" spans="1:6" x14ac:dyDescent="0.25">
      <c r="A944" t="s">
        <v>8219</v>
      </c>
      <c r="B944">
        <v>122</v>
      </c>
      <c r="D944" t="s">
        <v>8221</v>
      </c>
      <c r="E944">
        <v>4</v>
      </c>
      <c r="F944" s="14"/>
    </row>
    <row r="945" spans="1:6" x14ac:dyDescent="0.25">
      <c r="A945" t="s">
        <v>8219</v>
      </c>
      <c r="B945">
        <v>95</v>
      </c>
      <c r="D945" t="s">
        <v>8221</v>
      </c>
      <c r="E945">
        <v>0</v>
      </c>
      <c r="F945" s="14"/>
    </row>
    <row r="946" spans="1:6" x14ac:dyDescent="0.25">
      <c r="A946" t="s">
        <v>8219</v>
      </c>
      <c r="B946">
        <v>325</v>
      </c>
      <c r="D946" t="s">
        <v>8221</v>
      </c>
      <c r="E946">
        <v>11</v>
      </c>
      <c r="F946" s="14"/>
    </row>
    <row r="947" spans="1:6" x14ac:dyDescent="0.25">
      <c r="A947" t="s">
        <v>8219</v>
      </c>
      <c r="B947">
        <v>353</v>
      </c>
      <c r="D947" t="s">
        <v>8221</v>
      </c>
      <c r="E947">
        <v>1</v>
      </c>
      <c r="F947" s="14"/>
    </row>
    <row r="948" spans="1:6" x14ac:dyDescent="0.25">
      <c r="A948" t="s">
        <v>8219</v>
      </c>
      <c r="B948">
        <v>105</v>
      </c>
      <c r="D948" t="s">
        <v>8221</v>
      </c>
      <c r="E948">
        <v>5</v>
      </c>
      <c r="F948" s="14"/>
    </row>
    <row r="949" spans="1:6" x14ac:dyDescent="0.25">
      <c r="A949" t="s">
        <v>8219</v>
      </c>
      <c r="B949">
        <v>729</v>
      </c>
      <c r="D949" t="s">
        <v>8221</v>
      </c>
      <c r="E949">
        <v>0</v>
      </c>
      <c r="F949" s="14"/>
    </row>
    <row r="950" spans="1:6" x14ac:dyDescent="0.25">
      <c r="A950" t="s">
        <v>8219</v>
      </c>
      <c r="B950">
        <v>454</v>
      </c>
      <c r="D950" t="s">
        <v>8221</v>
      </c>
      <c r="E950">
        <v>1</v>
      </c>
      <c r="F950" s="14"/>
    </row>
    <row r="951" spans="1:6" x14ac:dyDescent="0.25">
      <c r="A951" t="s">
        <v>8219</v>
      </c>
      <c r="B951">
        <v>539</v>
      </c>
      <c r="D951" t="s">
        <v>8221</v>
      </c>
      <c r="E951">
        <v>1</v>
      </c>
      <c r="F951" s="14"/>
    </row>
    <row r="952" spans="1:6" x14ac:dyDescent="0.25">
      <c r="A952" t="s">
        <v>8219</v>
      </c>
      <c r="B952">
        <v>79</v>
      </c>
      <c r="D952" t="s">
        <v>8221</v>
      </c>
      <c r="E952">
        <v>6</v>
      </c>
      <c r="F952" s="14"/>
    </row>
    <row r="953" spans="1:6" x14ac:dyDescent="0.25">
      <c r="A953" t="s">
        <v>8219</v>
      </c>
      <c r="B953">
        <v>94</v>
      </c>
      <c r="D953" t="s">
        <v>8221</v>
      </c>
      <c r="E953">
        <v>8</v>
      </c>
      <c r="F953" s="14"/>
    </row>
    <row r="954" spans="1:6" x14ac:dyDescent="0.25">
      <c r="A954" t="s">
        <v>8219</v>
      </c>
      <c r="B954">
        <v>625</v>
      </c>
      <c r="D954" t="s">
        <v>8221</v>
      </c>
      <c r="E954">
        <v>1</v>
      </c>
      <c r="F954" s="14"/>
    </row>
    <row r="955" spans="1:6" x14ac:dyDescent="0.25">
      <c r="A955" t="s">
        <v>8219</v>
      </c>
      <c r="B955">
        <v>508</v>
      </c>
      <c r="D955" t="s">
        <v>8221</v>
      </c>
      <c r="E955">
        <v>0</v>
      </c>
      <c r="F955" s="14"/>
    </row>
    <row r="956" spans="1:6" x14ac:dyDescent="0.25">
      <c r="A956" t="s">
        <v>8219</v>
      </c>
      <c r="B956">
        <v>531</v>
      </c>
      <c r="D956" t="s">
        <v>8221</v>
      </c>
      <c r="E956">
        <v>2</v>
      </c>
      <c r="F956" s="14"/>
    </row>
    <row r="957" spans="1:6" x14ac:dyDescent="0.25">
      <c r="A957" t="s">
        <v>8219</v>
      </c>
      <c r="B957">
        <v>158</v>
      </c>
      <c r="D957" t="s">
        <v>8221</v>
      </c>
      <c r="E957">
        <v>1</v>
      </c>
      <c r="F957" s="14"/>
    </row>
    <row r="958" spans="1:6" x14ac:dyDescent="0.25">
      <c r="A958" t="s">
        <v>8219</v>
      </c>
      <c r="B958">
        <v>508</v>
      </c>
      <c r="D958" t="s">
        <v>8221</v>
      </c>
      <c r="E958">
        <v>0</v>
      </c>
      <c r="F958" s="14"/>
    </row>
    <row r="959" spans="1:6" x14ac:dyDescent="0.25">
      <c r="A959" t="s">
        <v>8219</v>
      </c>
      <c r="B959">
        <v>644</v>
      </c>
      <c r="D959" t="s">
        <v>8221</v>
      </c>
      <c r="E959">
        <v>1</v>
      </c>
      <c r="F959" s="14"/>
    </row>
    <row r="960" spans="1:6" x14ac:dyDescent="0.25">
      <c r="A960" t="s">
        <v>8219</v>
      </c>
      <c r="B960">
        <v>848</v>
      </c>
      <c r="D960" t="s">
        <v>8221</v>
      </c>
      <c r="E960">
        <v>19</v>
      </c>
      <c r="F960" s="14"/>
    </row>
    <row r="961" spans="1:6" x14ac:dyDescent="0.25">
      <c r="A961" t="s">
        <v>8219</v>
      </c>
      <c r="B961">
        <v>429</v>
      </c>
      <c r="D961" t="s">
        <v>8221</v>
      </c>
      <c r="E961">
        <v>27</v>
      </c>
      <c r="F961" s="14"/>
    </row>
    <row r="962" spans="1:6" x14ac:dyDescent="0.25">
      <c r="A962" t="s">
        <v>8219</v>
      </c>
      <c r="B962">
        <v>204</v>
      </c>
      <c r="D962" t="s">
        <v>8221</v>
      </c>
      <c r="E962">
        <v>7</v>
      </c>
      <c r="F962" s="14"/>
    </row>
    <row r="963" spans="1:6" x14ac:dyDescent="0.25">
      <c r="A963" t="s">
        <v>8219</v>
      </c>
      <c r="B963">
        <v>379</v>
      </c>
      <c r="D963" t="s">
        <v>8221</v>
      </c>
      <c r="E963">
        <v>14</v>
      </c>
      <c r="F963" s="14"/>
    </row>
    <row r="964" spans="1:6" x14ac:dyDescent="0.25">
      <c r="A964" t="s">
        <v>8219</v>
      </c>
      <c r="B964">
        <v>271</v>
      </c>
      <c r="D964" t="s">
        <v>8221</v>
      </c>
      <c r="E964">
        <v>5</v>
      </c>
      <c r="F964" s="14"/>
    </row>
    <row r="965" spans="1:6" x14ac:dyDescent="0.25">
      <c r="A965" t="s">
        <v>8219</v>
      </c>
      <c r="B965">
        <v>120</v>
      </c>
      <c r="D965" t="s">
        <v>8221</v>
      </c>
      <c r="E965">
        <v>30</v>
      </c>
      <c r="F965" s="14"/>
    </row>
    <row r="966" spans="1:6" x14ac:dyDescent="0.25">
      <c r="A966" t="s">
        <v>8219</v>
      </c>
      <c r="B966">
        <v>140</v>
      </c>
      <c r="D966" t="s">
        <v>8221</v>
      </c>
      <c r="E966">
        <v>1</v>
      </c>
      <c r="F966" s="14"/>
    </row>
    <row r="967" spans="1:6" x14ac:dyDescent="0.25">
      <c r="A967" t="s">
        <v>8219</v>
      </c>
      <c r="B967">
        <v>193</v>
      </c>
      <c r="D967" t="s">
        <v>8221</v>
      </c>
      <c r="E967">
        <v>0</v>
      </c>
      <c r="F967" s="14"/>
    </row>
    <row r="968" spans="1:6" x14ac:dyDescent="0.25">
      <c r="A968" t="s">
        <v>8219</v>
      </c>
      <c r="B968">
        <v>180</v>
      </c>
      <c r="D968" t="s">
        <v>8221</v>
      </c>
      <c r="E968">
        <v>60</v>
      </c>
      <c r="F968" s="14"/>
    </row>
    <row r="969" spans="1:6" x14ac:dyDescent="0.25">
      <c r="A969" t="s">
        <v>8219</v>
      </c>
      <c r="B969">
        <v>263</v>
      </c>
      <c r="D969" t="s">
        <v>8221</v>
      </c>
      <c r="E969">
        <v>84</v>
      </c>
      <c r="F969" s="14"/>
    </row>
    <row r="970" spans="1:6" x14ac:dyDescent="0.25">
      <c r="A970" t="s">
        <v>8219</v>
      </c>
      <c r="B970">
        <v>217</v>
      </c>
      <c r="D970" t="s">
        <v>8221</v>
      </c>
      <c r="E970">
        <v>47</v>
      </c>
      <c r="F970" s="14"/>
    </row>
    <row r="971" spans="1:6" x14ac:dyDescent="0.25">
      <c r="A971" t="s">
        <v>8219</v>
      </c>
      <c r="B971">
        <v>443</v>
      </c>
      <c r="D971" t="s">
        <v>8221</v>
      </c>
      <c r="E971">
        <v>66</v>
      </c>
      <c r="F971" s="14"/>
    </row>
    <row r="972" spans="1:6" x14ac:dyDescent="0.25">
      <c r="A972" t="s">
        <v>8219</v>
      </c>
      <c r="B972">
        <v>1373</v>
      </c>
      <c r="D972" t="s">
        <v>8221</v>
      </c>
      <c r="E972">
        <v>171</v>
      </c>
      <c r="F972" s="14"/>
    </row>
    <row r="973" spans="1:6" x14ac:dyDescent="0.25">
      <c r="A973" t="s">
        <v>8219</v>
      </c>
      <c r="B973">
        <v>742</v>
      </c>
      <c r="D973" t="s">
        <v>8221</v>
      </c>
      <c r="E973">
        <v>29</v>
      </c>
      <c r="F973" s="14"/>
    </row>
    <row r="974" spans="1:6" x14ac:dyDescent="0.25">
      <c r="A974" t="s">
        <v>8219</v>
      </c>
      <c r="B974">
        <v>170</v>
      </c>
      <c r="D974" t="s">
        <v>8221</v>
      </c>
      <c r="E974">
        <v>9</v>
      </c>
      <c r="F974" s="14"/>
    </row>
    <row r="975" spans="1:6" x14ac:dyDescent="0.25">
      <c r="A975" t="s">
        <v>8219</v>
      </c>
      <c r="B975">
        <v>242</v>
      </c>
      <c r="D975" t="s">
        <v>8221</v>
      </c>
      <c r="E975">
        <v>27</v>
      </c>
      <c r="F975" s="14"/>
    </row>
    <row r="976" spans="1:6" x14ac:dyDescent="0.25">
      <c r="A976" t="s">
        <v>8219</v>
      </c>
      <c r="B976">
        <v>541</v>
      </c>
      <c r="D976" t="s">
        <v>8221</v>
      </c>
      <c r="E976">
        <v>2</v>
      </c>
      <c r="F976" s="14"/>
    </row>
    <row r="977" spans="1:6" x14ac:dyDescent="0.25">
      <c r="A977" t="s">
        <v>8219</v>
      </c>
      <c r="B977">
        <v>121</v>
      </c>
      <c r="D977" t="s">
        <v>8221</v>
      </c>
      <c r="E977">
        <v>3</v>
      </c>
      <c r="F977" s="14"/>
    </row>
    <row r="978" spans="1:6" x14ac:dyDescent="0.25">
      <c r="A978" t="s">
        <v>8219</v>
      </c>
      <c r="B978">
        <v>621</v>
      </c>
      <c r="D978" t="s">
        <v>8221</v>
      </c>
      <c r="E978">
        <v>4</v>
      </c>
      <c r="F978" s="14"/>
    </row>
    <row r="979" spans="1:6" x14ac:dyDescent="0.25">
      <c r="A979" t="s">
        <v>8219</v>
      </c>
      <c r="B979">
        <v>101</v>
      </c>
      <c r="D979" t="s">
        <v>8221</v>
      </c>
      <c r="E979">
        <v>2</v>
      </c>
      <c r="F979" s="14"/>
    </row>
    <row r="980" spans="1:6" x14ac:dyDescent="0.25">
      <c r="A980" t="s">
        <v>8219</v>
      </c>
      <c r="B980">
        <v>554</v>
      </c>
      <c r="D980" t="s">
        <v>8221</v>
      </c>
      <c r="E980">
        <v>20</v>
      </c>
      <c r="F980" s="14"/>
    </row>
    <row r="981" spans="1:6" x14ac:dyDescent="0.25">
      <c r="A981" t="s">
        <v>8219</v>
      </c>
      <c r="B981">
        <v>666</v>
      </c>
      <c r="D981" t="s">
        <v>8221</v>
      </c>
      <c r="E981">
        <v>3</v>
      </c>
      <c r="F981" s="14"/>
    </row>
    <row r="982" spans="1:6" x14ac:dyDescent="0.25">
      <c r="A982" t="s">
        <v>8219</v>
      </c>
      <c r="B982">
        <v>410</v>
      </c>
      <c r="D982" t="s">
        <v>8221</v>
      </c>
      <c r="E982">
        <v>4</v>
      </c>
      <c r="F982" s="14"/>
    </row>
    <row r="983" spans="1:6" x14ac:dyDescent="0.25">
      <c r="A983" t="s">
        <v>8219</v>
      </c>
      <c r="B983">
        <v>375</v>
      </c>
      <c r="D983" t="s">
        <v>8221</v>
      </c>
      <c r="E983">
        <v>1</v>
      </c>
      <c r="F983" s="14"/>
    </row>
    <row r="984" spans="1:6" x14ac:dyDescent="0.25">
      <c r="A984" t="s">
        <v>8219</v>
      </c>
      <c r="B984">
        <v>1364</v>
      </c>
      <c r="D984" t="s">
        <v>8221</v>
      </c>
      <c r="E984">
        <v>0</v>
      </c>
      <c r="F984" s="14"/>
    </row>
    <row r="985" spans="1:6" x14ac:dyDescent="0.25">
      <c r="A985" t="s">
        <v>8219</v>
      </c>
      <c r="B985">
        <v>35</v>
      </c>
      <c r="D985" t="s">
        <v>8221</v>
      </c>
      <c r="E985">
        <v>0</v>
      </c>
      <c r="F985" s="14"/>
    </row>
    <row r="986" spans="1:6" x14ac:dyDescent="0.25">
      <c r="A986" t="s">
        <v>8219</v>
      </c>
      <c r="B986">
        <v>203</v>
      </c>
      <c r="D986" t="s">
        <v>8221</v>
      </c>
      <c r="E986">
        <v>14</v>
      </c>
      <c r="F986" s="14"/>
    </row>
    <row r="987" spans="1:6" x14ac:dyDescent="0.25">
      <c r="A987" t="s">
        <v>8219</v>
      </c>
      <c r="B987">
        <v>49</v>
      </c>
      <c r="D987" t="s">
        <v>8221</v>
      </c>
      <c r="E987">
        <v>1</v>
      </c>
      <c r="F987" s="14"/>
    </row>
    <row r="988" spans="1:6" x14ac:dyDescent="0.25">
      <c r="A988" t="s">
        <v>8219</v>
      </c>
      <c r="B988">
        <v>5812</v>
      </c>
      <c r="D988" t="s">
        <v>8221</v>
      </c>
      <c r="E988">
        <v>118</v>
      </c>
      <c r="F988" s="14"/>
    </row>
    <row r="989" spans="1:6" x14ac:dyDescent="0.25">
      <c r="A989" t="s">
        <v>8219</v>
      </c>
      <c r="B989">
        <v>1556</v>
      </c>
      <c r="D989" t="s">
        <v>8221</v>
      </c>
      <c r="E989">
        <v>2</v>
      </c>
      <c r="F989" s="14"/>
    </row>
    <row r="990" spans="1:6" x14ac:dyDescent="0.25">
      <c r="A990" t="s">
        <v>8219</v>
      </c>
      <c r="B990">
        <v>65</v>
      </c>
      <c r="D990" t="s">
        <v>8221</v>
      </c>
      <c r="E990">
        <v>1</v>
      </c>
      <c r="F990" s="14"/>
    </row>
    <row r="991" spans="1:6" x14ac:dyDescent="0.25">
      <c r="A991" t="s">
        <v>8219</v>
      </c>
      <c r="B991">
        <v>10</v>
      </c>
      <c r="D991" t="s">
        <v>8221</v>
      </c>
      <c r="E991">
        <v>3</v>
      </c>
      <c r="F991" s="14"/>
    </row>
    <row r="992" spans="1:6" x14ac:dyDescent="0.25">
      <c r="A992" t="s">
        <v>8219</v>
      </c>
      <c r="B992">
        <v>76</v>
      </c>
      <c r="D992" t="s">
        <v>8221</v>
      </c>
      <c r="E992">
        <v>1</v>
      </c>
      <c r="F992" s="14"/>
    </row>
    <row r="993" spans="1:6" x14ac:dyDescent="0.25">
      <c r="A993" t="s">
        <v>8219</v>
      </c>
      <c r="B993">
        <v>263</v>
      </c>
      <c r="D993" t="s">
        <v>8221</v>
      </c>
      <c r="E993">
        <v>3</v>
      </c>
      <c r="F993" s="14"/>
    </row>
    <row r="994" spans="1:6" x14ac:dyDescent="0.25">
      <c r="A994" t="s">
        <v>8219</v>
      </c>
      <c r="B994">
        <v>1530</v>
      </c>
      <c r="D994" t="s">
        <v>8221</v>
      </c>
      <c r="E994">
        <v>38</v>
      </c>
      <c r="F994" s="14"/>
    </row>
    <row r="995" spans="1:6" x14ac:dyDescent="0.25">
      <c r="A995" t="s">
        <v>8219</v>
      </c>
      <c r="B995">
        <v>278</v>
      </c>
      <c r="D995" t="s">
        <v>8221</v>
      </c>
      <c r="E995">
        <v>52</v>
      </c>
      <c r="F995" s="14"/>
    </row>
    <row r="996" spans="1:6" x14ac:dyDescent="0.25">
      <c r="A996" t="s">
        <v>8219</v>
      </c>
      <c r="B996">
        <v>350</v>
      </c>
      <c r="D996" t="s">
        <v>8221</v>
      </c>
      <c r="E996">
        <v>2</v>
      </c>
      <c r="F996" s="14"/>
    </row>
    <row r="997" spans="1:6" x14ac:dyDescent="0.25">
      <c r="A997" t="s">
        <v>8219</v>
      </c>
      <c r="B997">
        <v>470</v>
      </c>
      <c r="D997" t="s">
        <v>8221</v>
      </c>
      <c r="E997">
        <v>0</v>
      </c>
      <c r="F997" s="14"/>
    </row>
    <row r="998" spans="1:6" x14ac:dyDescent="0.25">
      <c r="A998" t="s">
        <v>8219</v>
      </c>
      <c r="B998">
        <v>3</v>
      </c>
      <c r="D998" t="s">
        <v>8221</v>
      </c>
      <c r="E998">
        <v>4</v>
      </c>
      <c r="F998" s="14"/>
    </row>
    <row r="999" spans="1:6" x14ac:dyDescent="0.25">
      <c r="A999" t="s">
        <v>8219</v>
      </c>
      <c r="B999">
        <v>8200</v>
      </c>
      <c r="D999" t="s">
        <v>8221</v>
      </c>
      <c r="E999">
        <v>4</v>
      </c>
      <c r="F999" s="14"/>
    </row>
    <row r="1000" spans="1:6" x14ac:dyDescent="0.25">
      <c r="A1000" t="s">
        <v>8219</v>
      </c>
      <c r="B1000">
        <v>8359</v>
      </c>
      <c r="D1000" t="s">
        <v>8221</v>
      </c>
      <c r="E1000">
        <v>18</v>
      </c>
      <c r="F1000" s="14"/>
    </row>
    <row r="1001" spans="1:6" x14ac:dyDescent="0.25">
      <c r="A1001" t="s">
        <v>8219</v>
      </c>
      <c r="B1001">
        <v>188</v>
      </c>
      <c r="D1001" t="s">
        <v>8221</v>
      </c>
      <c r="E1001">
        <v>0</v>
      </c>
      <c r="F1001" s="14"/>
    </row>
    <row r="1002" spans="1:6" x14ac:dyDescent="0.25">
      <c r="A1002" t="s">
        <v>8219</v>
      </c>
      <c r="B1002">
        <v>48</v>
      </c>
      <c r="D1002" t="s">
        <v>8221</v>
      </c>
      <c r="E1002">
        <v>22</v>
      </c>
      <c r="F1002" s="14"/>
    </row>
    <row r="1003" spans="1:6" x14ac:dyDescent="0.25">
      <c r="A1003" t="s">
        <v>8219</v>
      </c>
      <c r="B1003">
        <v>607</v>
      </c>
      <c r="D1003" t="s">
        <v>8221</v>
      </c>
      <c r="E1003">
        <v>49</v>
      </c>
      <c r="F1003" s="14"/>
    </row>
    <row r="1004" spans="1:6" x14ac:dyDescent="0.25">
      <c r="A1004" t="s">
        <v>8219</v>
      </c>
      <c r="B1004">
        <v>50</v>
      </c>
      <c r="D1004" t="s">
        <v>8221</v>
      </c>
      <c r="E1004">
        <v>19</v>
      </c>
      <c r="F1004" s="14"/>
    </row>
    <row r="1005" spans="1:6" x14ac:dyDescent="0.25">
      <c r="A1005" t="s">
        <v>8219</v>
      </c>
      <c r="B1005">
        <v>55</v>
      </c>
      <c r="D1005" t="s">
        <v>8221</v>
      </c>
      <c r="E1005">
        <v>4</v>
      </c>
      <c r="F1005" s="14"/>
    </row>
    <row r="1006" spans="1:6" x14ac:dyDescent="0.25">
      <c r="A1006" t="s">
        <v>8219</v>
      </c>
      <c r="B1006">
        <v>38</v>
      </c>
      <c r="D1006" t="s">
        <v>8221</v>
      </c>
      <c r="E1006">
        <v>4</v>
      </c>
      <c r="F1006" s="14"/>
    </row>
    <row r="1007" spans="1:6" x14ac:dyDescent="0.25">
      <c r="A1007" t="s">
        <v>8219</v>
      </c>
      <c r="B1007">
        <v>25</v>
      </c>
      <c r="D1007" t="s">
        <v>8221</v>
      </c>
      <c r="E1007">
        <v>2</v>
      </c>
      <c r="F1007" s="14"/>
    </row>
    <row r="1008" spans="1:6" x14ac:dyDescent="0.25">
      <c r="A1008" t="s">
        <v>8219</v>
      </c>
      <c r="B1008">
        <v>46</v>
      </c>
      <c r="D1008" t="s">
        <v>8221</v>
      </c>
      <c r="E1008">
        <v>0</v>
      </c>
      <c r="F1008" s="14"/>
    </row>
    <row r="1009" spans="1:6" x14ac:dyDescent="0.25">
      <c r="A1009" t="s">
        <v>8219</v>
      </c>
      <c r="B1009">
        <v>83</v>
      </c>
      <c r="D1009" t="s">
        <v>8221</v>
      </c>
      <c r="E1009">
        <v>0</v>
      </c>
      <c r="F1009" s="14"/>
    </row>
    <row r="1010" spans="1:6" x14ac:dyDescent="0.25">
      <c r="A1010" t="s">
        <v>8219</v>
      </c>
      <c r="B1010">
        <v>35</v>
      </c>
      <c r="D1010" t="s">
        <v>8221</v>
      </c>
      <c r="E1010">
        <v>14</v>
      </c>
      <c r="F1010" s="14"/>
    </row>
    <row r="1011" spans="1:6" x14ac:dyDescent="0.25">
      <c r="A1011" t="s">
        <v>8219</v>
      </c>
      <c r="B1011">
        <v>25</v>
      </c>
      <c r="D1011" t="s">
        <v>8221</v>
      </c>
      <c r="E1011">
        <v>8</v>
      </c>
      <c r="F1011" s="14"/>
    </row>
    <row r="1012" spans="1:6" x14ac:dyDescent="0.25">
      <c r="A1012" t="s">
        <v>8219</v>
      </c>
      <c r="B1012">
        <v>75</v>
      </c>
      <c r="D1012" t="s">
        <v>8221</v>
      </c>
      <c r="E1012">
        <v>0</v>
      </c>
      <c r="F1012" s="14"/>
    </row>
    <row r="1013" spans="1:6" x14ac:dyDescent="0.25">
      <c r="A1013" t="s">
        <v>8219</v>
      </c>
      <c r="B1013">
        <v>62</v>
      </c>
      <c r="D1013" t="s">
        <v>8221</v>
      </c>
      <c r="E1013">
        <v>15</v>
      </c>
      <c r="F1013" s="14"/>
    </row>
    <row r="1014" spans="1:6" x14ac:dyDescent="0.25">
      <c r="A1014" t="s">
        <v>8219</v>
      </c>
      <c r="B1014">
        <v>160</v>
      </c>
      <c r="D1014" t="s">
        <v>8221</v>
      </c>
      <c r="E1014">
        <v>33</v>
      </c>
      <c r="F1014" s="14"/>
    </row>
    <row r="1015" spans="1:6" x14ac:dyDescent="0.25">
      <c r="A1015" t="s">
        <v>8219</v>
      </c>
      <c r="B1015">
        <v>246</v>
      </c>
      <c r="D1015" t="s">
        <v>8221</v>
      </c>
      <c r="E1015">
        <v>2</v>
      </c>
      <c r="F1015" s="14"/>
    </row>
    <row r="1016" spans="1:6" x14ac:dyDescent="0.25">
      <c r="A1016" t="s">
        <v>8219</v>
      </c>
      <c r="B1016">
        <v>55</v>
      </c>
      <c r="D1016" t="s">
        <v>8221</v>
      </c>
      <c r="E1016">
        <v>6</v>
      </c>
      <c r="F1016" s="14"/>
    </row>
    <row r="1017" spans="1:6" x14ac:dyDescent="0.25">
      <c r="A1017" t="s">
        <v>8219</v>
      </c>
      <c r="B1017">
        <v>23</v>
      </c>
      <c r="D1017" t="s">
        <v>8221</v>
      </c>
      <c r="E1017">
        <v>2</v>
      </c>
      <c r="F1017" s="14"/>
    </row>
    <row r="1018" spans="1:6" x14ac:dyDescent="0.25">
      <c r="A1018" t="s">
        <v>8219</v>
      </c>
      <c r="B1018">
        <v>72</v>
      </c>
      <c r="D1018" t="s">
        <v>8221</v>
      </c>
      <c r="E1018">
        <v>0</v>
      </c>
      <c r="F1018" s="14"/>
    </row>
    <row r="1019" spans="1:6" x14ac:dyDescent="0.25">
      <c r="A1019" t="s">
        <v>8219</v>
      </c>
      <c r="B1019">
        <v>22</v>
      </c>
      <c r="D1019" t="s">
        <v>8221</v>
      </c>
      <c r="E1019">
        <v>4</v>
      </c>
      <c r="F1019" s="14"/>
    </row>
    <row r="1020" spans="1:6" x14ac:dyDescent="0.25">
      <c r="A1020" t="s">
        <v>8219</v>
      </c>
      <c r="B1020">
        <v>14</v>
      </c>
      <c r="D1020" t="s">
        <v>8221</v>
      </c>
      <c r="E1020">
        <v>1</v>
      </c>
      <c r="F1020" s="14"/>
    </row>
    <row r="1021" spans="1:6" x14ac:dyDescent="0.25">
      <c r="A1021" t="s">
        <v>8219</v>
      </c>
      <c r="B1021">
        <v>38</v>
      </c>
      <c r="D1021" t="s">
        <v>8221</v>
      </c>
      <c r="E1021">
        <v>3</v>
      </c>
      <c r="F1021" s="14"/>
    </row>
    <row r="1022" spans="1:6" x14ac:dyDescent="0.25">
      <c r="A1022" t="s">
        <v>8219</v>
      </c>
      <c r="B1022">
        <v>32</v>
      </c>
      <c r="D1022" t="s">
        <v>8221</v>
      </c>
      <c r="E1022">
        <v>4</v>
      </c>
      <c r="F1022" s="14"/>
    </row>
    <row r="1023" spans="1:6" x14ac:dyDescent="0.25">
      <c r="A1023" t="s">
        <v>8219</v>
      </c>
      <c r="B1023">
        <v>63</v>
      </c>
      <c r="D1023" t="s">
        <v>8221</v>
      </c>
      <c r="E1023">
        <v>0</v>
      </c>
      <c r="F1023" s="14"/>
    </row>
    <row r="1024" spans="1:6" x14ac:dyDescent="0.25">
      <c r="A1024" t="s">
        <v>8219</v>
      </c>
      <c r="B1024">
        <v>27</v>
      </c>
      <c r="D1024" t="s">
        <v>8221</v>
      </c>
      <c r="E1024">
        <v>4</v>
      </c>
      <c r="F1024" s="14"/>
    </row>
    <row r="1025" spans="1:6" x14ac:dyDescent="0.25">
      <c r="A1025" t="s">
        <v>8219</v>
      </c>
      <c r="B1025">
        <v>44</v>
      </c>
      <c r="D1025" t="s">
        <v>8221</v>
      </c>
      <c r="E1025">
        <v>3</v>
      </c>
      <c r="F1025" s="14"/>
    </row>
    <row r="1026" spans="1:6" x14ac:dyDescent="0.25">
      <c r="A1026" t="s">
        <v>8219</v>
      </c>
      <c r="B1026">
        <v>38</v>
      </c>
      <c r="D1026" t="s">
        <v>8221</v>
      </c>
      <c r="E1026">
        <v>34</v>
      </c>
      <c r="F1026" s="14"/>
    </row>
    <row r="1027" spans="1:6" x14ac:dyDescent="0.25">
      <c r="A1027" t="s">
        <v>8219</v>
      </c>
      <c r="B1027">
        <v>115</v>
      </c>
      <c r="D1027" t="s">
        <v>8221</v>
      </c>
      <c r="E1027">
        <v>2</v>
      </c>
      <c r="F1027" s="14"/>
    </row>
    <row r="1028" spans="1:6" x14ac:dyDescent="0.25">
      <c r="A1028" t="s">
        <v>8219</v>
      </c>
      <c r="B1028">
        <v>37</v>
      </c>
      <c r="D1028" t="s">
        <v>8221</v>
      </c>
      <c r="E1028">
        <v>33</v>
      </c>
      <c r="F1028" s="14"/>
    </row>
    <row r="1029" spans="1:6" x14ac:dyDescent="0.25">
      <c r="A1029" t="s">
        <v>8219</v>
      </c>
      <c r="B1029">
        <v>99</v>
      </c>
      <c r="D1029" t="s">
        <v>8221</v>
      </c>
      <c r="E1029">
        <v>0</v>
      </c>
      <c r="F1029" s="14"/>
    </row>
    <row r="1030" spans="1:6" x14ac:dyDescent="0.25">
      <c r="A1030" t="s">
        <v>8219</v>
      </c>
      <c r="B1030">
        <v>44</v>
      </c>
      <c r="D1030" t="s">
        <v>8221</v>
      </c>
      <c r="E1030">
        <v>0</v>
      </c>
      <c r="F1030" s="14"/>
    </row>
    <row r="1031" spans="1:6" x14ac:dyDescent="0.25">
      <c r="A1031" t="s">
        <v>8219</v>
      </c>
      <c r="B1031">
        <v>58</v>
      </c>
      <c r="D1031" t="s">
        <v>8221</v>
      </c>
      <c r="E1031">
        <v>1</v>
      </c>
      <c r="F1031" s="14"/>
    </row>
    <row r="1032" spans="1:6" x14ac:dyDescent="0.25">
      <c r="A1032" t="s">
        <v>8219</v>
      </c>
      <c r="B1032">
        <v>191</v>
      </c>
      <c r="D1032" t="s">
        <v>8221</v>
      </c>
      <c r="E1032">
        <v>13</v>
      </c>
      <c r="F1032" s="14"/>
    </row>
    <row r="1033" spans="1:6" x14ac:dyDescent="0.25">
      <c r="A1033" t="s">
        <v>8219</v>
      </c>
      <c r="B1033">
        <v>40</v>
      </c>
      <c r="D1033" t="s">
        <v>8221</v>
      </c>
      <c r="E1033">
        <v>2</v>
      </c>
      <c r="F1033" s="14"/>
    </row>
    <row r="1034" spans="1:6" x14ac:dyDescent="0.25">
      <c r="A1034" t="s">
        <v>8219</v>
      </c>
      <c r="B1034">
        <v>38</v>
      </c>
      <c r="D1034" t="s">
        <v>8221</v>
      </c>
      <c r="E1034">
        <v>36</v>
      </c>
      <c r="F1034" s="14"/>
    </row>
    <row r="1035" spans="1:6" x14ac:dyDescent="0.25">
      <c r="A1035" t="s">
        <v>8219</v>
      </c>
      <c r="B1035">
        <v>39</v>
      </c>
      <c r="D1035" t="s">
        <v>8221</v>
      </c>
      <c r="E1035">
        <v>1</v>
      </c>
      <c r="F1035" s="14"/>
    </row>
    <row r="1036" spans="1:6" x14ac:dyDescent="0.25">
      <c r="A1036" t="s">
        <v>8219</v>
      </c>
      <c r="B1036">
        <v>11</v>
      </c>
      <c r="D1036" t="s">
        <v>8221</v>
      </c>
      <c r="E1036">
        <v>15</v>
      </c>
      <c r="F1036" s="14"/>
    </row>
    <row r="1037" spans="1:6" x14ac:dyDescent="0.25">
      <c r="A1037" t="s">
        <v>8219</v>
      </c>
      <c r="B1037">
        <v>107</v>
      </c>
      <c r="D1037" t="s">
        <v>8221</v>
      </c>
      <c r="E1037">
        <v>1</v>
      </c>
      <c r="F1037" s="14"/>
    </row>
    <row r="1038" spans="1:6" x14ac:dyDescent="0.25">
      <c r="A1038" t="s">
        <v>8219</v>
      </c>
      <c r="B1038">
        <v>147</v>
      </c>
      <c r="D1038" t="s">
        <v>8221</v>
      </c>
      <c r="E1038">
        <v>0</v>
      </c>
      <c r="F1038" s="14"/>
    </row>
    <row r="1039" spans="1:6" x14ac:dyDescent="0.25">
      <c r="A1039" t="s">
        <v>8219</v>
      </c>
      <c r="B1039">
        <v>36</v>
      </c>
      <c r="D1039" t="s">
        <v>8221</v>
      </c>
      <c r="E1039">
        <v>1</v>
      </c>
      <c r="F1039" s="14"/>
    </row>
    <row r="1040" spans="1:6" x14ac:dyDescent="0.25">
      <c r="A1040" t="s">
        <v>8219</v>
      </c>
      <c r="B1040">
        <v>92</v>
      </c>
      <c r="D1040" t="s">
        <v>8221</v>
      </c>
      <c r="E1040">
        <v>0</v>
      </c>
      <c r="F1040" s="14"/>
    </row>
    <row r="1041" spans="1:6" x14ac:dyDescent="0.25">
      <c r="A1041" t="s">
        <v>8219</v>
      </c>
      <c r="B1041">
        <v>35</v>
      </c>
      <c r="D1041" t="s">
        <v>8221</v>
      </c>
      <c r="E1041">
        <v>0</v>
      </c>
      <c r="F1041" s="14"/>
    </row>
    <row r="1042" spans="1:6" x14ac:dyDescent="0.25">
      <c r="A1042" t="s">
        <v>8219</v>
      </c>
      <c r="B1042">
        <v>17</v>
      </c>
      <c r="D1042" t="s">
        <v>8221</v>
      </c>
      <c r="E1042">
        <v>1</v>
      </c>
      <c r="F1042" s="14"/>
    </row>
    <row r="1043" spans="1:6" x14ac:dyDescent="0.25">
      <c r="A1043" t="s">
        <v>8219</v>
      </c>
      <c r="B1043">
        <v>22</v>
      </c>
      <c r="D1043" t="s">
        <v>8221</v>
      </c>
      <c r="E1043">
        <v>39</v>
      </c>
      <c r="F1043" s="14"/>
    </row>
    <row r="1044" spans="1:6" x14ac:dyDescent="0.25">
      <c r="A1044" t="s">
        <v>8219</v>
      </c>
      <c r="B1044">
        <v>69</v>
      </c>
      <c r="D1044" t="s">
        <v>8221</v>
      </c>
      <c r="E1044">
        <v>0</v>
      </c>
      <c r="F1044" s="14"/>
    </row>
    <row r="1045" spans="1:6" x14ac:dyDescent="0.25">
      <c r="A1045" t="s">
        <v>8219</v>
      </c>
      <c r="B1045">
        <v>13</v>
      </c>
      <c r="D1045" t="s">
        <v>8221</v>
      </c>
      <c r="E1045">
        <v>0</v>
      </c>
      <c r="F1045" s="14"/>
    </row>
    <row r="1046" spans="1:6" x14ac:dyDescent="0.25">
      <c r="A1046" t="s">
        <v>8219</v>
      </c>
      <c r="B1046">
        <v>58</v>
      </c>
      <c r="D1046" t="s">
        <v>8221</v>
      </c>
      <c r="E1046">
        <v>3</v>
      </c>
      <c r="F1046" s="14"/>
    </row>
    <row r="1047" spans="1:6" x14ac:dyDescent="0.25">
      <c r="A1047" t="s">
        <v>8219</v>
      </c>
      <c r="B1047">
        <v>44</v>
      </c>
      <c r="D1047" t="s">
        <v>8221</v>
      </c>
      <c r="E1047">
        <v>1</v>
      </c>
      <c r="F1047" s="14"/>
    </row>
    <row r="1048" spans="1:6" x14ac:dyDescent="0.25">
      <c r="A1048" t="s">
        <v>8219</v>
      </c>
      <c r="B1048">
        <v>83</v>
      </c>
      <c r="D1048" t="s">
        <v>8221</v>
      </c>
      <c r="E1048">
        <v>13</v>
      </c>
      <c r="F1048" s="14"/>
    </row>
    <row r="1049" spans="1:6" x14ac:dyDescent="0.25">
      <c r="A1049" t="s">
        <v>8219</v>
      </c>
      <c r="B1049">
        <v>117</v>
      </c>
      <c r="D1049" t="s">
        <v>8221</v>
      </c>
      <c r="E1049">
        <v>0</v>
      </c>
      <c r="F1049" s="14"/>
    </row>
    <row r="1050" spans="1:6" x14ac:dyDescent="0.25">
      <c r="A1050" t="s">
        <v>8219</v>
      </c>
      <c r="B1050">
        <v>32</v>
      </c>
      <c r="D1050" t="s">
        <v>8221</v>
      </c>
      <c r="E1050">
        <v>6</v>
      </c>
      <c r="F1050" s="14"/>
    </row>
    <row r="1051" spans="1:6" x14ac:dyDescent="0.25">
      <c r="A1051" t="s">
        <v>8219</v>
      </c>
      <c r="B1051">
        <v>8</v>
      </c>
      <c r="D1051" t="s">
        <v>8221</v>
      </c>
      <c r="E1051">
        <v>0</v>
      </c>
      <c r="F1051" s="14"/>
    </row>
    <row r="1052" spans="1:6" x14ac:dyDescent="0.25">
      <c r="A1052" t="s">
        <v>8219</v>
      </c>
      <c r="B1052">
        <v>340</v>
      </c>
      <c r="D1052" t="s">
        <v>8221</v>
      </c>
      <c r="E1052">
        <v>14</v>
      </c>
      <c r="F1052" s="14"/>
    </row>
    <row r="1053" spans="1:6" x14ac:dyDescent="0.25">
      <c r="A1053" t="s">
        <v>8219</v>
      </c>
      <c r="B1053">
        <v>7</v>
      </c>
      <c r="D1053" t="s">
        <v>8221</v>
      </c>
      <c r="E1053">
        <v>5</v>
      </c>
      <c r="F1053" s="14"/>
    </row>
    <row r="1054" spans="1:6" x14ac:dyDescent="0.25">
      <c r="A1054" t="s">
        <v>8219</v>
      </c>
      <c r="B1054">
        <v>19</v>
      </c>
      <c r="D1054" t="s">
        <v>8221</v>
      </c>
      <c r="E1054">
        <v>6</v>
      </c>
      <c r="F1054" s="14"/>
    </row>
    <row r="1055" spans="1:6" x14ac:dyDescent="0.25">
      <c r="A1055" t="s">
        <v>8219</v>
      </c>
      <c r="B1055">
        <v>47</v>
      </c>
      <c r="D1055" t="s">
        <v>8221</v>
      </c>
      <c r="E1055">
        <v>15</v>
      </c>
      <c r="F1055" s="14"/>
    </row>
    <row r="1056" spans="1:6" x14ac:dyDescent="0.25">
      <c r="A1056" t="s">
        <v>8219</v>
      </c>
      <c r="B1056">
        <v>13</v>
      </c>
      <c r="D1056" t="s">
        <v>8221</v>
      </c>
      <c r="E1056">
        <v>0</v>
      </c>
      <c r="F1056" s="14"/>
    </row>
    <row r="1057" spans="1:6" x14ac:dyDescent="0.25">
      <c r="A1057" t="s">
        <v>8219</v>
      </c>
      <c r="B1057">
        <v>90</v>
      </c>
      <c r="D1057" t="s">
        <v>8221</v>
      </c>
      <c r="E1057">
        <v>1</v>
      </c>
      <c r="F1057" s="14"/>
    </row>
    <row r="1058" spans="1:6" x14ac:dyDescent="0.25">
      <c r="A1058" t="s">
        <v>8219</v>
      </c>
      <c r="B1058">
        <v>63</v>
      </c>
      <c r="D1058" t="s">
        <v>8221</v>
      </c>
      <c r="E1058">
        <v>9</v>
      </c>
      <c r="F1058" s="14"/>
    </row>
    <row r="1059" spans="1:6" x14ac:dyDescent="0.25">
      <c r="A1059" t="s">
        <v>8219</v>
      </c>
      <c r="B1059">
        <v>26</v>
      </c>
      <c r="D1059" t="s">
        <v>8221</v>
      </c>
      <c r="E1059">
        <v>3</v>
      </c>
      <c r="F1059" s="14"/>
    </row>
    <row r="1060" spans="1:6" x14ac:dyDescent="0.25">
      <c r="A1060" t="s">
        <v>8219</v>
      </c>
      <c r="B1060">
        <v>71</v>
      </c>
      <c r="D1060" t="s">
        <v>8221</v>
      </c>
      <c r="E1060">
        <v>3</v>
      </c>
      <c r="F1060" s="14"/>
    </row>
    <row r="1061" spans="1:6" x14ac:dyDescent="0.25">
      <c r="A1061" t="s">
        <v>8219</v>
      </c>
      <c r="B1061">
        <v>38</v>
      </c>
      <c r="D1061" t="s">
        <v>8221</v>
      </c>
      <c r="E1061">
        <v>1</v>
      </c>
      <c r="F1061" s="14"/>
    </row>
    <row r="1062" spans="1:6" x14ac:dyDescent="0.25">
      <c r="A1062" t="s">
        <v>8219</v>
      </c>
      <c r="B1062">
        <v>859</v>
      </c>
      <c r="D1062" t="s">
        <v>8221</v>
      </c>
      <c r="E1062">
        <v>3</v>
      </c>
      <c r="F1062" s="14"/>
    </row>
    <row r="1063" spans="1:6" x14ac:dyDescent="0.25">
      <c r="A1063" t="s">
        <v>8219</v>
      </c>
      <c r="B1063">
        <v>21</v>
      </c>
      <c r="D1063" t="s">
        <v>8221</v>
      </c>
      <c r="E1063">
        <v>0</v>
      </c>
      <c r="F1063" s="14"/>
    </row>
    <row r="1064" spans="1:6" x14ac:dyDescent="0.25">
      <c r="A1064" t="s">
        <v>8219</v>
      </c>
      <c r="B1064">
        <v>78</v>
      </c>
      <c r="D1064" t="s">
        <v>8221</v>
      </c>
      <c r="E1064">
        <v>2</v>
      </c>
      <c r="F1064" s="14"/>
    </row>
    <row r="1065" spans="1:6" x14ac:dyDescent="0.25">
      <c r="A1065" t="s">
        <v>8219</v>
      </c>
      <c r="B1065">
        <v>53</v>
      </c>
      <c r="D1065" t="s">
        <v>8221</v>
      </c>
      <c r="E1065">
        <v>10</v>
      </c>
      <c r="F1065" s="14"/>
    </row>
    <row r="1066" spans="1:6" x14ac:dyDescent="0.25">
      <c r="A1066" t="s">
        <v>8219</v>
      </c>
      <c r="B1066">
        <v>356</v>
      </c>
      <c r="D1066" t="s">
        <v>8221</v>
      </c>
      <c r="E1066">
        <v>60</v>
      </c>
      <c r="F1066" s="14"/>
    </row>
    <row r="1067" spans="1:6" x14ac:dyDescent="0.25">
      <c r="A1067" t="s">
        <v>8219</v>
      </c>
      <c r="B1067">
        <v>279</v>
      </c>
      <c r="D1067" t="s">
        <v>8221</v>
      </c>
      <c r="E1067">
        <v>5</v>
      </c>
      <c r="F1067" s="14"/>
    </row>
    <row r="1068" spans="1:6" x14ac:dyDescent="0.25">
      <c r="A1068" t="s">
        <v>8219</v>
      </c>
      <c r="B1068">
        <v>266</v>
      </c>
      <c r="D1068" t="s">
        <v>8221</v>
      </c>
      <c r="E1068">
        <v>9</v>
      </c>
      <c r="F1068" s="14"/>
    </row>
    <row r="1069" spans="1:6" x14ac:dyDescent="0.25">
      <c r="A1069" t="s">
        <v>8219</v>
      </c>
      <c r="B1069">
        <v>623</v>
      </c>
      <c r="D1069" t="s">
        <v>8221</v>
      </c>
      <c r="E1069">
        <v>13</v>
      </c>
      <c r="F1069" s="14"/>
    </row>
    <row r="1070" spans="1:6" x14ac:dyDescent="0.25">
      <c r="A1070" t="s">
        <v>8219</v>
      </c>
      <c r="B1070">
        <v>392</v>
      </c>
      <c r="D1070" t="s">
        <v>8221</v>
      </c>
      <c r="E1070">
        <v>0</v>
      </c>
      <c r="F1070" s="14"/>
    </row>
    <row r="1071" spans="1:6" x14ac:dyDescent="0.25">
      <c r="A1071" t="s">
        <v>8219</v>
      </c>
      <c r="B1071">
        <v>3562</v>
      </c>
      <c r="D1071" t="s">
        <v>8221</v>
      </c>
      <c r="E1071">
        <v>8</v>
      </c>
      <c r="F1071" s="14"/>
    </row>
    <row r="1072" spans="1:6" x14ac:dyDescent="0.25">
      <c r="A1072" t="s">
        <v>8219</v>
      </c>
      <c r="B1072">
        <v>514</v>
      </c>
      <c r="D1072" t="s">
        <v>8221</v>
      </c>
      <c r="E1072">
        <v>3</v>
      </c>
      <c r="F1072" s="14"/>
    </row>
    <row r="1073" spans="1:6" x14ac:dyDescent="0.25">
      <c r="A1073" t="s">
        <v>8219</v>
      </c>
      <c r="B1073">
        <v>88</v>
      </c>
      <c r="D1073" t="s">
        <v>8221</v>
      </c>
      <c r="E1073">
        <v>3</v>
      </c>
      <c r="F1073" s="14"/>
    </row>
    <row r="1074" spans="1:6" x14ac:dyDescent="0.25">
      <c r="A1074" t="s">
        <v>8219</v>
      </c>
      <c r="B1074">
        <v>537</v>
      </c>
      <c r="D1074" t="s">
        <v>8221</v>
      </c>
      <c r="E1074">
        <v>0</v>
      </c>
      <c r="F1074" s="14"/>
    </row>
    <row r="1075" spans="1:6" x14ac:dyDescent="0.25">
      <c r="A1075" t="s">
        <v>8219</v>
      </c>
      <c r="B1075">
        <v>25</v>
      </c>
      <c r="D1075" t="s">
        <v>8221</v>
      </c>
      <c r="E1075">
        <v>6</v>
      </c>
      <c r="F1075" s="14"/>
    </row>
    <row r="1076" spans="1:6" x14ac:dyDescent="0.25">
      <c r="A1076" t="s">
        <v>8219</v>
      </c>
      <c r="B1076">
        <v>3238</v>
      </c>
      <c r="D1076" t="s">
        <v>8221</v>
      </c>
      <c r="E1076">
        <v>4</v>
      </c>
      <c r="F1076" s="14"/>
    </row>
    <row r="1077" spans="1:6" x14ac:dyDescent="0.25">
      <c r="A1077" t="s">
        <v>8219</v>
      </c>
      <c r="B1077">
        <v>897</v>
      </c>
      <c r="D1077" t="s">
        <v>8221</v>
      </c>
      <c r="E1077">
        <v>1</v>
      </c>
      <c r="F1077" s="14"/>
    </row>
    <row r="1078" spans="1:6" x14ac:dyDescent="0.25">
      <c r="A1078" t="s">
        <v>8219</v>
      </c>
      <c r="B1078">
        <v>878</v>
      </c>
      <c r="D1078" t="s">
        <v>8221</v>
      </c>
      <c r="E1078">
        <v>29</v>
      </c>
      <c r="F1078" s="14"/>
    </row>
    <row r="1079" spans="1:6" x14ac:dyDescent="0.25">
      <c r="A1079" t="s">
        <v>8219</v>
      </c>
      <c r="B1079">
        <v>115</v>
      </c>
      <c r="D1079" t="s">
        <v>8221</v>
      </c>
      <c r="E1079">
        <v>0</v>
      </c>
      <c r="F1079" s="14"/>
    </row>
    <row r="1080" spans="1:6" x14ac:dyDescent="0.25">
      <c r="A1080" t="s">
        <v>8219</v>
      </c>
      <c r="B1080">
        <v>234</v>
      </c>
      <c r="D1080" t="s">
        <v>8221</v>
      </c>
      <c r="E1080">
        <v>4</v>
      </c>
      <c r="F1080" s="14"/>
    </row>
    <row r="1081" spans="1:6" x14ac:dyDescent="0.25">
      <c r="A1081" t="s">
        <v>8219</v>
      </c>
      <c r="B1081">
        <v>4330</v>
      </c>
      <c r="D1081" t="s">
        <v>8221</v>
      </c>
      <c r="E1081">
        <v>5</v>
      </c>
      <c r="F1081" s="14"/>
    </row>
    <row r="1082" spans="1:6" x14ac:dyDescent="0.25">
      <c r="A1082" t="s">
        <v>8219</v>
      </c>
      <c r="B1082">
        <v>651</v>
      </c>
      <c r="D1082" t="s">
        <v>8221</v>
      </c>
      <c r="E1082">
        <v>4</v>
      </c>
      <c r="F1082" s="14"/>
    </row>
    <row r="1083" spans="1:6" x14ac:dyDescent="0.25">
      <c r="A1083" t="s">
        <v>8219</v>
      </c>
      <c r="B1083">
        <v>251</v>
      </c>
      <c r="D1083" t="s">
        <v>8221</v>
      </c>
      <c r="E1083">
        <v>5</v>
      </c>
      <c r="F1083" s="14"/>
    </row>
    <row r="1084" spans="1:6" x14ac:dyDescent="0.25">
      <c r="A1084" t="s">
        <v>8219</v>
      </c>
      <c r="B1084">
        <v>263</v>
      </c>
      <c r="D1084" t="s">
        <v>8221</v>
      </c>
      <c r="E1084">
        <v>1</v>
      </c>
      <c r="F1084" s="14"/>
    </row>
    <row r="1085" spans="1:6" x14ac:dyDescent="0.25">
      <c r="A1085" t="s">
        <v>8219</v>
      </c>
      <c r="B1085">
        <v>28</v>
      </c>
      <c r="D1085" t="s">
        <v>8221</v>
      </c>
      <c r="E1085">
        <v>1</v>
      </c>
      <c r="F1085" s="14"/>
    </row>
    <row r="1086" spans="1:6" x14ac:dyDescent="0.25">
      <c r="A1086" t="s">
        <v>8219</v>
      </c>
      <c r="B1086">
        <v>721</v>
      </c>
      <c r="D1086" t="s">
        <v>8221</v>
      </c>
      <c r="E1086">
        <v>0</v>
      </c>
      <c r="F1086" s="14"/>
    </row>
    <row r="1087" spans="1:6" x14ac:dyDescent="0.25">
      <c r="A1087" t="s">
        <v>8219</v>
      </c>
      <c r="B1087">
        <v>50</v>
      </c>
      <c r="D1087" t="s">
        <v>8221</v>
      </c>
      <c r="E1087">
        <v>14</v>
      </c>
      <c r="F1087" s="14"/>
    </row>
    <row r="1088" spans="1:6" x14ac:dyDescent="0.25">
      <c r="A1088" t="s">
        <v>8219</v>
      </c>
      <c r="B1088">
        <v>73</v>
      </c>
      <c r="D1088" t="s">
        <v>8221</v>
      </c>
      <c r="E1088">
        <v>3</v>
      </c>
      <c r="F1088" s="14"/>
    </row>
    <row r="1089" spans="1:6" x14ac:dyDescent="0.25">
      <c r="A1089" t="s">
        <v>8219</v>
      </c>
      <c r="B1089">
        <v>27</v>
      </c>
      <c r="D1089" t="s">
        <v>8221</v>
      </c>
      <c r="E1089">
        <v>10</v>
      </c>
      <c r="F1089" s="14"/>
    </row>
    <row r="1090" spans="1:6" x14ac:dyDescent="0.25">
      <c r="A1090" t="s">
        <v>8219</v>
      </c>
      <c r="B1090">
        <v>34</v>
      </c>
      <c r="D1090" t="s">
        <v>8221</v>
      </c>
      <c r="E1090">
        <v>17</v>
      </c>
      <c r="F1090" s="14"/>
    </row>
    <row r="1091" spans="1:6" x14ac:dyDescent="0.25">
      <c r="A1091" t="s">
        <v>8219</v>
      </c>
      <c r="B1091">
        <v>7</v>
      </c>
      <c r="D1091" t="s">
        <v>8221</v>
      </c>
      <c r="E1091">
        <v>2</v>
      </c>
      <c r="F1091" s="14"/>
    </row>
    <row r="1092" spans="1:6" x14ac:dyDescent="0.25">
      <c r="A1092" t="s">
        <v>8219</v>
      </c>
      <c r="B1092">
        <v>24</v>
      </c>
      <c r="D1092" t="s">
        <v>8221</v>
      </c>
      <c r="E1092">
        <v>0</v>
      </c>
      <c r="F1092" s="14"/>
    </row>
    <row r="1093" spans="1:6" x14ac:dyDescent="0.25">
      <c r="A1093" t="s">
        <v>8219</v>
      </c>
      <c r="B1093">
        <v>15</v>
      </c>
      <c r="D1093" t="s">
        <v>8221</v>
      </c>
      <c r="E1093">
        <v>4</v>
      </c>
      <c r="F1093" s="14"/>
    </row>
    <row r="1094" spans="1:6" x14ac:dyDescent="0.25">
      <c r="A1094" t="s">
        <v>8219</v>
      </c>
      <c r="B1094">
        <v>72</v>
      </c>
      <c r="D1094" t="s">
        <v>8221</v>
      </c>
      <c r="E1094">
        <v>12</v>
      </c>
      <c r="F1094" s="14"/>
    </row>
    <row r="1095" spans="1:6" x14ac:dyDescent="0.25">
      <c r="A1095" t="s">
        <v>8219</v>
      </c>
      <c r="B1095">
        <v>120</v>
      </c>
      <c r="D1095" t="s">
        <v>8221</v>
      </c>
      <c r="E1095">
        <v>3</v>
      </c>
      <c r="F1095" s="14"/>
    </row>
    <row r="1096" spans="1:6" x14ac:dyDescent="0.25">
      <c r="A1096" t="s">
        <v>8219</v>
      </c>
      <c r="B1096">
        <v>123</v>
      </c>
      <c r="D1096" t="s">
        <v>8221</v>
      </c>
      <c r="E1096">
        <v>12</v>
      </c>
      <c r="F1096" s="14"/>
    </row>
    <row r="1097" spans="1:6" x14ac:dyDescent="0.25">
      <c r="A1097" t="s">
        <v>8219</v>
      </c>
      <c r="B1097">
        <v>1</v>
      </c>
      <c r="D1097" t="s">
        <v>8221</v>
      </c>
      <c r="E1097">
        <v>0</v>
      </c>
      <c r="F1097" s="14"/>
    </row>
    <row r="1098" spans="1:6" x14ac:dyDescent="0.25">
      <c r="A1098" t="s">
        <v>8219</v>
      </c>
      <c r="B1098">
        <v>24</v>
      </c>
      <c r="D1098" t="s">
        <v>8221</v>
      </c>
      <c r="E1098">
        <v>7</v>
      </c>
      <c r="F1098" s="14"/>
    </row>
    <row r="1099" spans="1:6" x14ac:dyDescent="0.25">
      <c r="A1099" t="s">
        <v>8219</v>
      </c>
      <c r="B1099">
        <v>33</v>
      </c>
      <c r="D1099" t="s">
        <v>8221</v>
      </c>
      <c r="E1099">
        <v>2</v>
      </c>
      <c r="F1099" s="14"/>
    </row>
    <row r="1100" spans="1:6" x14ac:dyDescent="0.25">
      <c r="A1100" t="s">
        <v>8219</v>
      </c>
      <c r="B1100">
        <v>14</v>
      </c>
      <c r="D1100" t="s">
        <v>8221</v>
      </c>
      <c r="E1100">
        <v>1</v>
      </c>
      <c r="F1100" s="14"/>
    </row>
    <row r="1101" spans="1:6" x14ac:dyDescent="0.25">
      <c r="A1101" t="s">
        <v>8219</v>
      </c>
      <c r="B1101">
        <v>9</v>
      </c>
      <c r="D1101" t="s">
        <v>8221</v>
      </c>
      <c r="E1101">
        <v>4</v>
      </c>
      <c r="F1101" s="14"/>
    </row>
    <row r="1102" spans="1:6" x14ac:dyDescent="0.25">
      <c r="A1102" t="s">
        <v>8219</v>
      </c>
      <c r="B1102">
        <v>76</v>
      </c>
      <c r="D1102" t="s">
        <v>8221</v>
      </c>
      <c r="E1102">
        <v>4</v>
      </c>
      <c r="F1102" s="14"/>
    </row>
    <row r="1103" spans="1:6" x14ac:dyDescent="0.25">
      <c r="A1103" t="s">
        <v>8219</v>
      </c>
      <c r="B1103">
        <v>19</v>
      </c>
      <c r="D1103" t="s">
        <v>8221</v>
      </c>
      <c r="E1103">
        <v>17</v>
      </c>
      <c r="F1103" s="14"/>
    </row>
    <row r="1104" spans="1:6" x14ac:dyDescent="0.25">
      <c r="A1104" t="s">
        <v>8219</v>
      </c>
      <c r="B1104">
        <v>69</v>
      </c>
      <c r="D1104" t="s">
        <v>8221</v>
      </c>
      <c r="E1104">
        <v>7</v>
      </c>
      <c r="F1104" s="14"/>
    </row>
    <row r="1105" spans="1:6" x14ac:dyDescent="0.25">
      <c r="A1105" t="s">
        <v>8219</v>
      </c>
      <c r="B1105">
        <v>218</v>
      </c>
      <c r="D1105" t="s">
        <v>8221</v>
      </c>
      <c r="E1105">
        <v>2</v>
      </c>
      <c r="F1105" s="14"/>
    </row>
    <row r="1106" spans="1:6" x14ac:dyDescent="0.25">
      <c r="A1106" t="s">
        <v>8219</v>
      </c>
      <c r="B1106">
        <v>30</v>
      </c>
      <c r="D1106" t="s">
        <v>8221</v>
      </c>
      <c r="E1106">
        <v>5</v>
      </c>
      <c r="F1106" s="14"/>
    </row>
    <row r="1107" spans="1:6" x14ac:dyDescent="0.25">
      <c r="A1107" t="s">
        <v>8219</v>
      </c>
      <c r="B1107">
        <v>100</v>
      </c>
      <c r="D1107" t="s">
        <v>8221</v>
      </c>
      <c r="E1107">
        <v>1</v>
      </c>
      <c r="F1107" s="14"/>
    </row>
    <row r="1108" spans="1:6" x14ac:dyDescent="0.25">
      <c r="A1108" t="s">
        <v>8219</v>
      </c>
      <c r="B1108">
        <v>296</v>
      </c>
      <c r="D1108" t="s">
        <v>8221</v>
      </c>
      <c r="E1108">
        <v>1</v>
      </c>
      <c r="F1108" s="14"/>
    </row>
    <row r="1109" spans="1:6" x14ac:dyDescent="0.25">
      <c r="A1109" t="s">
        <v>8219</v>
      </c>
      <c r="B1109">
        <v>1204</v>
      </c>
      <c r="D1109" t="s">
        <v>8221</v>
      </c>
      <c r="E1109">
        <v>14</v>
      </c>
      <c r="F1109" s="14"/>
    </row>
    <row r="1110" spans="1:6" x14ac:dyDescent="0.25">
      <c r="A1110" t="s">
        <v>8219</v>
      </c>
      <c r="B1110">
        <v>321</v>
      </c>
      <c r="D1110" t="s">
        <v>8221</v>
      </c>
      <c r="E1110">
        <v>26</v>
      </c>
      <c r="F1110" s="14"/>
    </row>
    <row r="1111" spans="1:6" x14ac:dyDescent="0.25">
      <c r="A1111" t="s">
        <v>8219</v>
      </c>
      <c r="B1111">
        <v>301</v>
      </c>
      <c r="D1111" t="s">
        <v>8221</v>
      </c>
      <c r="E1111">
        <v>2</v>
      </c>
      <c r="F1111" s="14"/>
    </row>
    <row r="1112" spans="1:6" x14ac:dyDescent="0.25">
      <c r="A1112" t="s">
        <v>8219</v>
      </c>
      <c r="B1112">
        <v>144</v>
      </c>
      <c r="D1112" t="s">
        <v>8221</v>
      </c>
      <c r="E1112">
        <v>1</v>
      </c>
      <c r="F1112" s="14"/>
    </row>
    <row r="1113" spans="1:6" x14ac:dyDescent="0.25">
      <c r="A1113" t="s">
        <v>8219</v>
      </c>
      <c r="B1113">
        <v>539</v>
      </c>
      <c r="D1113" t="s">
        <v>8221</v>
      </c>
      <c r="E1113">
        <v>3</v>
      </c>
      <c r="F1113" s="14"/>
    </row>
    <row r="1114" spans="1:6" x14ac:dyDescent="0.25">
      <c r="A1114" t="s">
        <v>8219</v>
      </c>
      <c r="B1114">
        <v>498</v>
      </c>
      <c r="D1114" t="s">
        <v>8221</v>
      </c>
      <c r="E1114">
        <v>7</v>
      </c>
      <c r="F1114" s="14"/>
    </row>
    <row r="1115" spans="1:6" x14ac:dyDescent="0.25">
      <c r="A1115" t="s">
        <v>8219</v>
      </c>
      <c r="B1115">
        <v>1113</v>
      </c>
      <c r="D1115" t="s">
        <v>8221</v>
      </c>
      <c r="E1115">
        <v>9</v>
      </c>
      <c r="F1115" s="14"/>
    </row>
    <row r="1116" spans="1:6" x14ac:dyDescent="0.25">
      <c r="A1116" t="s">
        <v>8219</v>
      </c>
      <c r="B1116">
        <v>988</v>
      </c>
      <c r="D1116" t="s">
        <v>8221</v>
      </c>
      <c r="E1116">
        <v>20</v>
      </c>
      <c r="F1116" s="14"/>
    </row>
    <row r="1117" spans="1:6" x14ac:dyDescent="0.25">
      <c r="A1117" t="s">
        <v>8219</v>
      </c>
      <c r="B1117">
        <v>391</v>
      </c>
      <c r="D1117" t="s">
        <v>8221</v>
      </c>
      <c r="E1117">
        <v>6</v>
      </c>
      <c r="F1117" s="14"/>
    </row>
    <row r="1118" spans="1:6" x14ac:dyDescent="0.25">
      <c r="A1118" t="s">
        <v>8219</v>
      </c>
      <c r="B1118">
        <v>28</v>
      </c>
      <c r="D1118" t="s">
        <v>8221</v>
      </c>
      <c r="E1118">
        <v>13</v>
      </c>
      <c r="F1118" s="14"/>
    </row>
    <row r="1119" spans="1:6" x14ac:dyDescent="0.25">
      <c r="A1119" t="s">
        <v>8219</v>
      </c>
      <c r="B1119">
        <v>147</v>
      </c>
      <c r="D1119" t="s">
        <v>8221</v>
      </c>
      <c r="E1119">
        <v>1</v>
      </c>
      <c r="F1119" s="14"/>
    </row>
    <row r="1120" spans="1:6" x14ac:dyDescent="0.25">
      <c r="A1120" t="s">
        <v>8219</v>
      </c>
      <c r="B1120">
        <v>680</v>
      </c>
      <c r="D1120" t="s">
        <v>8221</v>
      </c>
      <c r="E1120">
        <v>202</v>
      </c>
      <c r="F1120" s="14"/>
    </row>
    <row r="1121" spans="1:6" x14ac:dyDescent="0.25">
      <c r="A1121" t="s">
        <v>8219</v>
      </c>
      <c r="B1121">
        <v>983</v>
      </c>
      <c r="D1121" t="s">
        <v>8221</v>
      </c>
      <c r="E1121">
        <v>0</v>
      </c>
      <c r="F1121" s="14"/>
    </row>
    <row r="1122" spans="1:6" x14ac:dyDescent="0.25">
      <c r="A1122" t="s">
        <v>8219</v>
      </c>
      <c r="B1122">
        <v>79</v>
      </c>
      <c r="D1122" t="s">
        <v>8221</v>
      </c>
      <c r="E1122">
        <v>1</v>
      </c>
      <c r="F1122" s="14"/>
    </row>
    <row r="1123" spans="1:6" x14ac:dyDescent="0.25">
      <c r="A1123" t="s">
        <v>8219</v>
      </c>
      <c r="B1123">
        <v>426</v>
      </c>
      <c r="D1123" t="s">
        <v>8221</v>
      </c>
      <c r="E1123">
        <v>0</v>
      </c>
      <c r="F1123" s="14"/>
    </row>
    <row r="1124" spans="1:6" x14ac:dyDescent="0.25">
      <c r="A1124" t="s">
        <v>8219</v>
      </c>
      <c r="B1124">
        <v>96</v>
      </c>
      <c r="D1124" t="s">
        <v>8221</v>
      </c>
      <c r="E1124">
        <v>2</v>
      </c>
      <c r="F1124" s="14"/>
    </row>
    <row r="1125" spans="1:6" x14ac:dyDescent="0.25">
      <c r="A1125" t="s">
        <v>8219</v>
      </c>
      <c r="B1125">
        <v>163</v>
      </c>
      <c r="D1125" t="s">
        <v>8221</v>
      </c>
      <c r="E1125">
        <v>13</v>
      </c>
      <c r="F1125" s="14"/>
    </row>
    <row r="1126" spans="1:6" x14ac:dyDescent="0.25">
      <c r="A1126" t="s">
        <v>8219</v>
      </c>
      <c r="B1126">
        <v>2525</v>
      </c>
      <c r="D1126" t="s">
        <v>8221</v>
      </c>
      <c r="E1126">
        <v>9</v>
      </c>
      <c r="F1126" s="14"/>
    </row>
    <row r="1127" spans="1:6" x14ac:dyDescent="0.25">
      <c r="A1127" t="s">
        <v>8219</v>
      </c>
      <c r="B1127">
        <v>2035</v>
      </c>
      <c r="D1127" t="s">
        <v>8221</v>
      </c>
      <c r="E1127">
        <v>2</v>
      </c>
      <c r="F1127" s="14"/>
    </row>
    <row r="1128" spans="1:6" x14ac:dyDescent="0.25">
      <c r="A1128" t="s">
        <v>8219</v>
      </c>
      <c r="B1128">
        <v>290</v>
      </c>
      <c r="D1128" t="s">
        <v>8221</v>
      </c>
      <c r="E1128">
        <v>0</v>
      </c>
      <c r="F1128" s="14"/>
    </row>
    <row r="1129" spans="1:6" x14ac:dyDescent="0.25">
      <c r="A1129" t="s">
        <v>8219</v>
      </c>
      <c r="B1129">
        <v>1980</v>
      </c>
      <c r="D1129" t="s">
        <v>8221</v>
      </c>
      <c r="E1129">
        <v>35</v>
      </c>
      <c r="F1129" s="14"/>
    </row>
    <row r="1130" spans="1:6" x14ac:dyDescent="0.25">
      <c r="A1130" t="s">
        <v>8219</v>
      </c>
      <c r="B1130">
        <v>57</v>
      </c>
      <c r="D1130" t="s">
        <v>8221</v>
      </c>
      <c r="E1130">
        <v>2</v>
      </c>
      <c r="F1130" s="14"/>
    </row>
    <row r="1131" spans="1:6" x14ac:dyDescent="0.25">
      <c r="A1131" t="s">
        <v>8219</v>
      </c>
      <c r="B1131">
        <v>380</v>
      </c>
      <c r="D1131" t="s">
        <v>8221</v>
      </c>
      <c r="E1131">
        <v>3</v>
      </c>
      <c r="F1131" s="14"/>
    </row>
    <row r="1132" spans="1:6" x14ac:dyDescent="0.25">
      <c r="A1132" t="s">
        <v>8219</v>
      </c>
      <c r="B1132">
        <v>128</v>
      </c>
      <c r="D1132" t="s">
        <v>8221</v>
      </c>
      <c r="E1132">
        <v>0</v>
      </c>
      <c r="F1132" s="14"/>
    </row>
    <row r="1133" spans="1:6" x14ac:dyDescent="0.25">
      <c r="A1133" t="s">
        <v>8219</v>
      </c>
      <c r="B1133">
        <v>180</v>
      </c>
      <c r="D1133" t="s">
        <v>8221</v>
      </c>
      <c r="E1133">
        <v>1</v>
      </c>
      <c r="F1133" s="14"/>
    </row>
    <row r="1134" spans="1:6" x14ac:dyDescent="0.25">
      <c r="A1134" t="s">
        <v>8219</v>
      </c>
      <c r="B1134">
        <v>571</v>
      </c>
      <c r="D1134" t="s">
        <v>8221</v>
      </c>
      <c r="E1134">
        <v>0</v>
      </c>
      <c r="F1134" s="14"/>
    </row>
    <row r="1135" spans="1:6" x14ac:dyDescent="0.25">
      <c r="A1135" t="s">
        <v>8219</v>
      </c>
      <c r="B1135">
        <v>480</v>
      </c>
      <c r="D1135" t="s">
        <v>8221</v>
      </c>
      <c r="E1135">
        <v>0</v>
      </c>
      <c r="F1135" s="14"/>
    </row>
    <row r="1136" spans="1:6" x14ac:dyDescent="0.25">
      <c r="A1136" t="s">
        <v>8219</v>
      </c>
      <c r="B1136">
        <v>249</v>
      </c>
      <c r="D1136" t="s">
        <v>8221</v>
      </c>
      <c r="E1136">
        <v>3</v>
      </c>
      <c r="F1136" s="14"/>
    </row>
    <row r="1137" spans="1:6" x14ac:dyDescent="0.25">
      <c r="A1137" t="s">
        <v>8219</v>
      </c>
      <c r="B1137">
        <v>84</v>
      </c>
      <c r="D1137" t="s">
        <v>8221</v>
      </c>
      <c r="E1137">
        <v>11</v>
      </c>
      <c r="F1137" s="14"/>
    </row>
    <row r="1138" spans="1:6" x14ac:dyDescent="0.25">
      <c r="A1138" t="s">
        <v>8219</v>
      </c>
      <c r="B1138">
        <v>197</v>
      </c>
      <c r="D1138" t="s">
        <v>8221</v>
      </c>
      <c r="E1138">
        <v>6</v>
      </c>
      <c r="F1138" s="14"/>
    </row>
    <row r="1139" spans="1:6" x14ac:dyDescent="0.25">
      <c r="A1139" t="s">
        <v>8219</v>
      </c>
      <c r="B1139">
        <v>271</v>
      </c>
      <c r="D1139" t="s">
        <v>8221</v>
      </c>
      <c r="E1139">
        <v>0</v>
      </c>
      <c r="F1139" s="14"/>
    </row>
    <row r="1140" spans="1:6" x14ac:dyDescent="0.25">
      <c r="A1140" t="s">
        <v>8219</v>
      </c>
      <c r="B1140">
        <v>50</v>
      </c>
      <c r="D1140" t="s">
        <v>8221</v>
      </c>
      <c r="E1140">
        <v>67</v>
      </c>
      <c r="F1140" s="14"/>
    </row>
    <row r="1141" spans="1:6" x14ac:dyDescent="0.25">
      <c r="A1141" t="s">
        <v>8219</v>
      </c>
      <c r="B1141">
        <v>169</v>
      </c>
      <c r="D1141" t="s">
        <v>8221</v>
      </c>
      <c r="E1141">
        <v>23</v>
      </c>
      <c r="F1141" s="14"/>
    </row>
    <row r="1142" spans="1:6" x14ac:dyDescent="0.25">
      <c r="A1142" t="s">
        <v>8219</v>
      </c>
      <c r="B1142">
        <v>205</v>
      </c>
      <c r="D1142" t="s">
        <v>8221</v>
      </c>
      <c r="E1142">
        <v>72</v>
      </c>
      <c r="F1142" s="14"/>
    </row>
    <row r="1143" spans="1:6" x14ac:dyDescent="0.25">
      <c r="A1143" t="s">
        <v>8219</v>
      </c>
      <c r="B1143">
        <v>206</v>
      </c>
      <c r="D1143" t="s">
        <v>8221</v>
      </c>
      <c r="E1143">
        <v>2</v>
      </c>
      <c r="F1143" s="14"/>
    </row>
    <row r="1144" spans="1:6" x14ac:dyDescent="0.25">
      <c r="A1144" t="s">
        <v>8219</v>
      </c>
      <c r="B1144">
        <v>84</v>
      </c>
      <c r="D1144" t="s">
        <v>8221</v>
      </c>
      <c r="E1144">
        <v>15</v>
      </c>
      <c r="F1144" s="14"/>
    </row>
    <row r="1145" spans="1:6" x14ac:dyDescent="0.25">
      <c r="A1145" t="s">
        <v>8219</v>
      </c>
      <c r="B1145">
        <v>210</v>
      </c>
      <c r="D1145" t="s">
        <v>8221</v>
      </c>
      <c r="E1145">
        <v>1</v>
      </c>
      <c r="F1145" s="14"/>
    </row>
    <row r="1146" spans="1:6" x14ac:dyDescent="0.25">
      <c r="A1146" t="s">
        <v>8219</v>
      </c>
      <c r="B1146">
        <v>181</v>
      </c>
      <c r="D1146" t="s">
        <v>8221</v>
      </c>
      <c r="E1146">
        <v>2</v>
      </c>
      <c r="F1146" s="14"/>
    </row>
    <row r="1147" spans="1:6" x14ac:dyDescent="0.25">
      <c r="A1147" t="s">
        <v>8219</v>
      </c>
      <c r="B1147">
        <v>60</v>
      </c>
      <c r="D1147" t="s">
        <v>8221</v>
      </c>
      <c r="E1147">
        <v>7</v>
      </c>
      <c r="F1147" s="14"/>
    </row>
    <row r="1148" spans="1:6" x14ac:dyDescent="0.25">
      <c r="A1148" t="s">
        <v>8219</v>
      </c>
      <c r="B1148">
        <v>445</v>
      </c>
      <c r="D1148" t="s">
        <v>8221</v>
      </c>
      <c r="E1148">
        <v>16</v>
      </c>
      <c r="F1148" s="14"/>
    </row>
    <row r="1149" spans="1:6" x14ac:dyDescent="0.25">
      <c r="A1149" t="s">
        <v>8219</v>
      </c>
      <c r="B1149">
        <v>17</v>
      </c>
      <c r="D1149" t="s">
        <v>8221</v>
      </c>
      <c r="E1149">
        <v>117</v>
      </c>
      <c r="F1149" s="14"/>
    </row>
    <row r="1150" spans="1:6" x14ac:dyDescent="0.25">
      <c r="A1150" t="s">
        <v>8219</v>
      </c>
      <c r="B1150">
        <v>194</v>
      </c>
      <c r="D1150" t="s">
        <v>8221</v>
      </c>
      <c r="E1150">
        <v>2</v>
      </c>
      <c r="F1150" s="14"/>
    </row>
    <row r="1151" spans="1:6" x14ac:dyDescent="0.25">
      <c r="A1151" t="s">
        <v>8219</v>
      </c>
      <c r="B1151">
        <v>404</v>
      </c>
      <c r="D1151" t="s">
        <v>8221</v>
      </c>
      <c r="E1151">
        <v>7</v>
      </c>
      <c r="F1151" s="14"/>
    </row>
    <row r="1152" spans="1:6" x14ac:dyDescent="0.25">
      <c r="A1152" t="s">
        <v>8219</v>
      </c>
      <c r="B1152">
        <v>194</v>
      </c>
      <c r="D1152" t="s">
        <v>8221</v>
      </c>
      <c r="E1152">
        <v>3</v>
      </c>
      <c r="F1152" s="14"/>
    </row>
    <row r="1153" spans="1:6" x14ac:dyDescent="0.25">
      <c r="A1153" t="s">
        <v>8219</v>
      </c>
      <c r="B1153">
        <v>902</v>
      </c>
      <c r="D1153" t="s">
        <v>8221</v>
      </c>
      <c r="E1153">
        <v>20</v>
      </c>
      <c r="F1153" s="14"/>
    </row>
    <row r="1154" spans="1:6" x14ac:dyDescent="0.25">
      <c r="A1154" t="s">
        <v>8219</v>
      </c>
      <c r="B1154">
        <v>1670</v>
      </c>
      <c r="D1154" t="s">
        <v>8221</v>
      </c>
      <c r="E1154">
        <v>50</v>
      </c>
      <c r="F1154" s="14"/>
    </row>
    <row r="1155" spans="1:6" x14ac:dyDescent="0.25">
      <c r="A1155" t="s">
        <v>8219</v>
      </c>
      <c r="B1155">
        <v>1328</v>
      </c>
      <c r="D1155" t="s">
        <v>8221</v>
      </c>
      <c r="E1155">
        <v>2</v>
      </c>
      <c r="F1155" s="14"/>
    </row>
    <row r="1156" spans="1:6" x14ac:dyDescent="0.25">
      <c r="A1156" t="s">
        <v>8219</v>
      </c>
      <c r="B1156">
        <v>944</v>
      </c>
      <c r="D1156" t="s">
        <v>8221</v>
      </c>
      <c r="E1156">
        <v>3</v>
      </c>
      <c r="F1156" s="14"/>
    </row>
    <row r="1157" spans="1:6" x14ac:dyDescent="0.25">
      <c r="A1157" t="s">
        <v>8219</v>
      </c>
      <c r="B1157">
        <v>147</v>
      </c>
      <c r="D1157" t="s">
        <v>8221</v>
      </c>
      <c r="E1157">
        <v>27</v>
      </c>
      <c r="F1157" s="14"/>
    </row>
    <row r="1158" spans="1:6" x14ac:dyDescent="0.25">
      <c r="A1158" t="s">
        <v>8219</v>
      </c>
      <c r="B1158">
        <v>99</v>
      </c>
      <c r="D1158" t="s">
        <v>8221</v>
      </c>
      <c r="E1158">
        <v>7</v>
      </c>
      <c r="F1158" s="14"/>
    </row>
    <row r="1159" spans="1:6" x14ac:dyDescent="0.25">
      <c r="A1159" t="s">
        <v>8219</v>
      </c>
      <c r="B1159">
        <v>79</v>
      </c>
      <c r="D1159" t="s">
        <v>8221</v>
      </c>
      <c r="E1159">
        <v>5</v>
      </c>
      <c r="F1159" s="14"/>
    </row>
    <row r="1160" spans="1:6" x14ac:dyDescent="0.25">
      <c r="A1160" t="s">
        <v>8219</v>
      </c>
      <c r="B1160">
        <v>75</v>
      </c>
      <c r="D1160" t="s">
        <v>8221</v>
      </c>
      <c r="E1160">
        <v>0</v>
      </c>
      <c r="F1160" s="14"/>
    </row>
    <row r="1161" spans="1:6" x14ac:dyDescent="0.25">
      <c r="A1161" t="s">
        <v>8219</v>
      </c>
      <c r="B1161">
        <v>207</v>
      </c>
      <c r="D1161" t="s">
        <v>8221</v>
      </c>
      <c r="E1161">
        <v>3</v>
      </c>
      <c r="F1161" s="14"/>
    </row>
    <row r="1162" spans="1:6" x14ac:dyDescent="0.25">
      <c r="A1162" t="s">
        <v>8219</v>
      </c>
      <c r="B1162">
        <v>102</v>
      </c>
      <c r="D1162" t="s">
        <v>8221</v>
      </c>
      <c r="E1162">
        <v>6</v>
      </c>
      <c r="F1162" s="14"/>
    </row>
    <row r="1163" spans="1:6" x14ac:dyDescent="0.25">
      <c r="A1163" t="s">
        <v>8219</v>
      </c>
      <c r="B1163">
        <v>32</v>
      </c>
      <c r="D1163" t="s">
        <v>8221</v>
      </c>
      <c r="E1163">
        <v>9</v>
      </c>
      <c r="F1163" s="14"/>
    </row>
    <row r="1164" spans="1:6" x14ac:dyDescent="0.25">
      <c r="A1164" t="s">
        <v>8219</v>
      </c>
      <c r="B1164">
        <v>480</v>
      </c>
      <c r="D1164" t="s">
        <v>8221</v>
      </c>
      <c r="E1164">
        <v>3</v>
      </c>
      <c r="F1164" s="14"/>
    </row>
    <row r="1165" spans="1:6" x14ac:dyDescent="0.25">
      <c r="A1165" t="s">
        <v>8219</v>
      </c>
      <c r="B1165">
        <v>11</v>
      </c>
      <c r="D1165" t="s">
        <v>8221</v>
      </c>
      <c r="E1165">
        <v>2</v>
      </c>
      <c r="F1165" s="14"/>
    </row>
    <row r="1166" spans="1:6" x14ac:dyDescent="0.25">
      <c r="A1166" t="s">
        <v>8219</v>
      </c>
      <c r="B1166">
        <v>12</v>
      </c>
      <c r="D1166" t="s">
        <v>8221</v>
      </c>
      <c r="E1166">
        <v>3</v>
      </c>
      <c r="F1166" s="14"/>
    </row>
    <row r="1167" spans="1:6" x14ac:dyDescent="0.25">
      <c r="A1167" t="s">
        <v>8219</v>
      </c>
      <c r="B1167">
        <v>48</v>
      </c>
      <c r="D1167" t="s">
        <v>8221</v>
      </c>
      <c r="E1167">
        <v>45</v>
      </c>
      <c r="F1167" s="14"/>
    </row>
    <row r="1168" spans="1:6" x14ac:dyDescent="0.25">
      <c r="A1168" t="s">
        <v>8219</v>
      </c>
      <c r="B1168">
        <v>59</v>
      </c>
      <c r="D1168" t="s">
        <v>8221</v>
      </c>
      <c r="E1168">
        <v>9</v>
      </c>
      <c r="F1168" s="14"/>
    </row>
    <row r="1169" spans="1:6" x14ac:dyDescent="0.25">
      <c r="A1169" t="s">
        <v>8219</v>
      </c>
      <c r="B1169">
        <v>79</v>
      </c>
      <c r="D1169" t="s">
        <v>8221</v>
      </c>
      <c r="E1169">
        <v>9</v>
      </c>
      <c r="F1169" s="14"/>
    </row>
    <row r="1170" spans="1:6" x14ac:dyDescent="0.25">
      <c r="A1170" t="s">
        <v>8219</v>
      </c>
      <c r="B1170">
        <v>14</v>
      </c>
      <c r="D1170" t="s">
        <v>8221</v>
      </c>
      <c r="E1170">
        <v>21</v>
      </c>
      <c r="F1170" s="14"/>
    </row>
    <row r="1171" spans="1:6" x14ac:dyDescent="0.25">
      <c r="A1171" t="s">
        <v>8219</v>
      </c>
      <c r="B1171">
        <v>106</v>
      </c>
      <c r="D1171" t="s">
        <v>8221</v>
      </c>
      <c r="E1171">
        <v>17</v>
      </c>
      <c r="F1171" s="14"/>
    </row>
    <row r="1172" spans="1:6" x14ac:dyDescent="0.25">
      <c r="A1172" t="s">
        <v>8219</v>
      </c>
      <c r="B1172">
        <v>25</v>
      </c>
      <c r="D1172" t="s">
        <v>8221</v>
      </c>
      <c r="E1172">
        <v>1</v>
      </c>
      <c r="F1172" s="14"/>
    </row>
    <row r="1173" spans="1:6" x14ac:dyDescent="0.25">
      <c r="A1173" t="s">
        <v>8219</v>
      </c>
      <c r="B1173">
        <v>25</v>
      </c>
      <c r="D1173" t="s">
        <v>8221</v>
      </c>
      <c r="E1173">
        <v>1</v>
      </c>
      <c r="F1173" s="14"/>
    </row>
    <row r="1174" spans="1:6" x14ac:dyDescent="0.25">
      <c r="A1174" t="s">
        <v>8219</v>
      </c>
      <c r="B1174">
        <v>29</v>
      </c>
      <c r="D1174" t="s">
        <v>8221</v>
      </c>
      <c r="E1174">
        <v>14</v>
      </c>
      <c r="F1174" s="14"/>
    </row>
    <row r="1175" spans="1:6" x14ac:dyDescent="0.25">
      <c r="A1175" t="s">
        <v>8219</v>
      </c>
      <c r="B1175">
        <v>43</v>
      </c>
      <c r="D1175" t="s">
        <v>8221</v>
      </c>
      <c r="E1175">
        <v>42</v>
      </c>
      <c r="F1175" s="14"/>
    </row>
    <row r="1176" spans="1:6" x14ac:dyDescent="0.25">
      <c r="A1176" t="s">
        <v>8219</v>
      </c>
      <c r="B1176">
        <v>46</v>
      </c>
      <c r="D1176" t="s">
        <v>8221</v>
      </c>
      <c r="E1176">
        <v>27</v>
      </c>
      <c r="F1176" s="14"/>
    </row>
    <row r="1177" spans="1:6" x14ac:dyDescent="0.25">
      <c r="A1177" t="s">
        <v>8219</v>
      </c>
      <c r="B1177">
        <v>27</v>
      </c>
      <c r="D1177" t="s">
        <v>8221</v>
      </c>
      <c r="E1177">
        <v>5</v>
      </c>
      <c r="F1177" s="14"/>
    </row>
    <row r="1178" spans="1:6" x14ac:dyDescent="0.25">
      <c r="A1178" t="s">
        <v>8219</v>
      </c>
      <c r="B1178">
        <v>112</v>
      </c>
      <c r="D1178" t="s">
        <v>8221</v>
      </c>
      <c r="E1178">
        <v>13</v>
      </c>
      <c r="F1178" s="14"/>
    </row>
    <row r="1179" spans="1:6" x14ac:dyDescent="0.25">
      <c r="A1179" t="s">
        <v>8219</v>
      </c>
      <c r="B1179">
        <v>34</v>
      </c>
      <c r="D1179" t="s">
        <v>8221</v>
      </c>
      <c r="E1179">
        <v>12</v>
      </c>
      <c r="F1179" s="14"/>
    </row>
    <row r="1180" spans="1:6" x14ac:dyDescent="0.25">
      <c r="A1180" t="s">
        <v>8219</v>
      </c>
      <c r="B1180">
        <v>145</v>
      </c>
      <c r="D1180" t="s">
        <v>8221</v>
      </c>
      <c r="E1180">
        <v>90</v>
      </c>
      <c r="F1180" s="14"/>
    </row>
    <row r="1181" spans="1:6" x14ac:dyDescent="0.25">
      <c r="A1181" t="s">
        <v>8219</v>
      </c>
      <c r="B1181">
        <v>19</v>
      </c>
      <c r="D1181" t="s">
        <v>8221</v>
      </c>
      <c r="E1181">
        <v>2</v>
      </c>
      <c r="F1181" s="14"/>
    </row>
    <row r="1182" spans="1:6" x14ac:dyDescent="0.25">
      <c r="A1182" t="s">
        <v>8219</v>
      </c>
      <c r="B1182">
        <v>288</v>
      </c>
      <c r="D1182" t="s">
        <v>8221</v>
      </c>
      <c r="E1182">
        <v>5</v>
      </c>
      <c r="F1182" s="14"/>
    </row>
    <row r="1183" spans="1:6" x14ac:dyDescent="0.25">
      <c r="A1183" t="s">
        <v>8219</v>
      </c>
      <c r="B1183">
        <v>14</v>
      </c>
      <c r="D1183" t="s">
        <v>8221</v>
      </c>
      <c r="E1183">
        <v>31</v>
      </c>
      <c r="F1183" s="14"/>
    </row>
    <row r="1184" spans="1:6" x14ac:dyDescent="0.25">
      <c r="A1184" t="s">
        <v>8219</v>
      </c>
      <c r="B1184">
        <v>7</v>
      </c>
      <c r="D1184" t="s">
        <v>8221</v>
      </c>
      <c r="E1184">
        <v>4</v>
      </c>
      <c r="F1184" s="14"/>
    </row>
    <row r="1185" spans="1:6" x14ac:dyDescent="0.25">
      <c r="A1185" t="s">
        <v>8219</v>
      </c>
      <c r="B1185">
        <v>211</v>
      </c>
      <c r="D1185" t="s">
        <v>8221</v>
      </c>
      <c r="E1185">
        <v>29</v>
      </c>
      <c r="F1185" s="14"/>
    </row>
    <row r="1186" spans="1:6" x14ac:dyDescent="0.25">
      <c r="A1186" t="s">
        <v>8219</v>
      </c>
      <c r="B1186">
        <v>85</v>
      </c>
      <c r="D1186" t="s">
        <v>8221</v>
      </c>
      <c r="E1186">
        <v>2</v>
      </c>
      <c r="F1186" s="14"/>
    </row>
    <row r="1187" spans="1:6" x14ac:dyDescent="0.25">
      <c r="A1187" t="s">
        <v>8219</v>
      </c>
      <c r="B1187">
        <v>103</v>
      </c>
      <c r="D1187" t="s">
        <v>8221</v>
      </c>
      <c r="E1187">
        <v>114</v>
      </c>
      <c r="F1187" s="14"/>
    </row>
    <row r="1188" spans="1:6" x14ac:dyDescent="0.25">
      <c r="A1188" t="s">
        <v>8219</v>
      </c>
      <c r="B1188">
        <v>113</v>
      </c>
      <c r="D1188" t="s">
        <v>8221</v>
      </c>
      <c r="E1188">
        <v>1</v>
      </c>
      <c r="F1188" s="14"/>
    </row>
    <row r="1189" spans="1:6" x14ac:dyDescent="0.25">
      <c r="A1189" t="s">
        <v>8219</v>
      </c>
      <c r="B1189">
        <v>167</v>
      </c>
      <c r="D1189" t="s">
        <v>8221</v>
      </c>
      <c r="E1189">
        <v>76</v>
      </c>
      <c r="F1189" s="14"/>
    </row>
    <row r="1190" spans="1:6" x14ac:dyDescent="0.25">
      <c r="A1190" t="s">
        <v>8219</v>
      </c>
      <c r="B1190">
        <v>73</v>
      </c>
      <c r="D1190" t="s">
        <v>8221</v>
      </c>
      <c r="E1190">
        <v>9</v>
      </c>
      <c r="F1190" s="14"/>
    </row>
    <row r="1191" spans="1:6" x14ac:dyDescent="0.25">
      <c r="A1191" t="s">
        <v>8219</v>
      </c>
      <c r="B1191">
        <v>75</v>
      </c>
      <c r="D1191" t="s">
        <v>8221</v>
      </c>
      <c r="E1191">
        <v>37</v>
      </c>
      <c r="F1191" s="14"/>
    </row>
    <row r="1192" spans="1:6" x14ac:dyDescent="0.25">
      <c r="A1192" t="s">
        <v>8219</v>
      </c>
      <c r="B1192">
        <v>614</v>
      </c>
      <c r="D1192" t="s">
        <v>8221</v>
      </c>
      <c r="E1192">
        <v>0</v>
      </c>
      <c r="F1192" s="14"/>
    </row>
    <row r="1193" spans="1:6" x14ac:dyDescent="0.25">
      <c r="A1193" t="s">
        <v>8219</v>
      </c>
      <c r="B1193">
        <v>107</v>
      </c>
      <c r="D1193" t="s">
        <v>8221</v>
      </c>
      <c r="E1193">
        <v>1</v>
      </c>
      <c r="F1193" s="14"/>
    </row>
    <row r="1194" spans="1:6" x14ac:dyDescent="0.25">
      <c r="A1194" t="s">
        <v>8219</v>
      </c>
      <c r="B1194">
        <v>1224</v>
      </c>
      <c r="D1194" t="s">
        <v>8221</v>
      </c>
      <c r="E1194">
        <v>10</v>
      </c>
      <c r="F1194" s="14"/>
    </row>
    <row r="1195" spans="1:6" x14ac:dyDescent="0.25">
      <c r="A1195" t="s">
        <v>8219</v>
      </c>
      <c r="B1195">
        <v>104</v>
      </c>
      <c r="D1195" t="s">
        <v>8221</v>
      </c>
      <c r="E1195">
        <v>1</v>
      </c>
      <c r="F1195" s="14"/>
    </row>
    <row r="1196" spans="1:6" x14ac:dyDescent="0.25">
      <c r="A1196" t="s">
        <v>8219</v>
      </c>
      <c r="B1196">
        <v>79</v>
      </c>
      <c r="D1196" t="s">
        <v>8221</v>
      </c>
      <c r="E1196">
        <v>2</v>
      </c>
      <c r="F1196" s="14"/>
    </row>
    <row r="1197" spans="1:6" x14ac:dyDescent="0.25">
      <c r="A1197" t="s">
        <v>8219</v>
      </c>
      <c r="B1197">
        <v>157</v>
      </c>
      <c r="D1197" t="s">
        <v>8221</v>
      </c>
      <c r="E1197">
        <v>1</v>
      </c>
      <c r="F1197" s="14"/>
    </row>
    <row r="1198" spans="1:6" x14ac:dyDescent="0.25">
      <c r="A1198" t="s">
        <v>8219</v>
      </c>
      <c r="B1198">
        <v>50</v>
      </c>
      <c r="D1198" t="s">
        <v>8221</v>
      </c>
      <c r="E1198">
        <v>10</v>
      </c>
      <c r="F1198" s="14"/>
    </row>
    <row r="1199" spans="1:6" x14ac:dyDescent="0.25">
      <c r="A1199" t="s">
        <v>8219</v>
      </c>
      <c r="B1199">
        <v>64</v>
      </c>
      <c r="D1199" t="s">
        <v>8221</v>
      </c>
      <c r="E1199">
        <v>9</v>
      </c>
      <c r="F1199" s="14"/>
    </row>
    <row r="1200" spans="1:6" x14ac:dyDescent="0.25">
      <c r="A1200" t="s">
        <v>8219</v>
      </c>
      <c r="B1200">
        <v>200</v>
      </c>
      <c r="D1200" t="s">
        <v>8221</v>
      </c>
      <c r="E1200">
        <v>19</v>
      </c>
      <c r="F1200" s="14"/>
    </row>
    <row r="1201" spans="1:6" x14ac:dyDescent="0.25">
      <c r="A1201" t="s">
        <v>8219</v>
      </c>
      <c r="B1201">
        <v>22</v>
      </c>
      <c r="D1201" t="s">
        <v>8221</v>
      </c>
      <c r="E1201">
        <v>0</v>
      </c>
      <c r="F1201" s="14"/>
    </row>
    <row r="1202" spans="1:6" x14ac:dyDescent="0.25">
      <c r="A1202" t="s">
        <v>8219</v>
      </c>
      <c r="B1202">
        <v>163</v>
      </c>
      <c r="D1202" t="s">
        <v>8221</v>
      </c>
      <c r="E1202">
        <v>4</v>
      </c>
      <c r="F1202" s="14"/>
    </row>
    <row r="1203" spans="1:6" x14ac:dyDescent="0.25">
      <c r="A1203" t="s">
        <v>8219</v>
      </c>
      <c r="B1203">
        <v>77</v>
      </c>
      <c r="D1203" t="s">
        <v>8221</v>
      </c>
      <c r="E1203">
        <v>8</v>
      </c>
      <c r="F1203" s="14"/>
    </row>
    <row r="1204" spans="1:6" x14ac:dyDescent="0.25">
      <c r="A1204" t="s">
        <v>8219</v>
      </c>
      <c r="B1204">
        <v>89</v>
      </c>
      <c r="D1204" t="s">
        <v>8221</v>
      </c>
      <c r="E1204">
        <v>24</v>
      </c>
      <c r="F1204" s="14"/>
    </row>
    <row r="1205" spans="1:6" x14ac:dyDescent="0.25">
      <c r="A1205" t="s">
        <v>8219</v>
      </c>
      <c r="B1205">
        <v>3355</v>
      </c>
      <c r="D1205" t="s">
        <v>8221</v>
      </c>
      <c r="E1205">
        <v>0</v>
      </c>
      <c r="F1205" s="14"/>
    </row>
    <row r="1206" spans="1:6" x14ac:dyDescent="0.25">
      <c r="A1206" t="s">
        <v>8219</v>
      </c>
      <c r="B1206">
        <v>537</v>
      </c>
      <c r="D1206" t="s">
        <v>8221</v>
      </c>
      <c r="E1206">
        <v>39</v>
      </c>
      <c r="F1206" s="14"/>
    </row>
    <row r="1207" spans="1:6" x14ac:dyDescent="0.25">
      <c r="A1207" t="s">
        <v>8219</v>
      </c>
      <c r="B1207">
        <v>125</v>
      </c>
      <c r="D1207" t="s">
        <v>8221</v>
      </c>
      <c r="E1207">
        <v>6</v>
      </c>
      <c r="F1207" s="14"/>
    </row>
    <row r="1208" spans="1:6" x14ac:dyDescent="0.25">
      <c r="A1208" t="s">
        <v>8219</v>
      </c>
      <c r="B1208">
        <v>163</v>
      </c>
      <c r="D1208" t="s">
        <v>8221</v>
      </c>
      <c r="E1208">
        <v>4</v>
      </c>
      <c r="F1208" s="14"/>
    </row>
    <row r="1209" spans="1:6" x14ac:dyDescent="0.25">
      <c r="A1209" t="s">
        <v>8219</v>
      </c>
      <c r="B1209">
        <v>283</v>
      </c>
      <c r="D1209" t="s">
        <v>8221</v>
      </c>
      <c r="E1209">
        <v>3</v>
      </c>
      <c r="F1209" s="14"/>
    </row>
    <row r="1210" spans="1:6" x14ac:dyDescent="0.25">
      <c r="A1210" t="s">
        <v>8219</v>
      </c>
      <c r="B1210">
        <v>352</v>
      </c>
      <c r="D1210" t="s">
        <v>8221</v>
      </c>
      <c r="E1210">
        <v>53</v>
      </c>
      <c r="F1210" s="14"/>
    </row>
    <row r="1211" spans="1:6" x14ac:dyDescent="0.25">
      <c r="A1211" t="s">
        <v>8219</v>
      </c>
      <c r="B1211">
        <v>94</v>
      </c>
      <c r="D1211" t="s">
        <v>8221</v>
      </c>
      <c r="E1211">
        <v>1</v>
      </c>
      <c r="F1211" s="14"/>
    </row>
    <row r="1212" spans="1:6" x14ac:dyDescent="0.25">
      <c r="A1212" t="s">
        <v>8219</v>
      </c>
      <c r="B1212">
        <v>67</v>
      </c>
      <c r="D1212" t="s">
        <v>8221</v>
      </c>
      <c r="E1212">
        <v>2</v>
      </c>
      <c r="F1212" s="14"/>
    </row>
    <row r="1213" spans="1:6" x14ac:dyDescent="0.25">
      <c r="A1213" t="s">
        <v>8219</v>
      </c>
      <c r="B1213">
        <v>221</v>
      </c>
      <c r="D1213" t="s">
        <v>8221</v>
      </c>
      <c r="E1213">
        <v>25</v>
      </c>
      <c r="F1213" s="14"/>
    </row>
    <row r="1214" spans="1:6" x14ac:dyDescent="0.25">
      <c r="A1214" t="s">
        <v>8219</v>
      </c>
      <c r="B1214">
        <v>2165</v>
      </c>
      <c r="D1214" t="s">
        <v>8221</v>
      </c>
      <c r="E1214">
        <v>6</v>
      </c>
      <c r="F1214" s="14"/>
    </row>
    <row r="1215" spans="1:6" x14ac:dyDescent="0.25">
      <c r="A1215" t="s">
        <v>8219</v>
      </c>
      <c r="B1215">
        <v>179</v>
      </c>
      <c r="D1215" t="s">
        <v>8221</v>
      </c>
      <c r="E1215">
        <v>0</v>
      </c>
      <c r="F1215" s="14"/>
    </row>
    <row r="1216" spans="1:6" x14ac:dyDescent="0.25">
      <c r="A1216" t="s">
        <v>8219</v>
      </c>
      <c r="B1216">
        <v>123</v>
      </c>
      <c r="D1216" t="s">
        <v>8221</v>
      </c>
      <c r="E1216">
        <v>12</v>
      </c>
      <c r="F1216" s="14"/>
    </row>
    <row r="1217" spans="1:6" x14ac:dyDescent="0.25">
      <c r="A1217" t="s">
        <v>8219</v>
      </c>
      <c r="B1217">
        <v>1104</v>
      </c>
      <c r="D1217" t="s">
        <v>8221</v>
      </c>
      <c r="E1217">
        <v>0</v>
      </c>
      <c r="F1217" s="14"/>
    </row>
    <row r="1218" spans="1:6" x14ac:dyDescent="0.25">
      <c r="A1218" t="s">
        <v>8219</v>
      </c>
      <c r="B1218">
        <v>403</v>
      </c>
      <c r="D1218" t="s">
        <v>8221</v>
      </c>
      <c r="E1218">
        <v>36</v>
      </c>
      <c r="F1218" s="14"/>
    </row>
    <row r="1219" spans="1:6" x14ac:dyDescent="0.25">
      <c r="A1219" t="s">
        <v>8219</v>
      </c>
      <c r="B1219">
        <v>109</v>
      </c>
      <c r="D1219" t="s">
        <v>8221</v>
      </c>
      <c r="E1219">
        <v>0</v>
      </c>
      <c r="F1219" s="14"/>
    </row>
    <row r="1220" spans="1:6" x14ac:dyDescent="0.25">
      <c r="A1220" t="s">
        <v>8219</v>
      </c>
      <c r="B1220">
        <v>372</v>
      </c>
      <c r="D1220" t="s">
        <v>8221</v>
      </c>
      <c r="E1220">
        <v>2</v>
      </c>
      <c r="F1220" s="14"/>
    </row>
    <row r="1221" spans="1:6" x14ac:dyDescent="0.25">
      <c r="A1221" t="s">
        <v>8219</v>
      </c>
      <c r="B1221">
        <v>311</v>
      </c>
      <c r="D1221" t="s">
        <v>8221</v>
      </c>
      <c r="E1221">
        <v>1</v>
      </c>
      <c r="F1221" s="14"/>
    </row>
    <row r="1222" spans="1:6" x14ac:dyDescent="0.25">
      <c r="A1222" t="s">
        <v>8219</v>
      </c>
      <c r="B1222">
        <v>61</v>
      </c>
      <c r="D1222" t="s">
        <v>8221</v>
      </c>
      <c r="E1222">
        <v>59</v>
      </c>
      <c r="F1222" s="14"/>
    </row>
    <row r="1223" spans="1:6" x14ac:dyDescent="0.25">
      <c r="A1223" t="s">
        <v>8219</v>
      </c>
      <c r="B1223">
        <v>115</v>
      </c>
      <c r="D1223" t="s">
        <v>8221</v>
      </c>
      <c r="E1223">
        <v>1</v>
      </c>
      <c r="F1223" s="14"/>
    </row>
    <row r="1224" spans="1:6" x14ac:dyDescent="0.25">
      <c r="A1224" t="s">
        <v>8219</v>
      </c>
      <c r="B1224">
        <v>111</v>
      </c>
      <c r="D1224" t="s">
        <v>8221</v>
      </c>
      <c r="E1224">
        <v>31</v>
      </c>
      <c r="F1224" s="14"/>
    </row>
    <row r="1225" spans="1:6" x14ac:dyDescent="0.25">
      <c r="A1225" t="s">
        <v>8219</v>
      </c>
      <c r="B1225">
        <v>337</v>
      </c>
      <c r="D1225" t="s">
        <v>8221</v>
      </c>
      <c r="E1225">
        <v>18</v>
      </c>
      <c r="F1225" s="14"/>
    </row>
    <row r="1226" spans="1:6" x14ac:dyDescent="0.25">
      <c r="A1226" t="s">
        <v>8219</v>
      </c>
      <c r="B1226">
        <v>9</v>
      </c>
      <c r="D1226" t="s">
        <v>8221</v>
      </c>
      <c r="E1226">
        <v>10</v>
      </c>
      <c r="F1226" s="14"/>
    </row>
    <row r="1227" spans="1:6" x14ac:dyDescent="0.25">
      <c r="A1227" t="s">
        <v>8219</v>
      </c>
      <c r="B1227">
        <v>120</v>
      </c>
      <c r="D1227" t="s">
        <v>8221</v>
      </c>
      <c r="E1227">
        <v>0</v>
      </c>
      <c r="F1227" s="14"/>
    </row>
    <row r="1228" spans="1:6" x14ac:dyDescent="0.25">
      <c r="A1228" t="s">
        <v>8219</v>
      </c>
      <c r="B1228">
        <v>102</v>
      </c>
      <c r="D1228" t="s">
        <v>8221</v>
      </c>
      <c r="E1228">
        <v>14</v>
      </c>
      <c r="F1228" s="14"/>
    </row>
    <row r="1229" spans="1:6" x14ac:dyDescent="0.25">
      <c r="A1229" t="s">
        <v>8219</v>
      </c>
      <c r="B1229">
        <v>186</v>
      </c>
      <c r="D1229" t="s">
        <v>8221</v>
      </c>
      <c r="E1229">
        <v>2</v>
      </c>
      <c r="F1229" s="14"/>
    </row>
    <row r="1230" spans="1:6" x14ac:dyDescent="0.25">
      <c r="A1230" t="s">
        <v>8219</v>
      </c>
      <c r="B1230">
        <v>15</v>
      </c>
      <c r="D1230" t="s">
        <v>8221</v>
      </c>
      <c r="E1230">
        <v>1</v>
      </c>
      <c r="F1230" s="14"/>
    </row>
    <row r="1231" spans="1:6" x14ac:dyDescent="0.25">
      <c r="A1231" t="s">
        <v>8219</v>
      </c>
      <c r="B1231">
        <v>67</v>
      </c>
      <c r="D1231" t="s">
        <v>8221</v>
      </c>
      <c r="E1231">
        <v>3</v>
      </c>
      <c r="F1231" s="14"/>
    </row>
    <row r="1232" spans="1:6" x14ac:dyDescent="0.25">
      <c r="A1232" t="s">
        <v>8219</v>
      </c>
      <c r="B1232">
        <v>130</v>
      </c>
      <c r="D1232" t="s">
        <v>8221</v>
      </c>
      <c r="E1232">
        <v>0</v>
      </c>
      <c r="F1232" s="14"/>
    </row>
    <row r="1233" spans="1:6" x14ac:dyDescent="0.25">
      <c r="A1233" t="s">
        <v>8219</v>
      </c>
      <c r="B1233">
        <v>16</v>
      </c>
      <c r="D1233" t="s">
        <v>8221</v>
      </c>
      <c r="E1233">
        <v>2</v>
      </c>
      <c r="F1233" s="14"/>
    </row>
    <row r="1234" spans="1:6" x14ac:dyDescent="0.25">
      <c r="A1234" t="s">
        <v>8219</v>
      </c>
      <c r="B1234">
        <v>67</v>
      </c>
      <c r="D1234" t="s">
        <v>8221</v>
      </c>
      <c r="E1234">
        <v>0</v>
      </c>
      <c r="F1234" s="14"/>
    </row>
    <row r="1235" spans="1:6" x14ac:dyDescent="0.25">
      <c r="A1235" t="s">
        <v>8219</v>
      </c>
      <c r="B1235">
        <v>124</v>
      </c>
      <c r="D1235" t="s">
        <v>8221</v>
      </c>
      <c r="E1235">
        <v>12</v>
      </c>
      <c r="F1235" s="14"/>
    </row>
    <row r="1236" spans="1:6" x14ac:dyDescent="0.25">
      <c r="A1236" t="s">
        <v>8219</v>
      </c>
      <c r="B1236">
        <v>80</v>
      </c>
      <c r="D1236" t="s">
        <v>8221</v>
      </c>
      <c r="E1236">
        <v>1</v>
      </c>
      <c r="F1236" s="14"/>
    </row>
    <row r="1237" spans="1:6" x14ac:dyDescent="0.25">
      <c r="A1237" t="s">
        <v>8219</v>
      </c>
      <c r="B1237">
        <v>282</v>
      </c>
      <c r="D1237" t="s">
        <v>8221</v>
      </c>
      <c r="E1237">
        <v>8</v>
      </c>
      <c r="F1237" s="14"/>
    </row>
    <row r="1238" spans="1:6" x14ac:dyDescent="0.25">
      <c r="A1238" t="s">
        <v>8219</v>
      </c>
      <c r="B1238">
        <v>68</v>
      </c>
      <c r="D1238" t="s">
        <v>8221</v>
      </c>
      <c r="E1238">
        <v>2</v>
      </c>
      <c r="F1238" s="14"/>
    </row>
    <row r="1239" spans="1:6" x14ac:dyDescent="0.25">
      <c r="A1239" t="s">
        <v>8219</v>
      </c>
      <c r="B1239">
        <v>86</v>
      </c>
      <c r="D1239" t="s">
        <v>8221</v>
      </c>
      <c r="E1239">
        <v>31</v>
      </c>
      <c r="F1239" s="14"/>
    </row>
    <row r="1240" spans="1:6" x14ac:dyDescent="0.25">
      <c r="A1240" t="s">
        <v>8219</v>
      </c>
      <c r="B1240">
        <v>115</v>
      </c>
      <c r="D1240" t="s">
        <v>8221</v>
      </c>
      <c r="E1240">
        <v>5</v>
      </c>
      <c r="F1240" s="14"/>
    </row>
    <row r="1241" spans="1:6" x14ac:dyDescent="0.25">
      <c r="A1241" t="s">
        <v>8219</v>
      </c>
      <c r="B1241">
        <v>75</v>
      </c>
      <c r="D1241" t="s">
        <v>8221</v>
      </c>
      <c r="E1241">
        <v>1</v>
      </c>
      <c r="F1241" s="14"/>
    </row>
    <row r="1242" spans="1:6" x14ac:dyDescent="0.25">
      <c r="A1242" t="s">
        <v>8219</v>
      </c>
      <c r="B1242">
        <v>43</v>
      </c>
      <c r="D1242" t="s">
        <v>8221</v>
      </c>
      <c r="E1242">
        <v>12</v>
      </c>
      <c r="F1242" s="14"/>
    </row>
    <row r="1243" spans="1:6" x14ac:dyDescent="0.25">
      <c r="A1243" t="s">
        <v>8219</v>
      </c>
      <c r="B1243">
        <v>48</v>
      </c>
      <c r="D1243" t="s">
        <v>8221</v>
      </c>
      <c r="E1243">
        <v>4</v>
      </c>
      <c r="F1243" s="14"/>
    </row>
    <row r="1244" spans="1:6" x14ac:dyDescent="0.25">
      <c r="A1244" t="s">
        <v>8219</v>
      </c>
      <c r="B1244">
        <v>52</v>
      </c>
      <c r="D1244" t="s">
        <v>8221</v>
      </c>
      <c r="E1244">
        <v>0</v>
      </c>
      <c r="F1244" s="14"/>
    </row>
    <row r="1245" spans="1:6" x14ac:dyDescent="0.25">
      <c r="A1245" t="s">
        <v>8219</v>
      </c>
      <c r="B1245">
        <v>43</v>
      </c>
      <c r="D1245" t="s">
        <v>8221</v>
      </c>
      <c r="E1245">
        <v>7</v>
      </c>
      <c r="F1245" s="14"/>
    </row>
    <row r="1246" spans="1:6" x14ac:dyDescent="0.25">
      <c r="A1246" t="s">
        <v>8219</v>
      </c>
      <c r="B1246">
        <v>58</v>
      </c>
      <c r="D1246" t="s">
        <v>8221</v>
      </c>
      <c r="E1246">
        <v>2</v>
      </c>
      <c r="F1246" s="14"/>
    </row>
    <row r="1247" spans="1:6" x14ac:dyDescent="0.25">
      <c r="A1247" t="s">
        <v>8219</v>
      </c>
      <c r="B1247">
        <v>47</v>
      </c>
      <c r="D1247" t="s">
        <v>8221</v>
      </c>
      <c r="E1247">
        <v>1</v>
      </c>
      <c r="F1247" s="14"/>
    </row>
    <row r="1248" spans="1:6" x14ac:dyDescent="0.25">
      <c r="A1248" t="s">
        <v>8219</v>
      </c>
      <c r="B1248">
        <v>36</v>
      </c>
      <c r="D1248" t="s">
        <v>8221</v>
      </c>
      <c r="E1248">
        <v>4</v>
      </c>
      <c r="F1248" s="14"/>
    </row>
    <row r="1249" spans="1:6" x14ac:dyDescent="0.25">
      <c r="A1249" t="s">
        <v>8219</v>
      </c>
      <c r="B1249">
        <v>17</v>
      </c>
      <c r="D1249" t="s">
        <v>8221</v>
      </c>
      <c r="E1249">
        <v>6</v>
      </c>
      <c r="F1249" s="14"/>
    </row>
    <row r="1250" spans="1:6" x14ac:dyDescent="0.25">
      <c r="A1250" t="s">
        <v>8219</v>
      </c>
      <c r="B1250">
        <v>104</v>
      </c>
      <c r="D1250" t="s">
        <v>8221</v>
      </c>
      <c r="E1250">
        <v>8</v>
      </c>
      <c r="F1250" s="14"/>
    </row>
    <row r="1251" spans="1:6" x14ac:dyDescent="0.25">
      <c r="A1251" t="s">
        <v>8219</v>
      </c>
      <c r="B1251">
        <v>47</v>
      </c>
      <c r="D1251" t="s">
        <v>8221</v>
      </c>
      <c r="E1251">
        <v>14</v>
      </c>
      <c r="F1251" s="14"/>
    </row>
    <row r="1252" spans="1:6" x14ac:dyDescent="0.25">
      <c r="A1252" t="s">
        <v>8219</v>
      </c>
      <c r="B1252">
        <v>38</v>
      </c>
      <c r="D1252" t="s">
        <v>8221</v>
      </c>
      <c r="E1252">
        <v>0</v>
      </c>
      <c r="F1252" s="14"/>
    </row>
    <row r="1253" spans="1:6" x14ac:dyDescent="0.25">
      <c r="A1253" t="s">
        <v>8219</v>
      </c>
      <c r="B1253">
        <v>81</v>
      </c>
      <c r="D1253" t="s">
        <v>8221</v>
      </c>
      <c r="E1253">
        <v>4</v>
      </c>
      <c r="F1253" s="14"/>
    </row>
    <row r="1254" spans="1:6" x14ac:dyDescent="0.25">
      <c r="A1254" t="s">
        <v>8219</v>
      </c>
      <c r="B1254">
        <v>55</v>
      </c>
      <c r="D1254" t="s">
        <v>8221</v>
      </c>
      <c r="E1254">
        <v>0</v>
      </c>
      <c r="F1254" s="14"/>
    </row>
    <row r="1255" spans="1:6" x14ac:dyDescent="0.25">
      <c r="A1255" t="s">
        <v>8219</v>
      </c>
      <c r="B1255">
        <v>41</v>
      </c>
      <c r="D1255" t="s">
        <v>8221</v>
      </c>
      <c r="E1255">
        <v>0</v>
      </c>
      <c r="F1255" s="14"/>
    </row>
    <row r="1256" spans="1:6" x14ac:dyDescent="0.25">
      <c r="A1256" t="s">
        <v>8219</v>
      </c>
      <c r="B1256">
        <v>79</v>
      </c>
      <c r="D1256" t="s">
        <v>8221</v>
      </c>
      <c r="E1256">
        <v>1</v>
      </c>
      <c r="F1256" s="14"/>
    </row>
    <row r="1257" spans="1:6" x14ac:dyDescent="0.25">
      <c r="A1257" t="s">
        <v>8219</v>
      </c>
      <c r="B1257">
        <v>16</v>
      </c>
      <c r="D1257" t="s">
        <v>8221</v>
      </c>
      <c r="E1257">
        <v>1</v>
      </c>
      <c r="F1257" s="14"/>
    </row>
    <row r="1258" spans="1:6" x14ac:dyDescent="0.25">
      <c r="A1258" t="s">
        <v>8219</v>
      </c>
      <c r="B1258">
        <v>8</v>
      </c>
      <c r="D1258" t="s">
        <v>8221</v>
      </c>
      <c r="E1258">
        <v>1</v>
      </c>
      <c r="F1258" s="14"/>
    </row>
    <row r="1259" spans="1:6" x14ac:dyDescent="0.25">
      <c r="A1259" t="s">
        <v>8219</v>
      </c>
      <c r="B1259">
        <v>95</v>
      </c>
      <c r="D1259" t="s">
        <v>8221</v>
      </c>
      <c r="E1259">
        <v>1</v>
      </c>
      <c r="F1259" s="14"/>
    </row>
    <row r="1260" spans="1:6" x14ac:dyDescent="0.25">
      <c r="A1260" t="s">
        <v>8219</v>
      </c>
      <c r="B1260">
        <v>25</v>
      </c>
      <c r="D1260" t="s">
        <v>8221</v>
      </c>
      <c r="E1260">
        <v>4</v>
      </c>
      <c r="F1260" s="14"/>
    </row>
    <row r="1261" spans="1:6" x14ac:dyDescent="0.25">
      <c r="A1261" t="s">
        <v>8219</v>
      </c>
      <c r="B1261">
        <v>19</v>
      </c>
      <c r="D1261" t="s">
        <v>8221</v>
      </c>
      <c r="E1261">
        <v>0</v>
      </c>
      <c r="F1261" s="14"/>
    </row>
    <row r="1262" spans="1:6" x14ac:dyDescent="0.25">
      <c r="A1262" t="s">
        <v>8219</v>
      </c>
      <c r="B1262">
        <v>90</v>
      </c>
      <c r="D1262" t="s">
        <v>8221</v>
      </c>
      <c r="E1262">
        <v>0</v>
      </c>
      <c r="F1262" s="14"/>
    </row>
    <row r="1263" spans="1:6" x14ac:dyDescent="0.25">
      <c r="A1263" t="s">
        <v>8219</v>
      </c>
      <c r="B1263">
        <v>41</v>
      </c>
      <c r="D1263" t="s">
        <v>8221</v>
      </c>
      <c r="E1263">
        <v>2</v>
      </c>
      <c r="F1263" s="14"/>
    </row>
    <row r="1264" spans="1:6" x14ac:dyDescent="0.25">
      <c r="A1264" t="s">
        <v>8219</v>
      </c>
      <c r="B1264">
        <v>30</v>
      </c>
      <c r="D1264" t="s">
        <v>8221</v>
      </c>
      <c r="E1264">
        <v>24</v>
      </c>
      <c r="F1264" s="14"/>
    </row>
    <row r="1265" spans="1:6" x14ac:dyDescent="0.25">
      <c r="A1265" t="s">
        <v>8219</v>
      </c>
      <c r="B1265">
        <v>38</v>
      </c>
      <c r="D1265" t="s">
        <v>8221</v>
      </c>
      <c r="E1265">
        <v>1</v>
      </c>
      <c r="F1265" s="14"/>
    </row>
    <row r="1266" spans="1:6" x14ac:dyDescent="0.25">
      <c r="A1266" t="s">
        <v>8219</v>
      </c>
      <c r="B1266">
        <v>65</v>
      </c>
      <c r="D1266" t="s">
        <v>8221</v>
      </c>
      <c r="E1266">
        <v>2</v>
      </c>
      <c r="F1266" s="14"/>
    </row>
    <row r="1267" spans="1:6" x14ac:dyDescent="0.25">
      <c r="A1267" t="s">
        <v>8219</v>
      </c>
      <c r="B1267">
        <v>75</v>
      </c>
      <c r="D1267" t="s">
        <v>8221</v>
      </c>
      <c r="E1267">
        <v>1</v>
      </c>
      <c r="F1267" s="14"/>
    </row>
    <row r="1268" spans="1:6" x14ac:dyDescent="0.25">
      <c r="A1268" t="s">
        <v>8219</v>
      </c>
      <c r="B1268">
        <v>16</v>
      </c>
      <c r="D1268" t="s">
        <v>8221</v>
      </c>
      <c r="E1268">
        <v>37</v>
      </c>
      <c r="F1268" s="14"/>
    </row>
    <row r="1269" spans="1:6" x14ac:dyDescent="0.25">
      <c r="A1269" t="s">
        <v>8219</v>
      </c>
      <c r="B1269">
        <v>10</v>
      </c>
      <c r="D1269" t="s">
        <v>8221</v>
      </c>
      <c r="E1269">
        <v>5</v>
      </c>
      <c r="F1269" s="14"/>
    </row>
    <row r="1270" spans="1:6" x14ac:dyDescent="0.25">
      <c r="A1270" t="s">
        <v>8219</v>
      </c>
      <c r="B1270">
        <v>27</v>
      </c>
      <c r="D1270" t="s">
        <v>8221</v>
      </c>
      <c r="E1270">
        <v>4</v>
      </c>
      <c r="F1270" s="14"/>
    </row>
    <row r="1271" spans="1:6" x14ac:dyDescent="0.25">
      <c r="A1271" t="s">
        <v>8219</v>
      </c>
      <c r="B1271">
        <v>259</v>
      </c>
      <c r="D1271" t="s">
        <v>8221</v>
      </c>
      <c r="E1271">
        <v>16</v>
      </c>
      <c r="F1271" s="14"/>
    </row>
    <row r="1272" spans="1:6" x14ac:dyDescent="0.25">
      <c r="A1272" t="s">
        <v>8219</v>
      </c>
      <c r="B1272">
        <v>39</v>
      </c>
      <c r="D1272" t="s">
        <v>8221</v>
      </c>
      <c r="E1272">
        <v>9</v>
      </c>
      <c r="F1272" s="14"/>
    </row>
    <row r="1273" spans="1:6" x14ac:dyDescent="0.25">
      <c r="A1273" t="s">
        <v>8219</v>
      </c>
      <c r="B1273">
        <v>42</v>
      </c>
      <c r="D1273" t="s">
        <v>8221</v>
      </c>
      <c r="E1273">
        <v>0</v>
      </c>
      <c r="F1273" s="14"/>
    </row>
    <row r="1274" spans="1:6" x14ac:dyDescent="0.25">
      <c r="A1274" t="s">
        <v>8219</v>
      </c>
      <c r="B1274">
        <v>10</v>
      </c>
      <c r="D1274" t="s">
        <v>8221</v>
      </c>
      <c r="E1274">
        <v>40</v>
      </c>
      <c r="F1274" s="14"/>
    </row>
    <row r="1275" spans="1:6" x14ac:dyDescent="0.25">
      <c r="A1275" t="s">
        <v>8219</v>
      </c>
      <c r="B1275">
        <v>56</v>
      </c>
      <c r="D1275" t="s">
        <v>8221</v>
      </c>
      <c r="E1275">
        <v>0</v>
      </c>
      <c r="F1275" s="14"/>
    </row>
    <row r="1276" spans="1:6" x14ac:dyDescent="0.25">
      <c r="A1276" t="s">
        <v>8219</v>
      </c>
      <c r="B1276">
        <v>20</v>
      </c>
      <c r="D1276" t="s">
        <v>8221</v>
      </c>
      <c r="E1276">
        <v>2</v>
      </c>
      <c r="F1276" s="14"/>
    </row>
    <row r="1277" spans="1:6" x14ac:dyDescent="0.25">
      <c r="A1277" t="s">
        <v>8219</v>
      </c>
      <c r="B1277">
        <v>170</v>
      </c>
      <c r="D1277" t="s">
        <v>8221</v>
      </c>
      <c r="E1277">
        <v>1</v>
      </c>
      <c r="F1277" s="14"/>
    </row>
    <row r="1278" spans="1:6" x14ac:dyDescent="0.25">
      <c r="A1278" t="s">
        <v>8219</v>
      </c>
      <c r="B1278">
        <v>29</v>
      </c>
      <c r="D1278" t="s">
        <v>8221</v>
      </c>
      <c r="E1278">
        <v>9</v>
      </c>
      <c r="F1278" s="14"/>
    </row>
    <row r="1279" spans="1:6" x14ac:dyDescent="0.25">
      <c r="A1279" t="s">
        <v>8219</v>
      </c>
      <c r="B1279">
        <v>132</v>
      </c>
      <c r="D1279" t="s">
        <v>8221</v>
      </c>
      <c r="E1279">
        <v>34</v>
      </c>
      <c r="F1279" s="14"/>
    </row>
    <row r="1280" spans="1:6" x14ac:dyDescent="0.25">
      <c r="A1280" t="s">
        <v>8219</v>
      </c>
      <c r="B1280">
        <v>27</v>
      </c>
      <c r="D1280" t="s">
        <v>8221</v>
      </c>
      <c r="E1280">
        <v>23</v>
      </c>
      <c r="F1280" s="14"/>
    </row>
    <row r="1281" spans="1:6" x14ac:dyDescent="0.25">
      <c r="A1281" t="s">
        <v>8219</v>
      </c>
      <c r="B1281">
        <v>26</v>
      </c>
      <c r="D1281" t="s">
        <v>8221</v>
      </c>
      <c r="E1281">
        <v>19</v>
      </c>
      <c r="F1281" s="14"/>
    </row>
    <row r="1282" spans="1:6" x14ac:dyDescent="0.25">
      <c r="A1282" t="s">
        <v>8219</v>
      </c>
      <c r="B1282">
        <v>43</v>
      </c>
      <c r="D1282" t="s">
        <v>8221</v>
      </c>
      <c r="E1282">
        <v>50</v>
      </c>
      <c r="F1282" s="14"/>
    </row>
    <row r="1283" spans="1:6" x14ac:dyDescent="0.25">
      <c r="A1283" t="s">
        <v>8219</v>
      </c>
      <c r="B1283">
        <v>80</v>
      </c>
      <c r="D1283" t="s">
        <v>8221</v>
      </c>
      <c r="E1283">
        <v>12</v>
      </c>
      <c r="F1283" s="14"/>
    </row>
    <row r="1284" spans="1:6" x14ac:dyDescent="0.25">
      <c r="A1284" t="s">
        <v>8219</v>
      </c>
      <c r="B1284">
        <v>33</v>
      </c>
      <c r="D1284" t="s">
        <v>8221</v>
      </c>
      <c r="E1284">
        <v>8</v>
      </c>
      <c r="F1284" s="14"/>
    </row>
    <row r="1285" spans="1:6" x14ac:dyDescent="0.25">
      <c r="A1285" t="s">
        <v>8219</v>
      </c>
      <c r="B1285">
        <v>71</v>
      </c>
      <c r="D1285" t="s">
        <v>8221</v>
      </c>
      <c r="E1285">
        <v>9</v>
      </c>
      <c r="F1285" s="14"/>
    </row>
    <row r="1286" spans="1:6" x14ac:dyDescent="0.25">
      <c r="A1286" t="s">
        <v>8219</v>
      </c>
      <c r="B1286">
        <v>81</v>
      </c>
      <c r="D1286" t="s">
        <v>8221</v>
      </c>
      <c r="E1286">
        <v>43</v>
      </c>
      <c r="F1286" s="14"/>
    </row>
    <row r="1287" spans="1:6" x14ac:dyDescent="0.25">
      <c r="A1287" t="s">
        <v>8219</v>
      </c>
      <c r="B1287">
        <v>76</v>
      </c>
      <c r="D1287" t="s">
        <v>8221</v>
      </c>
      <c r="E1287">
        <v>28</v>
      </c>
      <c r="F1287" s="14"/>
    </row>
    <row r="1288" spans="1:6" x14ac:dyDescent="0.25">
      <c r="A1288" t="s">
        <v>8219</v>
      </c>
      <c r="B1288">
        <v>48</v>
      </c>
      <c r="D1288" t="s">
        <v>8221</v>
      </c>
      <c r="E1288">
        <v>4</v>
      </c>
      <c r="F1288" s="14"/>
    </row>
    <row r="1289" spans="1:6" x14ac:dyDescent="0.25">
      <c r="A1289" t="s">
        <v>8219</v>
      </c>
      <c r="B1289">
        <v>61</v>
      </c>
      <c r="D1289" t="s">
        <v>8221</v>
      </c>
      <c r="E1289">
        <v>24</v>
      </c>
      <c r="F1289" s="14"/>
    </row>
    <row r="1290" spans="1:6" x14ac:dyDescent="0.25">
      <c r="A1290" t="s">
        <v>8219</v>
      </c>
      <c r="B1290">
        <v>60</v>
      </c>
      <c r="D1290" t="s">
        <v>8221</v>
      </c>
      <c r="E1290">
        <v>2</v>
      </c>
      <c r="F1290" s="14"/>
    </row>
    <row r="1291" spans="1:6" x14ac:dyDescent="0.25">
      <c r="A1291" t="s">
        <v>8219</v>
      </c>
      <c r="B1291">
        <v>136</v>
      </c>
      <c r="D1291" t="s">
        <v>8221</v>
      </c>
      <c r="E1291">
        <v>2</v>
      </c>
      <c r="F1291" s="14"/>
    </row>
    <row r="1292" spans="1:6" x14ac:dyDescent="0.25">
      <c r="A1292" t="s">
        <v>8219</v>
      </c>
      <c r="B1292">
        <v>14</v>
      </c>
      <c r="D1292" t="s">
        <v>8221</v>
      </c>
      <c r="E1292">
        <v>20</v>
      </c>
      <c r="F1292" s="14"/>
    </row>
    <row r="1293" spans="1:6" x14ac:dyDescent="0.25">
      <c r="A1293" t="s">
        <v>8219</v>
      </c>
      <c r="B1293">
        <v>78</v>
      </c>
      <c r="D1293" t="s">
        <v>8221</v>
      </c>
      <c r="E1293">
        <v>1</v>
      </c>
      <c r="F1293" s="14"/>
    </row>
    <row r="1294" spans="1:6" x14ac:dyDescent="0.25">
      <c r="A1294" t="s">
        <v>8219</v>
      </c>
      <c r="B1294">
        <v>4</v>
      </c>
      <c r="D1294" t="s">
        <v>8221</v>
      </c>
      <c r="E1294">
        <v>1</v>
      </c>
      <c r="F1294" s="14"/>
    </row>
    <row r="1295" spans="1:6" x14ac:dyDescent="0.25">
      <c r="A1295" t="s">
        <v>8219</v>
      </c>
      <c r="B1295">
        <v>11</v>
      </c>
      <c r="D1295" t="s">
        <v>8221</v>
      </c>
      <c r="E1295">
        <v>4</v>
      </c>
      <c r="F1295" s="14"/>
    </row>
    <row r="1296" spans="1:6" x14ac:dyDescent="0.25">
      <c r="A1296" t="s">
        <v>8219</v>
      </c>
      <c r="B1296">
        <v>185</v>
      </c>
      <c r="D1296" t="s">
        <v>8221</v>
      </c>
      <c r="E1296">
        <v>1</v>
      </c>
      <c r="F1296" s="14"/>
    </row>
    <row r="1297" spans="1:6" x14ac:dyDescent="0.25">
      <c r="A1297" t="s">
        <v>8219</v>
      </c>
      <c r="B1297">
        <v>59</v>
      </c>
      <c r="D1297" t="s">
        <v>8221</v>
      </c>
      <c r="E1297">
        <v>1</v>
      </c>
      <c r="F1297" s="14"/>
    </row>
    <row r="1298" spans="1:6" x14ac:dyDescent="0.25">
      <c r="A1298" t="s">
        <v>8219</v>
      </c>
      <c r="B1298">
        <v>27</v>
      </c>
      <c r="D1298" t="s">
        <v>8221</v>
      </c>
      <c r="E1298">
        <v>13</v>
      </c>
      <c r="F1298" s="14"/>
    </row>
    <row r="1299" spans="1:6" x14ac:dyDescent="0.25">
      <c r="A1299" t="s">
        <v>8219</v>
      </c>
      <c r="B1299">
        <v>63</v>
      </c>
      <c r="D1299" t="s">
        <v>8221</v>
      </c>
      <c r="E1299">
        <v>1</v>
      </c>
      <c r="F1299" s="14"/>
    </row>
    <row r="1300" spans="1:6" x14ac:dyDescent="0.25">
      <c r="A1300" t="s">
        <v>8219</v>
      </c>
      <c r="B1300">
        <v>13</v>
      </c>
      <c r="D1300" t="s">
        <v>8221</v>
      </c>
      <c r="E1300">
        <v>1</v>
      </c>
      <c r="F1300" s="14"/>
    </row>
    <row r="1301" spans="1:6" x14ac:dyDescent="0.25">
      <c r="A1301" t="s">
        <v>8219</v>
      </c>
      <c r="B1301">
        <v>13</v>
      </c>
      <c r="D1301" t="s">
        <v>8221</v>
      </c>
      <c r="E1301">
        <v>0</v>
      </c>
      <c r="F1301" s="14"/>
    </row>
    <row r="1302" spans="1:6" x14ac:dyDescent="0.25">
      <c r="A1302" t="s">
        <v>8219</v>
      </c>
      <c r="B1302">
        <v>57</v>
      </c>
      <c r="D1302" t="s">
        <v>8221</v>
      </c>
      <c r="E1302">
        <v>3</v>
      </c>
      <c r="F1302" s="14"/>
    </row>
    <row r="1303" spans="1:6" x14ac:dyDescent="0.25">
      <c r="A1303" t="s">
        <v>8219</v>
      </c>
      <c r="B1303">
        <v>61</v>
      </c>
      <c r="D1303" t="s">
        <v>8221</v>
      </c>
      <c r="E1303">
        <v>14</v>
      </c>
      <c r="F1303" s="14"/>
    </row>
    <row r="1304" spans="1:6" x14ac:dyDescent="0.25">
      <c r="A1304" t="s">
        <v>8219</v>
      </c>
      <c r="B1304">
        <v>65</v>
      </c>
      <c r="D1304" t="s">
        <v>8221</v>
      </c>
      <c r="E1304">
        <v>2</v>
      </c>
      <c r="F1304" s="14"/>
    </row>
    <row r="1305" spans="1:6" x14ac:dyDescent="0.25">
      <c r="A1305" t="s">
        <v>8219</v>
      </c>
      <c r="B1305">
        <v>134</v>
      </c>
      <c r="D1305" t="s">
        <v>8221</v>
      </c>
      <c r="E1305">
        <v>5</v>
      </c>
      <c r="F1305" s="14"/>
    </row>
    <row r="1306" spans="1:6" x14ac:dyDescent="0.25">
      <c r="A1306" t="s">
        <v>8219</v>
      </c>
      <c r="B1306">
        <v>37</v>
      </c>
      <c r="D1306" t="s">
        <v>8221</v>
      </c>
      <c r="E1306">
        <v>14</v>
      </c>
      <c r="F1306" s="14"/>
    </row>
    <row r="1307" spans="1:6" x14ac:dyDescent="0.25">
      <c r="A1307" t="s">
        <v>8219</v>
      </c>
      <c r="B1307">
        <v>37</v>
      </c>
      <c r="D1307" t="s">
        <v>8221</v>
      </c>
      <c r="E1307">
        <v>9</v>
      </c>
      <c r="F1307" s="14"/>
    </row>
    <row r="1308" spans="1:6" x14ac:dyDescent="0.25">
      <c r="A1308" t="s">
        <v>8219</v>
      </c>
      <c r="B1308">
        <v>150</v>
      </c>
      <c r="D1308" t="s">
        <v>8221</v>
      </c>
      <c r="E1308">
        <v>8</v>
      </c>
      <c r="F1308" s="14"/>
    </row>
    <row r="1309" spans="1:6" x14ac:dyDescent="0.25">
      <c r="A1309" t="s">
        <v>8219</v>
      </c>
      <c r="B1309">
        <v>56</v>
      </c>
      <c r="D1309" t="s">
        <v>8221</v>
      </c>
      <c r="E1309">
        <v>7</v>
      </c>
      <c r="F1309" s="14"/>
    </row>
    <row r="1310" spans="1:6" x14ac:dyDescent="0.25">
      <c r="A1310" t="s">
        <v>8219</v>
      </c>
      <c r="B1310">
        <v>18</v>
      </c>
      <c r="D1310" t="s">
        <v>8221</v>
      </c>
      <c r="E1310">
        <v>0</v>
      </c>
      <c r="F1310" s="14"/>
    </row>
    <row r="1311" spans="1:6" x14ac:dyDescent="0.25">
      <c r="A1311" t="s">
        <v>8219</v>
      </c>
      <c r="B1311">
        <v>60</v>
      </c>
      <c r="D1311" t="s">
        <v>8221</v>
      </c>
      <c r="E1311">
        <v>84</v>
      </c>
      <c r="F1311" s="14"/>
    </row>
    <row r="1312" spans="1:6" x14ac:dyDescent="0.25">
      <c r="A1312" t="s">
        <v>8219</v>
      </c>
      <c r="B1312">
        <v>67</v>
      </c>
      <c r="D1312" t="s">
        <v>8221</v>
      </c>
      <c r="E1312">
        <v>11</v>
      </c>
      <c r="F1312" s="14"/>
    </row>
    <row r="1313" spans="1:6" x14ac:dyDescent="0.25">
      <c r="A1313" t="s">
        <v>8219</v>
      </c>
      <c r="B1313">
        <v>35</v>
      </c>
      <c r="D1313" t="s">
        <v>8221</v>
      </c>
      <c r="E1313">
        <v>1</v>
      </c>
      <c r="F1313" s="14"/>
    </row>
    <row r="1314" spans="1:6" x14ac:dyDescent="0.25">
      <c r="A1314" t="s">
        <v>8219</v>
      </c>
      <c r="B1314">
        <v>34</v>
      </c>
      <c r="D1314" t="s">
        <v>8221</v>
      </c>
      <c r="E1314">
        <v>4</v>
      </c>
      <c r="F1314" s="14"/>
    </row>
    <row r="1315" spans="1:6" x14ac:dyDescent="0.25">
      <c r="A1315" t="s">
        <v>8219</v>
      </c>
      <c r="B1315">
        <v>36</v>
      </c>
      <c r="D1315" t="s">
        <v>8221</v>
      </c>
      <c r="E1315">
        <v>10</v>
      </c>
      <c r="F1315" s="14"/>
    </row>
    <row r="1316" spans="1:6" x14ac:dyDescent="0.25">
      <c r="A1316" t="s">
        <v>8219</v>
      </c>
      <c r="B1316">
        <v>18</v>
      </c>
      <c r="D1316" t="s">
        <v>8221</v>
      </c>
      <c r="E1316">
        <v>16</v>
      </c>
      <c r="F1316" s="14"/>
    </row>
    <row r="1317" spans="1:6" x14ac:dyDescent="0.25">
      <c r="A1317" t="s">
        <v>8219</v>
      </c>
      <c r="B1317">
        <v>25</v>
      </c>
      <c r="D1317" t="s">
        <v>8221</v>
      </c>
      <c r="E1317">
        <v>2</v>
      </c>
      <c r="F1317" s="14"/>
    </row>
    <row r="1318" spans="1:6" x14ac:dyDescent="0.25">
      <c r="A1318" t="s">
        <v>8219</v>
      </c>
      <c r="B1318">
        <v>21</v>
      </c>
      <c r="D1318" t="s">
        <v>8221</v>
      </c>
      <c r="E1318">
        <v>5</v>
      </c>
      <c r="F1318" s="14"/>
    </row>
    <row r="1319" spans="1:6" x14ac:dyDescent="0.25">
      <c r="A1319" t="s">
        <v>8219</v>
      </c>
      <c r="B1319">
        <v>151</v>
      </c>
      <c r="D1319" t="s">
        <v>8221</v>
      </c>
      <c r="E1319">
        <v>1</v>
      </c>
      <c r="F1319" s="14"/>
    </row>
    <row r="1320" spans="1:6" x14ac:dyDescent="0.25">
      <c r="A1320" t="s">
        <v>8219</v>
      </c>
      <c r="B1320">
        <v>489</v>
      </c>
      <c r="D1320" t="s">
        <v>8221</v>
      </c>
      <c r="E1320">
        <v>31</v>
      </c>
      <c r="F1320" s="14"/>
    </row>
    <row r="1321" spans="1:6" x14ac:dyDescent="0.25">
      <c r="A1321" t="s">
        <v>8219</v>
      </c>
      <c r="B1321">
        <v>50</v>
      </c>
      <c r="D1321" t="s">
        <v>8221</v>
      </c>
      <c r="E1321">
        <v>0</v>
      </c>
      <c r="F1321" s="14"/>
    </row>
    <row r="1322" spans="1:6" x14ac:dyDescent="0.25">
      <c r="A1322" t="s">
        <v>8219</v>
      </c>
      <c r="B1322">
        <v>321</v>
      </c>
      <c r="D1322" t="s">
        <v>8221</v>
      </c>
      <c r="E1322">
        <v>2</v>
      </c>
      <c r="F1322" s="14"/>
    </row>
    <row r="1323" spans="1:6" x14ac:dyDescent="0.25">
      <c r="A1323" t="s">
        <v>8219</v>
      </c>
      <c r="B1323">
        <v>1762</v>
      </c>
      <c r="D1323" t="s">
        <v>8221</v>
      </c>
      <c r="E1323">
        <v>7</v>
      </c>
      <c r="F1323" s="14"/>
    </row>
    <row r="1324" spans="1:6" x14ac:dyDescent="0.25">
      <c r="A1324" t="s">
        <v>8219</v>
      </c>
      <c r="B1324">
        <v>385</v>
      </c>
      <c r="D1324" t="s">
        <v>8221</v>
      </c>
      <c r="E1324">
        <v>16</v>
      </c>
      <c r="F1324" s="14"/>
    </row>
    <row r="1325" spans="1:6" x14ac:dyDescent="0.25">
      <c r="A1325" t="s">
        <v>8219</v>
      </c>
      <c r="B1325">
        <v>398</v>
      </c>
      <c r="D1325" t="s">
        <v>8221</v>
      </c>
      <c r="E1325">
        <v>4</v>
      </c>
      <c r="F1325" s="14"/>
    </row>
    <row r="1326" spans="1:6" x14ac:dyDescent="0.25">
      <c r="A1326" t="s">
        <v>8219</v>
      </c>
      <c r="B1326">
        <v>304</v>
      </c>
      <c r="D1326" t="s">
        <v>8221</v>
      </c>
      <c r="E1326">
        <v>4</v>
      </c>
      <c r="F1326" s="14"/>
    </row>
    <row r="1327" spans="1:6" x14ac:dyDescent="0.25">
      <c r="A1327" t="s">
        <v>8219</v>
      </c>
      <c r="B1327">
        <v>676</v>
      </c>
      <c r="D1327" t="s">
        <v>8221</v>
      </c>
      <c r="E1327">
        <v>4</v>
      </c>
      <c r="F1327" s="14"/>
    </row>
    <row r="1328" spans="1:6" x14ac:dyDescent="0.25">
      <c r="A1328" t="s">
        <v>8219</v>
      </c>
      <c r="B1328">
        <v>577</v>
      </c>
      <c r="D1328" t="s">
        <v>8221</v>
      </c>
      <c r="E1328">
        <v>3</v>
      </c>
      <c r="F1328" s="14"/>
    </row>
    <row r="1329" spans="1:6" x14ac:dyDescent="0.25">
      <c r="A1329" t="s">
        <v>8219</v>
      </c>
      <c r="B1329">
        <v>3663</v>
      </c>
      <c r="D1329" t="s">
        <v>8221</v>
      </c>
      <c r="E1329">
        <v>36</v>
      </c>
      <c r="F1329" s="14"/>
    </row>
    <row r="1330" spans="1:6" x14ac:dyDescent="0.25">
      <c r="A1330" t="s">
        <v>8219</v>
      </c>
      <c r="B1330">
        <v>294</v>
      </c>
      <c r="D1330" t="s">
        <v>8221</v>
      </c>
      <c r="E1330">
        <v>1</v>
      </c>
      <c r="F1330" s="14"/>
    </row>
    <row r="1331" spans="1:6" x14ac:dyDescent="0.25">
      <c r="A1331" t="s">
        <v>8219</v>
      </c>
      <c r="B1331">
        <v>28</v>
      </c>
      <c r="D1331" t="s">
        <v>8221</v>
      </c>
      <c r="E1331">
        <v>7</v>
      </c>
      <c r="F1331" s="14"/>
    </row>
    <row r="1332" spans="1:6" x14ac:dyDescent="0.25">
      <c r="A1332" t="s">
        <v>8219</v>
      </c>
      <c r="B1332">
        <v>100</v>
      </c>
      <c r="D1332" t="s">
        <v>8221</v>
      </c>
      <c r="E1332">
        <v>27</v>
      </c>
      <c r="F1332" s="14"/>
    </row>
    <row r="1333" spans="1:6" x14ac:dyDescent="0.25">
      <c r="A1333" t="s">
        <v>8219</v>
      </c>
      <c r="B1333">
        <v>72</v>
      </c>
      <c r="D1333" t="s">
        <v>8221</v>
      </c>
      <c r="E1333">
        <v>1</v>
      </c>
      <c r="F1333" s="14"/>
    </row>
    <row r="1334" spans="1:6" x14ac:dyDescent="0.25">
      <c r="A1334" t="s">
        <v>8219</v>
      </c>
      <c r="B1334">
        <v>238</v>
      </c>
      <c r="D1334" t="s">
        <v>8221</v>
      </c>
      <c r="E1334">
        <v>0</v>
      </c>
      <c r="F1334" s="14"/>
    </row>
    <row r="1335" spans="1:6" x14ac:dyDescent="0.25">
      <c r="A1335" t="s">
        <v>8219</v>
      </c>
      <c r="B1335">
        <v>159</v>
      </c>
      <c r="D1335" t="s">
        <v>8221</v>
      </c>
      <c r="E1335">
        <v>1</v>
      </c>
      <c r="F1335" s="14"/>
    </row>
    <row r="1336" spans="1:6" x14ac:dyDescent="0.25">
      <c r="A1336" t="s">
        <v>8219</v>
      </c>
      <c r="B1336">
        <v>77</v>
      </c>
      <c r="D1336" t="s">
        <v>8221</v>
      </c>
      <c r="E1336">
        <v>3</v>
      </c>
      <c r="F1336" s="14"/>
    </row>
    <row r="1337" spans="1:6" x14ac:dyDescent="0.25">
      <c r="A1337" t="s">
        <v>8219</v>
      </c>
      <c r="B1337">
        <v>53</v>
      </c>
      <c r="D1337" t="s">
        <v>8221</v>
      </c>
      <c r="E1337">
        <v>3</v>
      </c>
      <c r="F1337" s="14"/>
    </row>
    <row r="1338" spans="1:6" x14ac:dyDescent="0.25">
      <c r="A1338" t="s">
        <v>8219</v>
      </c>
      <c r="B1338">
        <v>1251</v>
      </c>
      <c r="D1338" t="s">
        <v>8221</v>
      </c>
      <c r="E1338">
        <v>3</v>
      </c>
      <c r="F1338" s="14"/>
    </row>
    <row r="1339" spans="1:6" x14ac:dyDescent="0.25">
      <c r="A1339" t="s">
        <v>8219</v>
      </c>
      <c r="B1339">
        <v>465</v>
      </c>
      <c r="D1339" t="s">
        <v>8221</v>
      </c>
      <c r="E1339">
        <v>0</v>
      </c>
      <c r="F1339" s="14"/>
    </row>
    <row r="1340" spans="1:6" x14ac:dyDescent="0.25">
      <c r="A1340" t="s">
        <v>8219</v>
      </c>
      <c r="B1340">
        <v>74</v>
      </c>
      <c r="D1340" t="s">
        <v>8221</v>
      </c>
      <c r="E1340">
        <v>6</v>
      </c>
      <c r="F1340" s="14"/>
    </row>
    <row r="1341" spans="1:6" x14ac:dyDescent="0.25">
      <c r="A1341" t="s">
        <v>8219</v>
      </c>
      <c r="B1341">
        <v>62</v>
      </c>
      <c r="D1341" t="s">
        <v>8221</v>
      </c>
      <c r="E1341">
        <v>17</v>
      </c>
      <c r="F1341" s="14"/>
    </row>
    <row r="1342" spans="1:6" x14ac:dyDescent="0.25">
      <c r="A1342" t="s">
        <v>8219</v>
      </c>
      <c r="B1342">
        <v>3468</v>
      </c>
      <c r="D1342" t="s">
        <v>8221</v>
      </c>
      <c r="E1342">
        <v>40</v>
      </c>
      <c r="F1342" s="14"/>
    </row>
    <row r="1343" spans="1:6" x14ac:dyDescent="0.25">
      <c r="A1343" t="s">
        <v>8219</v>
      </c>
      <c r="B1343">
        <v>52</v>
      </c>
      <c r="D1343" t="s">
        <v>8221</v>
      </c>
      <c r="E1343">
        <v>3</v>
      </c>
      <c r="F1343" s="14"/>
    </row>
    <row r="1344" spans="1:6" x14ac:dyDescent="0.25">
      <c r="A1344" t="s">
        <v>8219</v>
      </c>
      <c r="B1344">
        <v>50</v>
      </c>
      <c r="D1344" t="s">
        <v>8221</v>
      </c>
      <c r="E1344">
        <v>1</v>
      </c>
      <c r="F1344" s="14"/>
    </row>
    <row r="1345" spans="1:6" x14ac:dyDescent="0.25">
      <c r="A1345" t="s">
        <v>8219</v>
      </c>
      <c r="B1345">
        <v>45</v>
      </c>
      <c r="D1345" t="s">
        <v>8221</v>
      </c>
      <c r="E1345">
        <v>2</v>
      </c>
      <c r="F1345" s="14"/>
    </row>
    <row r="1346" spans="1:6" x14ac:dyDescent="0.25">
      <c r="A1346" t="s">
        <v>8219</v>
      </c>
      <c r="B1346">
        <v>21</v>
      </c>
      <c r="D1346" t="s">
        <v>8221</v>
      </c>
      <c r="E1346">
        <v>7</v>
      </c>
      <c r="F1346" s="14"/>
    </row>
    <row r="1347" spans="1:6" x14ac:dyDescent="0.25">
      <c r="A1347" t="s">
        <v>8219</v>
      </c>
      <c r="B1347">
        <v>100</v>
      </c>
      <c r="D1347" t="s">
        <v>8221</v>
      </c>
      <c r="E1347">
        <v>14</v>
      </c>
      <c r="F1347" s="14"/>
    </row>
    <row r="1348" spans="1:6" x14ac:dyDescent="0.25">
      <c r="A1348" t="s">
        <v>8219</v>
      </c>
      <c r="B1348">
        <v>81</v>
      </c>
      <c r="D1348" t="s">
        <v>8221</v>
      </c>
      <c r="E1348">
        <v>0</v>
      </c>
      <c r="F1348" s="14"/>
    </row>
    <row r="1349" spans="1:6" x14ac:dyDescent="0.25">
      <c r="A1349" t="s">
        <v>8219</v>
      </c>
      <c r="B1349">
        <v>286</v>
      </c>
      <c r="D1349" t="s">
        <v>8221</v>
      </c>
      <c r="E1349">
        <v>0</v>
      </c>
      <c r="F1349" s="14"/>
    </row>
    <row r="1350" spans="1:6" x14ac:dyDescent="0.25">
      <c r="A1350" t="s">
        <v>8219</v>
      </c>
      <c r="B1350">
        <v>42</v>
      </c>
      <c r="D1350" t="s">
        <v>8221</v>
      </c>
      <c r="E1350">
        <v>1</v>
      </c>
      <c r="F1350" s="14"/>
    </row>
    <row r="1351" spans="1:6" x14ac:dyDescent="0.25">
      <c r="A1351" t="s">
        <v>8219</v>
      </c>
      <c r="B1351">
        <v>199</v>
      </c>
      <c r="D1351" t="s">
        <v>8221</v>
      </c>
      <c r="E1351">
        <v>12</v>
      </c>
      <c r="F1351" s="14"/>
    </row>
    <row r="1352" spans="1:6" x14ac:dyDescent="0.25">
      <c r="A1352" t="s">
        <v>8219</v>
      </c>
      <c r="B1352">
        <v>25</v>
      </c>
      <c r="D1352" t="s">
        <v>8221</v>
      </c>
      <c r="E1352">
        <v>12</v>
      </c>
      <c r="F1352" s="14"/>
    </row>
    <row r="1353" spans="1:6" x14ac:dyDescent="0.25">
      <c r="A1353" t="s">
        <v>8219</v>
      </c>
      <c r="B1353">
        <v>84</v>
      </c>
      <c r="D1353" t="s">
        <v>8221</v>
      </c>
      <c r="E1353">
        <v>23</v>
      </c>
      <c r="F1353" s="14"/>
    </row>
    <row r="1354" spans="1:6" x14ac:dyDescent="0.25">
      <c r="A1354" t="s">
        <v>8219</v>
      </c>
      <c r="B1354">
        <v>50</v>
      </c>
      <c r="D1354" t="s">
        <v>8221</v>
      </c>
      <c r="E1354">
        <v>0</v>
      </c>
      <c r="F1354" s="14"/>
    </row>
    <row r="1355" spans="1:6" x14ac:dyDescent="0.25">
      <c r="A1355" t="s">
        <v>8219</v>
      </c>
      <c r="B1355">
        <v>26</v>
      </c>
      <c r="D1355" t="s">
        <v>8221</v>
      </c>
      <c r="E1355">
        <v>10</v>
      </c>
      <c r="F1355" s="14"/>
    </row>
    <row r="1356" spans="1:6" x14ac:dyDescent="0.25">
      <c r="A1356" t="s">
        <v>8219</v>
      </c>
      <c r="B1356">
        <v>14</v>
      </c>
      <c r="D1356" t="s">
        <v>8221</v>
      </c>
      <c r="E1356">
        <v>5</v>
      </c>
      <c r="F1356" s="14"/>
    </row>
    <row r="1357" spans="1:6" x14ac:dyDescent="0.25">
      <c r="A1357" t="s">
        <v>8219</v>
      </c>
      <c r="B1357">
        <v>49</v>
      </c>
      <c r="D1357" t="s">
        <v>8221</v>
      </c>
      <c r="E1357">
        <v>1</v>
      </c>
      <c r="F1357" s="14"/>
    </row>
    <row r="1358" spans="1:6" x14ac:dyDescent="0.25">
      <c r="A1358" t="s">
        <v>8219</v>
      </c>
      <c r="B1358">
        <v>69</v>
      </c>
      <c r="D1358" t="s">
        <v>8221</v>
      </c>
      <c r="E1358">
        <v>2</v>
      </c>
      <c r="F1358" s="14"/>
    </row>
    <row r="1359" spans="1:6" x14ac:dyDescent="0.25">
      <c r="A1359" t="s">
        <v>8219</v>
      </c>
      <c r="B1359">
        <v>60</v>
      </c>
      <c r="D1359" t="s">
        <v>8221</v>
      </c>
      <c r="E1359">
        <v>2</v>
      </c>
      <c r="F1359" s="14"/>
    </row>
    <row r="1360" spans="1:6" x14ac:dyDescent="0.25">
      <c r="A1360" t="s">
        <v>8219</v>
      </c>
      <c r="B1360">
        <v>80</v>
      </c>
      <c r="D1360" t="s">
        <v>8221</v>
      </c>
      <c r="E1360">
        <v>0</v>
      </c>
      <c r="F1360" s="14"/>
    </row>
    <row r="1361" spans="1:6" x14ac:dyDescent="0.25">
      <c r="A1361" t="s">
        <v>8219</v>
      </c>
      <c r="B1361">
        <v>56</v>
      </c>
      <c r="D1361" t="s">
        <v>8221</v>
      </c>
      <c r="E1361">
        <v>13</v>
      </c>
      <c r="F1361" s="14"/>
    </row>
    <row r="1362" spans="1:6" x14ac:dyDescent="0.25">
      <c r="A1362" t="s">
        <v>8219</v>
      </c>
      <c r="B1362">
        <v>104</v>
      </c>
      <c r="D1362" t="s">
        <v>8221</v>
      </c>
      <c r="E1362">
        <v>0</v>
      </c>
      <c r="F1362" s="14"/>
    </row>
    <row r="1363" spans="1:6" x14ac:dyDescent="0.25">
      <c r="A1363" t="s">
        <v>8219</v>
      </c>
      <c r="B1363">
        <v>46</v>
      </c>
      <c r="D1363" t="s">
        <v>8221</v>
      </c>
      <c r="E1363">
        <v>1</v>
      </c>
      <c r="F1363" s="14"/>
    </row>
    <row r="1364" spans="1:6" x14ac:dyDescent="0.25">
      <c r="A1364" t="s">
        <v>8219</v>
      </c>
      <c r="B1364">
        <v>206</v>
      </c>
      <c r="D1364" t="s">
        <v>8221</v>
      </c>
      <c r="E1364">
        <v>5</v>
      </c>
      <c r="F1364" s="14"/>
    </row>
    <row r="1365" spans="1:6" x14ac:dyDescent="0.25">
      <c r="A1365" t="s">
        <v>8219</v>
      </c>
      <c r="B1365">
        <v>18</v>
      </c>
      <c r="D1365" t="s">
        <v>8221</v>
      </c>
      <c r="E1365">
        <v>2</v>
      </c>
      <c r="F1365" s="14"/>
    </row>
    <row r="1366" spans="1:6" x14ac:dyDescent="0.25">
      <c r="A1366" t="s">
        <v>8219</v>
      </c>
      <c r="B1366">
        <v>28</v>
      </c>
      <c r="D1366" t="s">
        <v>8221</v>
      </c>
      <c r="E1366">
        <v>0</v>
      </c>
      <c r="F1366" s="14"/>
    </row>
    <row r="1367" spans="1:6" x14ac:dyDescent="0.25">
      <c r="A1367" t="s">
        <v>8219</v>
      </c>
      <c r="B1367">
        <v>11</v>
      </c>
      <c r="D1367" t="s">
        <v>8221</v>
      </c>
      <c r="E1367">
        <v>32</v>
      </c>
      <c r="F1367" s="14"/>
    </row>
    <row r="1368" spans="1:6" x14ac:dyDescent="0.25">
      <c r="A1368" t="s">
        <v>8219</v>
      </c>
      <c r="B1368">
        <v>263</v>
      </c>
      <c r="D1368" t="s">
        <v>8221</v>
      </c>
      <c r="E1368">
        <v>1</v>
      </c>
      <c r="F1368" s="14"/>
    </row>
    <row r="1369" spans="1:6" x14ac:dyDescent="0.25">
      <c r="A1369" t="s">
        <v>8219</v>
      </c>
      <c r="B1369">
        <v>394</v>
      </c>
      <c r="D1369" t="s">
        <v>8221</v>
      </c>
      <c r="E1369">
        <v>1</v>
      </c>
      <c r="F1369" s="14"/>
    </row>
    <row r="1370" spans="1:6" x14ac:dyDescent="0.25">
      <c r="A1370" t="s">
        <v>8219</v>
      </c>
      <c r="B1370">
        <v>1049</v>
      </c>
      <c r="D1370" t="s">
        <v>8221</v>
      </c>
      <c r="E1370">
        <v>1</v>
      </c>
      <c r="F1370" s="14"/>
    </row>
    <row r="1371" spans="1:6" x14ac:dyDescent="0.25">
      <c r="A1371" t="s">
        <v>8219</v>
      </c>
      <c r="B1371">
        <v>308</v>
      </c>
      <c r="D1371" t="s">
        <v>8221</v>
      </c>
      <c r="E1371">
        <v>0</v>
      </c>
      <c r="F1371" s="14"/>
    </row>
    <row r="1372" spans="1:6" x14ac:dyDescent="0.25">
      <c r="A1372" t="s">
        <v>8219</v>
      </c>
      <c r="B1372">
        <v>1088</v>
      </c>
      <c r="D1372" t="s">
        <v>8221</v>
      </c>
      <c r="E1372">
        <v>0</v>
      </c>
      <c r="F1372" s="14"/>
    </row>
    <row r="1373" spans="1:6" x14ac:dyDescent="0.25">
      <c r="A1373" t="s">
        <v>8219</v>
      </c>
      <c r="B1373">
        <v>73</v>
      </c>
      <c r="D1373" t="s">
        <v>8221</v>
      </c>
      <c r="E1373">
        <v>8</v>
      </c>
      <c r="F1373" s="14"/>
    </row>
    <row r="1374" spans="1:6" x14ac:dyDescent="0.25">
      <c r="A1374" t="s">
        <v>8219</v>
      </c>
      <c r="B1374">
        <v>143</v>
      </c>
      <c r="D1374" t="s">
        <v>8221</v>
      </c>
      <c r="E1374">
        <v>0</v>
      </c>
      <c r="F1374" s="14"/>
    </row>
    <row r="1375" spans="1:6" x14ac:dyDescent="0.25">
      <c r="A1375" t="s">
        <v>8219</v>
      </c>
      <c r="B1375">
        <v>1420</v>
      </c>
      <c r="D1375" t="s">
        <v>8221</v>
      </c>
      <c r="E1375">
        <v>1</v>
      </c>
      <c r="F1375" s="14"/>
    </row>
    <row r="1376" spans="1:6" x14ac:dyDescent="0.25">
      <c r="A1376" t="s">
        <v>8219</v>
      </c>
      <c r="B1376">
        <v>305</v>
      </c>
      <c r="D1376" t="s">
        <v>8221</v>
      </c>
      <c r="E1376">
        <v>16</v>
      </c>
      <c r="F1376" s="14"/>
    </row>
    <row r="1377" spans="1:6" x14ac:dyDescent="0.25">
      <c r="A1377" t="s">
        <v>8219</v>
      </c>
      <c r="B1377">
        <v>551</v>
      </c>
      <c r="D1377" t="s">
        <v>8221</v>
      </c>
      <c r="E1377">
        <v>12</v>
      </c>
      <c r="F1377" s="14"/>
    </row>
    <row r="1378" spans="1:6" x14ac:dyDescent="0.25">
      <c r="A1378" t="s">
        <v>8219</v>
      </c>
      <c r="B1378">
        <v>187</v>
      </c>
      <c r="D1378" t="s">
        <v>8221</v>
      </c>
      <c r="E1378">
        <v>4</v>
      </c>
      <c r="F1378" s="14"/>
    </row>
    <row r="1379" spans="1:6" x14ac:dyDescent="0.25">
      <c r="A1379" t="s">
        <v>8219</v>
      </c>
      <c r="B1379">
        <v>325</v>
      </c>
      <c r="D1379" t="s">
        <v>8221</v>
      </c>
      <c r="E1379">
        <v>2</v>
      </c>
      <c r="F1379" s="14"/>
    </row>
    <row r="1380" spans="1:6" x14ac:dyDescent="0.25">
      <c r="A1380" t="s">
        <v>8219</v>
      </c>
      <c r="B1380">
        <v>148</v>
      </c>
      <c r="D1380" t="s">
        <v>8221</v>
      </c>
      <c r="E1380">
        <v>3</v>
      </c>
      <c r="F1380" s="14"/>
    </row>
    <row r="1381" spans="1:6" x14ac:dyDescent="0.25">
      <c r="A1381" t="s">
        <v>8219</v>
      </c>
      <c r="B1381">
        <v>69</v>
      </c>
      <c r="D1381" t="s">
        <v>8221</v>
      </c>
      <c r="E1381">
        <v>0</v>
      </c>
      <c r="F1381" s="14"/>
    </row>
    <row r="1382" spans="1:6" x14ac:dyDescent="0.25">
      <c r="A1382" t="s">
        <v>8219</v>
      </c>
      <c r="B1382">
        <v>173</v>
      </c>
      <c r="D1382" t="s">
        <v>8221</v>
      </c>
      <c r="E1382">
        <v>3</v>
      </c>
      <c r="F1382" s="14"/>
    </row>
    <row r="1383" spans="1:6" x14ac:dyDescent="0.25">
      <c r="A1383" t="s">
        <v>8219</v>
      </c>
      <c r="B1383">
        <v>269</v>
      </c>
      <c r="D1383" t="s">
        <v>8221</v>
      </c>
      <c r="E1383">
        <v>4</v>
      </c>
      <c r="F1383" s="14"/>
    </row>
    <row r="1384" spans="1:6" x14ac:dyDescent="0.25">
      <c r="A1384" t="s">
        <v>8219</v>
      </c>
      <c r="B1384">
        <v>185</v>
      </c>
      <c r="D1384" t="s">
        <v>8221</v>
      </c>
      <c r="E1384">
        <v>2</v>
      </c>
      <c r="F1384" s="14"/>
    </row>
    <row r="1385" spans="1:6" x14ac:dyDescent="0.25">
      <c r="A1385" t="s">
        <v>8219</v>
      </c>
      <c r="B1385">
        <v>176</v>
      </c>
      <c r="D1385" t="s">
        <v>8221</v>
      </c>
      <c r="E1385">
        <v>10</v>
      </c>
      <c r="F1385" s="14"/>
    </row>
    <row r="1386" spans="1:6" x14ac:dyDescent="0.25">
      <c r="A1386" t="s">
        <v>8219</v>
      </c>
      <c r="B1386">
        <v>1019</v>
      </c>
      <c r="D1386" t="s">
        <v>8221</v>
      </c>
      <c r="E1386">
        <v>11</v>
      </c>
      <c r="F1386" s="14"/>
    </row>
    <row r="1387" spans="1:6" x14ac:dyDescent="0.25">
      <c r="A1387" t="s">
        <v>8219</v>
      </c>
      <c r="B1387">
        <v>113</v>
      </c>
      <c r="D1387" t="s">
        <v>8221</v>
      </c>
      <c r="E1387">
        <v>6</v>
      </c>
      <c r="F1387" s="14"/>
    </row>
    <row r="1388" spans="1:6" x14ac:dyDescent="0.25">
      <c r="A1388" t="s">
        <v>8219</v>
      </c>
      <c r="B1388">
        <v>404</v>
      </c>
      <c r="D1388" t="s">
        <v>8221</v>
      </c>
      <c r="E1388">
        <v>2</v>
      </c>
      <c r="F1388" s="14"/>
    </row>
    <row r="1389" spans="1:6" x14ac:dyDescent="0.25">
      <c r="A1389" t="s">
        <v>8219</v>
      </c>
      <c r="B1389">
        <v>707</v>
      </c>
      <c r="D1389" t="s">
        <v>8221</v>
      </c>
      <c r="E1389">
        <v>6</v>
      </c>
      <c r="F1389" s="14"/>
    </row>
    <row r="1390" spans="1:6" x14ac:dyDescent="0.25">
      <c r="A1390" t="s">
        <v>8219</v>
      </c>
      <c r="B1390">
        <v>392</v>
      </c>
      <c r="D1390" t="s">
        <v>8221</v>
      </c>
      <c r="E1390">
        <v>8</v>
      </c>
      <c r="F1390" s="14"/>
    </row>
    <row r="1391" spans="1:6" x14ac:dyDescent="0.25">
      <c r="A1391" t="s">
        <v>8219</v>
      </c>
      <c r="B1391">
        <v>23</v>
      </c>
      <c r="D1391" t="s">
        <v>8221</v>
      </c>
      <c r="E1391">
        <v>37</v>
      </c>
      <c r="F1391" s="14"/>
    </row>
    <row r="1392" spans="1:6" x14ac:dyDescent="0.25">
      <c r="A1392" t="s">
        <v>8219</v>
      </c>
      <c r="B1392">
        <v>682</v>
      </c>
      <c r="D1392" t="s">
        <v>8221</v>
      </c>
      <c r="E1392">
        <v>11</v>
      </c>
      <c r="F1392" s="14"/>
    </row>
    <row r="1393" spans="1:6" x14ac:dyDescent="0.25">
      <c r="A1393" t="s">
        <v>8219</v>
      </c>
      <c r="B1393">
        <v>37</v>
      </c>
      <c r="D1393" t="s">
        <v>8221</v>
      </c>
      <c r="E1393">
        <v>0</v>
      </c>
      <c r="F1393" s="14"/>
    </row>
    <row r="1394" spans="1:6" x14ac:dyDescent="0.25">
      <c r="A1394" t="s">
        <v>8219</v>
      </c>
      <c r="B1394">
        <v>146</v>
      </c>
      <c r="D1394" t="s">
        <v>8221</v>
      </c>
      <c r="E1394">
        <v>10</v>
      </c>
      <c r="F1394" s="14"/>
    </row>
    <row r="1395" spans="1:6" x14ac:dyDescent="0.25">
      <c r="A1395" t="s">
        <v>8219</v>
      </c>
      <c r="B1395">
        <v>119</v>
      </c>
      <c r="D1395" t="s">
        <v>8221</v>
      </c>
      <c r="E1395">
        <v>6</v>
      </c>
      <c r="F1395" s="14"/>
    </row>
    <row r="1396" spans="1:6" x14ac:dyDescent="0.25">
      <c r="A1396" t="s">
        <v>8219</v>
      </c>
      <c r="B1396">
        <v>163</v>
      </c>
      <c r="D1396" t="s">
        <v>8221</v>
      </c>
      <c r="E1396">
        <v>8</v>
      </c>
      <c r="F1396" s="14"/>
    </row>
    <row r="1397" spans="1:6" x14ac:dyDescent="0.25">
      <c r="A1397" t="s">
        <v>8219</v>
      </c>
      <c r="B1397">
        <v>339</v>
      </c>
      <c r="D1397" t="s">
        <v>8221</v>
      </c>
      <c r="E1397">
        <v>6</v>
      </c>
      <c r="F1397" s="14"/>
    </row>
    <row r="1398" spans="1:6" x14ac:dyDescent="0.25">
      <c r="A1398" t="s">
        <v>8219</v>
      </c>
      <c r="B1398">
        <v>58</v>
      </c>
      <c r="D1398" t="s">
        <v>8221</v>
      </c>
      <c r="E1398">
        <v>7</v>
      </c>
      <c r="F1398" s="14"/>
    </row>
    <row r="1399" spans="1:6" x14ac:dyDescent="0.25">
      <c r="A1399" t="s">
        <v>8219</v>
      </c>
      <c r="B1399">
        <v>456</v>
      </c>
      <c r="D1399" t="s">
        <v>8221</v>
      </c>
      <c r="E1399">
        <v>7</v>
      </c>
      <c r="F1399" s="14"/>
    </row>
    <row r="1400" spans="1:6" x14ac:dyDescent="0.25">
      <c r="A1400" t="s">
        <v>8219</v>
      </c>
      <c r="B1400">
        <v>15</v>
      </c>
      <c r="D1400" t="s">
        <v>8221</v>
      </c>
      <c r="E1400">
        <v>5</v>
      </c>
      <c r="F1400" s="14"/>
    </row>
    <row r="1401" spans="1:6" x14ac:dyDescent="0.25">
      <c r="A1401" t="s">
        <v>8219</v>
      </c>
      <c r="B1401">
        <v>191</v>
      </c>
      <c r="D1401" t="s">
        <v>8221</v>
      </c>
      <c r="E1401">
        <v>46</v>
      </c>
      <c r="F1401" s="14"/>
    </row>
    <row r="1402" spans="1:6" x14ac:dyDescent="0.25">
      <c r="A1402" t="s">
        <v>8219</v>
      </c>
      <c r="B1402">
        <v>17</v>
      </c>
      <c r="D1402" t="s">
        <v>8221</v>
      </c>
      <c r="E1402">
        <v>10</v>
      </c>
      <c r="F1402" s="14"/>
    </row>
    <row r="1403" spans="1:6" x14ac:dyDescent="0.25">
      <c r="A1403" t="s">
        <v>8219</v>
      </c>
      <c r="B1403">
        <v>28</v>
      </c>
      <c r="D1403" t="s">
        <v>8221</v>
      </c>
      <c r="E1403">
        <v>19</v>
      </c>
      <c r="F1403" s="14"/>
    </row>
    <row r="1404" spans="1:6" x14ac:dyDescent="0.25">
      <c r="A1404" t="s">
        <v>8219</v>
      </c>
      <c r="B1404">
        <v>18</v>
      </c>
      <c r="D1404" t="s">
        <v>8221</v>
      </c>
      <c r="E1404">
        <v>13</v>
      </c>
      <c r="F1404" s="14"/>
    </row>
    <row r="1405" spans="1:6" x14ac:dyDescent="0.25">
      <c r="A1405" t="s">
        <v>8219</v>
      </c>
      <c r="B1405">
        <v>61</v>
      </c>
      <c r="D1405" t="s">
        <v>8221</v>
      </c>
      <c r="E1405">
        <v>13</v>
      </c>
      <c r="F1405" s="14"/>
    </row>
    <row r="1406" spans="1:6" x14ac:dyDescent="0.25">
      <c r="A1406" t="s">
        <v>8219</v>
      </c>
      <c r="B1406">
        <v>108</v>
      </c>
      <c r="D1406" t="s">
        <v>8221</v>
      </c>
      <c r="E1406">
        <v>4</v>
      </c>
      <c r="F1406" s="14"/>
    </row>
    <row r="1407" spans="1:6" x14ac:dyDescent="0.25">
      <c r="A1407" t="s">
        <v>8219</v>
      </c>
      <c r="B1407">
        <v>142</v>
      </c>
      <c r="D1407" t="s">
        <v>8221</v>
      </c>
      <c r="E1407">
        <v>0</v>
      </c>
      <c r="F1407" s="14"/>
    </row>
    <row r="1408" spans="1:6" x14ac:dyDescent="0.25">
      <c r="A1408" t="s">
        <v>8219</v>
      </c>
      <c r="B1408">
        <v>74</v>
      </c>
      <c r="D1408" t="s">
        <v>8221</v>
      </c>
      <c r="E1408">
        <v>3</v>
      </c>
      <c r="F1408" s="14"/>
    </row>
    <row r="1409" spans="1:6" x14ac:dyDescent="0.25">
      <c r="A1409" t="s">
        <v>8219</v>
      </c>
      <c r="B1409">
        <v>38</v>
      </c>
      <c r="D1409" t="s">
        <v>8221</v>
      </c>
      <c r="E1409">
        <v>1</v>
      </c>
      <c r="F1409" s="14"/>
    </row>
    <row r="1410" spans="1:6" x14ac:dyDescent="0.25">
      <c r="A1410" t="s">
        <v>8219</v>
      </c>
      <c r="B1410">
        <v>20</v>
      </c>
      <c r="D1410" t="s">
        <v>8221</v>
      </c>
      <c r="E1410">
        <v>9</v>
      </c>
      <c r="F1410" s="14"/>
    </row>
    <row r="1411" spans="1:6" x14ac:dyDescent="0.25">
      <c r="A1411" t="s">
        <v>8219</v>
      </c>
      <c r="B1411">
        <v>24</v>
      </c>
      <c r="D1411" t="s">
        <v>8221</v>
      </c>
      <c r="E1411">
        <v>1</v>
      </c>
      <c r="F1411" s="14"/>
    </row>
    <row r="1412" spans="1:6" x14ac:dyDescent="0.25">
      <c r="A1412" t="s">
        <v>8219</v>
      </c>
      <c r="B1412">
        <v>66</v>
      </c>
      <c r="D1412" t="s">
        <v>8221</v>
      </c>
      <c r="E1412">
        <v>1</v>
      </c>
      <c r="F1412" s="14"/>
    </row>
    <row r="1413" spans="1:6" x14ac:dyDescent="0.25">
      <c r="A1413" t="s">
        <v>8219</v>
      </c>
      <c r="B1413">
        <v>28</v>
      </c>
      <c r="D1413" t="s">
        <v>8221</v>
      </c>
      <c r="E1413">
        <v>4</v>
      </c>
      <c r="F1413" s="14"/>
    </row>
    <row r="1414" spans="1:6" x14ac:dyDescent="0.25">
      <c r="A1414" t="s">
        <v>8219</v>
      </c>
      <c r="B1414">
        <v>24</v>
      </c>
      <c r="D1414" t="s">
        <v>8221</v>
      </c>
      <c r="E1414">
        <v>17</v>
      </c>
      <c r="F1414" s="14"/>
    </row>
    <row r="1415" spans="1:6" x14ac:dyDescent="0.25">
      <c r="A1415" t="s">
        <v>8219</v>
      </c>
      <c r="B1415">
        <v>73</v>
      </c>
      <c r="D1415" t="s">
        <v>8221</v>
      </c>
      <c r="E1415">
        <v>0</v>
      </c>
      <c r="F1415" s="14"/>
    </row>
    <row r="1416" spans="1:6" x14ac:dyDescent="0.25">
      <c r="A1416" t="s">
        <v>8219</v>
      </c>
      <c r="B1416">
        <v>3</v>
      </c>
      <c r="D1416" t="s">
        <v>8221</v>
      </c>
      <c r="E1416">
        <v>12</v>
      </c>
      <c r="F1416" s="14"/>
    </row>
    <row r="1417" spans="1:6" x14ac:dyDescent="0.25">
      <c r="A1417" t="s">
        <v>8219</v>
      </c>
      <c r="B1417">
        <v>20</v>
      </c>
      <c r="D1417" t="s">
        <v>8221</v>
      </c>
      <c r="E1417">
        <v>14</v>
      </c>
      <c r="F1417" s="14"/>
    </row>
    <row r="1418" spans="1:6" x14ac:dyDescent="0.25">
      <c r="A1418" t="s">
        <v>8219</v>
      </c>
      <c r="B1418">
        <v>21</v>
      </c>
      <c r="D1418" t="s">
        <v>8221</v>
      </c>
      <c r="E1418">
        <v>1</v>
      </c>
      <c r="F1418" s="14"/>
    </row>
    <row r="1419" spans="1:6" x14ac:dyDescent="0.25">
      <c r="A1419" t="s">
        <v>8219</v>
      </c>
      <c r="B1419">
        <v>94</v>
      </c>
      <c r="D1419" t="s">
        <v>8221</v>
      </c>
      <c r="E1419">
        <v>14</v>
      </c>
      <c r="F1419" s="14"/>
    </row>
    <row r="1420" spans="1:6" x14ac:dyDescent="0.25">
      <c r="A1420" t="s">
        <v>8219</v>
      </c>
      <c r="B1420">
        <v>139</v>
      </c>
      <c r="D1420" t="s">
        <v>8221</v>
      </c>
      <c r="E1420">
        <v>4</v>
      </c>
      <c r="F1420" s="14"/>
    </row>
    <row r="1421" spans="1:6" x14ac:dyDescent="0.25">
      <c r="A1421" t="s">
        <v>8219</v>
      </c>
      <c r="B1421">
        <v>130</v>
      </c>
      <c r="D1421" t="s">
        <v>8221</v>
      </c>
      <c r="E1421">
        <v>2</v>
      </c>
      <c r="F1421" s="14"/>
    </row>
    <row r="1422" spans="1:6" x14ac:dyDescent="0.25">
      <c r="A1422" t="s">
        <v>8219</v>
      </c>
      <c r="B1422">
        <v>31</v>
      </c>
      <c r="D1422" t="s">
        <v>8221</v>
      </c>
      <c r="E1422">
        <v>1</v>
      </c>
      <c r="F1422" s="14"/>
    </row>
    <row r="1423" spans="1:6" x14ac:dyDescent="0.25">
      <c r="A1423" t="s">
        <v>8219</v>
      </c>
      <c r="B1423">
        <v>13</v>
      </c>
      <c r="D1423" t="s">
        <v>8221</v>
      </c>
      <c r="E1423">
        <v>2</v>
      </c>
      <c r="F1423" s="14"/>
    </row>
    <row r="1424" spans="1:6" x14ac:dyDescent="0.25">
      <c r="A1424" t="s">
        <v>8219</v>
      </c>
      <c r="B1424">
        <v>90</v>
      </c>
      <c r="D1424" t="s">
        <v>8221</v>
      </c>
      <c r="E1424">
        <v>1</v>
      </c>
      <c r="F1424" s="14"/>
    </row>
    <row r="1425" spans="1:6" x14ac:dyDescent="0.25">
      <c r="A1425" t="s">
        <v>8219</v>
      </c>
      <c r="B1425">
        <v>141</v>
      </c>
      <c r="D1425" t="s">
        <v>8221</v>
      </c>
      <c r="E1425">
        <v>1</v>
      </c>
      <c r="F1425" s="14"/>
    </row>
    <row r="1426" spans="1:6" x14ac:dyDescent="0.25">
      <c r="A1426" t="s">
        <v>8219</v>
      </c>
      <c r="B1426">
        <v>23</v>
      </c>
      <c r="D1426" t="s">
        <v>8221</v>
      </c>
      <c r="E1426">
        <v>4</v>
      </c>
      <c r="F1426" s="14"/>
    </row>
    <row r="1427" spans="1:6" x14ac:dyDescent="0.25">
      <c r="A1427" t="s">
        <v>8219</v>
      </c>
      <c r="B1427">
        <v>18</v>
      </c>
      <c r="D1427" t="s">
        <v>8221</v>
      </c>
      <c r="E1427">
        <v>3</v>
      </c>
      <c r="F1427" s="14"/>
    </row>
    <row r="1428" spans="1:6" x14ac:dyDescent="0.25">
      <c r="A1428" t="s">
        <v>8219</v>
      </c>
      <c r="B1428">
        <v>76</v>
      </c>
      <c r="D1428" t="s">
        <v>8221</v>
      </c>
      <c r="E1428">
        <v>38</v>
      </c>
      <c r="F1428" s="14"/>
    </row>
    <row r="1429" spans="1:6" x14ac:dyDescent="0.25">
      <c r="A1429" t="s">
        <v>8219</v>
      </c>
      <c r="B1429">
        <v>93</v>
      </c>
      <c r="D1429" t="s">
        <v>8221</v>
      </c>
      <c r="E1429">
        <v>4</v>
      </c>
      <c r="F1429" s="14"/>
    </row>
    <row r="1430" spans="1:6" x14ac:dyDescent="0.25">
      <c r="A1430" t="s">
        <v>8219</v>
      </c>
      <c r="B1430">
        <v>69</v>
      </c>
      <c r="D1430" t="s">
        <v>8221</v>
      </c>
      <c r="E1430">
        <v>0</v>
      </c>
      <c r="F1430" s="14"/>
    </row>
    <row r="1431" spans="1:6" x14ac:dyDescent="0.25">
      <c r="A1431" t="s">
        <v>8219</v>
      </c>
      <c r="B1431">
        <v>21</v>
      </c>
      <c r="D1431" t="s">
        <v>8221</v>
      </c>
      <c r="E1431">
        <v>2</v>
      </c>
      <c r="F1431" s="14"/>
    </row>
    <row r="1432" spans="1:6" x14ac:dyDescent="0.25">
      <c r="A1432" t="s">
        <v>8219</v>
      </c>
      <c r="B1432">
        <v>57</v>
      </c>
      <c r="D1432" t="s">
        <v>8221</v>
      </c>
      <c r="E1432">
        <v>0</v>
      </c>
      <c r="F1432" s="14"/>
    </row>
    <row r="1433" spans="1:6" x14ac:dyDescent="0.25">
      <c r="A1433" t="s">
        <v>8219</v>
      </c>
      <c r="B1433">
        <v>108</v>
      </c>
      <c r="D1433" t="s">
        <v>8221</v>
      </c>
      <c r="E1433">
        <v>1</v>
      </c>
      <c r="F1433" s="14"/>
    </row>
    <row r="1434" spans="1:6" x14ac:dyDescent="0.25">
      <c r="A1434" t="s">
        <v>8219</v>
      </c>
      <c r="B1434">
        <v>83</v>
      </c>
      <c r="D1434" t="s">
        <v>8221</v>
      </c>
      <c r="E1434">
        <v>7</v>
      </c>
      <c r="F1434" s="14"/>
    </row>
    <row r="1435" spans="1:6" x14ac:dyDescent="0.25">
      <c r="A1435" t="s">
        <v>8219</v>
      </c>
      <c r="B1435">
        <v>96</v>
      </c>
      <c r="D1435" t="s">
        <v>8221</v>
      </c>
      <c r="E1435">
        <v>2</v>
      </c>
      <c r="F1435" s="14"/>
    </row>
    <row r="1436" spans="1:6" x14ac:dyDescent="0.25">
      <c r="A1436" t="s">
        <v>8219</v>
      </c>
      <c r="B1436">
        <v>64</v>
      </c>
      <c r="D1436" t="s">
        <v>8221</v>
      </c>
      <c r="E1436">
        <v>4</v>
      </c>
      <c r="F1436" s="14"/>
    </row>
    <row r="1437" spans="1:6" x14ac:dyDescent="0.25">
      <c r="A1437" t="s">
        <v>8219</v>
      </c>
      <c r="B1437">
        <v>14</v>
      </c>
      <c r="D1437" t="s">
        <v>8221</v>
      </c>
      <c r="E1437">
        <v>4</v>
      </c>
      <c r="F1437" s="14"/>
    </row>
    <row r="1438" spans="1:6" x14ac:dyDescent="0.25">
      <c r="A1438" t="s">
        <v>8219</v>
      </c>
      <c r="B1438">
        <v>169</v>
      </c>
      <c r="D1438" t="s">
        <v>8221</v>
      </c>
      <c r="E1438">
        <v>3</v>
      </c>
      <c r="F1438" s="14"/>
    </row>
    <row r="1439" spans="1:6" x14ac:dyDescent="0.25">
      <c r="A1439" t="s">
        <v>8219</v>
      </c>
      <c r="B1439">
        <v>33</v>
      </c>
      <c r="D1439" t="s">
        <v>8221</v>
      </c>
      <c r="E1439">
        <v>2</v>
      </c>
      <c r="F1439" s="14"/>
    </row>
    <row r="1440" spans="1:6" x14ac:dyDescent="0.25">
      <c r="A1440" t="s">
        <v>8219</v>
      </c>
      <c r="B1440">
        <v>102</v>
      </c>
      <c r="D1440" t="s">
        <v>8221</v>
      </c>
      <c r="E1440">
        <v>197</v>
      </c>
      <c r="F1440" s="14"/>
    </row>
    <row r="1441" spans="1:6" x14ac:dyDescent="0.25">
      <c r="A1441" t="s">
        <v>8219</v>
      </c>
      <c r="B1441">
        <v>104</v>
      </c>
      <c r="D1441" t="s">
        <v>8221</v>
      </c>
      <c r="E1441">
        <v>0</v>
      </c>
      <c r="F1441" s="14"/>
    </row>
    <row r="1442" spans="1:6" x14ac:dyDescent="0.25">
      <c r="A1442" t="s">
        <v>8219</v>
      </c>
      <c r="B1442">
        <v>20</v>
      </c>
      <c r="D1442" t="s">
        <v>8221</v>
      </c>
      <c r="E1442">
        <v>1</v>
      </c>
      <c r="F1442" s="14"/>
    </row>
    <row r="1443" spans="1:6" x14ac:dyDescent="0.25">
      <c r="A1443" t="s">
        <v>8219</v>
      </c>
      <c r="B1443">
        <v>35</v>
      </c>
      <c r="D1443" t="s">
        <v>8221</v>
      </c>
      <c r="E1443">
        <v>4</v>
      </c>
      <c r="F1443" s="14"/>
    </row>
    <row r="1444" spans="1:6" x14ac:dyDescent="0.25">
      <c r="A1444" t="s">
        <v>8219</v>
      </c>
      <c r="B1444">
        <v>94</v>
      </c>
      <c r="D1444" t="s">
        <v>8221</v>
      </c>
      <c r="E1444">
        <v>0</v>
      </c>
      <c r="F1444" s="14"/>
    </row>
    <row r="1445" spans="1:6" x14ac:dyDescent="0.25">
      <c r="A1445" t="s">
        <v>8219</v>
      </c>
      <c r="B1445">
        <v>14</v>
      </c>
      <c r="D1445" t="s">
        <v>8221</v>
      </c>
      <c r="E1445">
        <v>7</v>
      </c>
      <c r="F1445" s="14"/>
    </row>
    <row r="1446" spans="1:6" x14ac:dyDescent="0.25">
      <c r="A1446" t="s">
        <v>8219</v>
      </c>
      <c r="B1446">
        <v>15</v>
      </c>
      <c r="D1446" t="s">
        <v>8221</v>
      </c>
      <c r="E1446">
        <v>11</v>
      </c>
      <c r="F1446" s="14"/>
    </row>
    <row r="1447" spans="1:6" x14ac:dyDescent="0.25">
      <c r="A1447" t="s">
        <v>8219</v>
      </c>
      <c r="B1447">
        <v>51</v>
      </c>
      <c r="D1447" t="s">
        <v>8221</v>
      </c>
      <c r="E1447">
        <v>0</v>
      </c>
      <c r="F1447" s="14"/>
    </row>
    <row r="1448" spans="1:6" x14ac:dyDescent="0.25">
      <c r="A1448" t="s">
        <v>8219</v>
      </c>
      <c r="B1448">
        <v>19</v>
      </c>
      <c r="D1448" t="s">
        <v>8221</v>
      </c>
      <c r="E1448">
        <v>6</v>
      </c>
      <c r="F1448" s="14"/>
    </row>
    <row r="1449" spans="1:6" x14ac:dyDescent="0.25">
      <c r="A1449" t="s">
        <v>8219</v>
      </c>
      <c r="B1449">
        <v>23</v>
      </c>
      <c r="D1449" t="s">
        <v>8221</v>
      </c>
      <c r="E1449">
        <v>0</v>
      </c>
      <c r="F1449" s="14"/>
    </row>
    <row r="1450" spans="1:6" x14ac:dyDescent="0.25">
      <c r="A1450" t="s">
        <v>8219</v>
      </c>
      <c r="B1450">
        <v>97</v>
      </c>
      <c r="D1450" t="s">
        <v>8221</v>
      </c>
      <c r="E1450">
        <v>7</v>
      </c>
      <c r="F1450" s="14"/>
    </row>
    <row r="1451" spans="1:6" x14ac:dyDescent="0.25">
      <c r="A1451" t="s">
        <v>8219</v>
      </c>
      <c r="B1451">
        <v>76</v>
      </c>
      <c r="D1451" t="s">
        <v>8221</v>
      </c>
      <c r="E1451">
        <v>94</v>
      </c>
      <c r="F1451" s="14"/>
    </row>
    <row r="1452" spans="1:6" x14ac:dyDescent="0.25">
      <c r="A1452" t="s">
        <v>8219</v>
      </c>
      <c r="B1452">
        <v>11</v>
      </c>
      <c r="D1452" t="s">
        <v>8221</v>
      </c>
      <c r="E1452">
        <v>2</v>
      </c>
      <c r="F1452" s="14"/>
    </row>
    <row r="1453" spans="1:6" x14ac:dyDescent="0.25">
      <c r="A1453" t="s">
        <v>8219</v>
      </c>
      <c r="B1453">
        <v>52</v>
      </c>
      <c r="D1453" t="s">
        <v>8221</v>
      </c>
      <c r="E1453">
        <v>25</v>
      </c>
      <c r="F1453" s="14"/>
    </row>
    <row r="1454" spans="1:6" x14ac:dyDescent="0.25">
      <c r="A1454" t="s">
        <v>8219</v>
      </c>
      <c r="B1454">
        <v>95</v>
      </c>
      <c r="D1454" t="s">
        <v>8221</v>
      </c>
      <c r="E1454">
        <v>17</v>
      </c>
      <c r="F1454" s="14"/>
    </row>
    <row r="1455" spans="1:6" x14ac:dyDescent="0.25">
      <c r="A1455" t="s">
        <v>8219</v>
      </c>
      <c r="B1455">
        <v>35</v>
      </c>
      <c r="D1455" t="s">
        <v>8221</v>
      </c>
      <c r="E1455">
        <v>2</v>
      </c>
      <c r="F1455" s="14"/>
    </row>
    <row r="1456" spans="1:6" x14ac:dyDescent="0.25">
      <c r="A1456" t="s">
        <v>8219</v>
      </c>
      <c r="B1456">
        <v>21</v>
      </c>
      <c r="D1456" t="s">
        <v>8221</v>
      </c>
      <c r="E1456">
        <v>4</v>
      </c>
      <c r="F1456" s="14"/>
    </row>
    <row r="1457" spans="1:6" x14ac:dyDescent="0.25">
      <c r="A1457" t="s">
        <v>8219</v>
      </c>
      <c r="B1457">
        <v>93</v>
      </c>
      <c r="D1457" t="s">
        <v>8221</v>
      </c>
      <c r="E1457">
        <v>5</v>
      </c>
      <c r="F1457" s="14"/>
    </row>
    <row r="1458" spans="1:6" x14ac:dyDescent="0.25">
      <c r="A1458" t="s">
        <v>8219</v>
      </c>
      <c r="B1458">
        <v>11</v>
      </c>
      <c r="D1458" t="s">
        <v>8221</v>
      </c>
      <c r="E1458">
        <v>2</v>
      </c>
      <c r="F1458" s="14"/>
    </row>
    <row r="1459" spans="1:6" x14ac:dyDescent="0.25">
      <c r="A1459" t="s">
        <v>8219</v>
      </c>
      <c r="B1459">
        <v>21</v>
      </c>
      <c r="D1459" t="s">
        <v>8221</v>
      </c>
      <c r="E1459">
        <v>2</v>
      </c>
      <c r="F1459" s="14"/>
    </row>
    <row r="1460" spans="1:6" x14ac:dyDescent="0.25">
      <c r="A1460" t="s">
        <v>8219</v>
      </c>
      <c r="B1460">
        <v>54</v>
      </c>
      <c r="D1460" t="s">
        <v>8221</v>
      </c>
      <c r="E1460">
        <v>3</v>
      </c>
      <c r="F1460" s="14"/>
    </row>
    <row r="1461" spans="1:6" x14ac:dyDescent="0.25">
      <c r="A1461" t="s">
        <v>8219</v>
      </c>
      <c r="B1461">
        <v>31</v>
      </c>
      <c r="D1461" t="s">
        <v>8221</v>
      </c>
      <c r="E1461">
        <v>0</v>
      </c>
      <c r="F1461" s="14"/>
    </row>
    <row r="1462" spans="1:6" x14ac:dyDescent="0.25">
      <c r="A1462" t="s">
        <v>8219</v>
      </c>
      <c r="B1462">
        <v>132</v>
      </c>
      <c r="D1462" t="s">
        <v>8221</v>
      </c>
      <c r="E1462">
        <v>4</v>
      </c>
      <c r="F1462" s="14"/>
    </row>
    <row r="1463" spans="1:6" x14ac:dyDescent="0.25">
      <c r="A1463" t="s">
        <v>8219</v>
      </c>
      <c r="B1463">
        <v>3</v>
      </c>
      <c r="D1463" t="s">
        <v>8221</v>
      </c>
      <c r="E1463">
        <v>1</v>
      </c>
      <c r="F1463" s="14"/>
    </row>
    <row r="1464" spans="1:6" x14ac:dyDescent="0.25">
      <c r="A1464" t="s">
        <v>8219</v>
      </c>
      <c r="B1464">
        <v>6</v>
      </c>
      <c r="D1464" t="s">
        <v>8221</v>
      </c>
      <c r="E1464">
        <v>12</v>
      </c>
      <c r="F1464" s="14"/>
    </row>
    <row r="1465" spans="1:6" x14ac:dyDescent="0.25">
      <c r="A1465" t="s">
        <v>8219</v>
      </c>
      <c r="B1465">
        <v>10</v>
      </c>
      <c r="D1465" t="s">
        <v>8221</v>
      </c>
      <c r="E1465">
        <v>4</v>
      </c>
      <c r="F1465" s="14"/>
    </row>
    <row r="1466" spans="1:6" x14ac:dyDescent="0.25">
      <c r="A1466" t="s">
        <v>8219</v>
      </c>
      <c r="B1466">
        <v>147</v>
      </c>
      <c r="D1466" t="s">
        <v>8221</v>
      </c>
      <c r="E1466">
        <v>91</v>
      </c>
      <c r="F1466" s="14"/>
    </row>
    <row r="1467" spans="1:6" x14ac:dyDescent="0.25">
      <c r="A1467" t="s">
        <v>8219</v>
      </c>
      <c r="B1467">
        <v>199</v>
      </c>
      <c r="D1467" t="s">
        <v>8221</v>
      </c>
      <c r="E1467">
        <v>1</v>
      </c>
      <c r="F1467" s="14"/>
    </row>
    <row r="1468" spans="1:6" x14ac:dyDescent="0.25">
      <c r="A1468" t="s">
        <v>8219</v>
      </c>
      <c r="B1468">
        <v>50</v>
      </c>
      <c r="D1468" t="s">
        <v>8221</v>
      </c>
      <c r="E1468">
        <v>1</v>
      </c>
      <c r="F1468" s="14"/>
    </row>
    <row r="1469" spans="1:6" x14ac:dyDescent="0.25">
      <c r="A1469" t="s">
        <v>8219</v>
      </c>
      <c r="B1469">
        <v>21</v>
      </c>
      <c r="D1469" t="s">
        <v>8221</v>
      </c>
      <c r="E1469">
        <v>0</v>
      </c>
      <c r="F1469" s="14"/>
    </row>
    <row r="1470" spans="1:6" x14ac:dyDescent="0.25">
      <c r="A1470" t="s">
        <v>8219</v>
      </c>
      <c r="B1470">
        <v>24</v>
      </c>
      <c r="D1470" t="s">
        <v>8221</v>
      </c>
      <c r="E1470">
        <v>13</v>
      </c>
      <c r="F1470" s="14"/>
    </row>
    <row r="1471" spans="1:6" x14ac:dyDescent="0.25">
      <c r="A1471" t="s">
        <v>8219</v>
      </c>
      <c r="B1471">
        <v>32</v>
      </c>
      <c r="D1471" t="s">
        <v>8221</v>
      </c>
      <c r="E1471">
        <v>2</v>
      </c>
      <c r="F1471" s="14"/>
    </row>
    <row r="1472" spans="1:6" x14ac:dyDescent="0.25">
      <c r="A1472" t="s">
        <v>8219</v>
      </c>
      <c r="B1472">
        <v>62</v>
      </c>
      <c r="D1472" t="s">
        <v>8221</v>
      </c>
      <c r="E1472">
        <v>0</v>
      </c>
      <c r="F1472" s="14"/>
    </row>
    <row r="1473" spans="1:6" x14ac:dyDescent="0.25">
      <c r="A1473" t="s">
        <v>8219</v>
      </c>
      <c r="B1473">
        <v>9</v>
      </c>
      <c r="D1473" t="s">
        <v>8221</v>
      </c>
      <c r="E1473">
        <v>21</v>
      </c>
      <c r="F1473" s="14"/>
    </row>
    <row r="1474" spans="1:6" x14ac:dyDescent="0.25">
      <c r="A1474" t="s">
        <v>8219</v>
      </c>
      <c r="B1474">
        <v>38</v>
      </c>
      <c r="D1474" t="s">
        <v>8221</v>
      </c>
      <c r="E1474">
        <v>9</v>
      </c>
      <c r="F1474" s="14"/>
    </row>
    <row r="1475" spans="1:6" x14ac:dyDescent="0.25">
      <c r="A1475" t="s">
        <v>8219</v>
      </c>
      <c r="B1475">
        <v>54</v>
      </c>
      <c r="D1475" t="s">
        <v>8221</v>
      </c>
      <c r="E1475">
        <v>6</v>
      </c>
      <c r="F1475" s="14"/>
    </row>
    <row r="1476" spans="1:6" x14ac:dyDescent="0.25">
      <c r="A1476" t="s">
        <v>8219</v>
      </c>
      <c r="B1476">
        <v>37</v>
      </c>
      <c r="D1476" t="s">
        <v>8221</v>
      </c>
      <c r="E1476">
        <v>4</v>
      </c>
      <c r="F1476" s="14"/>
    </row>
    <row r="1477" spans="1:6" x14ac:dyDescent="0.25">
      <c r="A1477" t="s">
        <v>8219</v>
      </c>
      <c r="B1477">
        <v>39</v>
      </c>
      <c r="D1477" t="s">
        <v>8221</v>
      </c>
      <c r="E1477">
        <v>7</v>
      </c>
      <c r="F1477" s="14"/>
    </row>
    <row r="1478" spans="1:6" x14ac:dyDescent="0.25">
      <c r="A1478" t="s">
        <v>8219</v>
      </c>
      <c r="B1478">
        <v>34</v>
      </c>
      <c r="D1478" t="s">
        <v>8221</v>
      </c>
      <c r="E1478">
        <v>5</v>
      </c>
      <c r="F1478" s="14"/>
    </row>
    <row r="1479" spans="1:6" x14ac:dyDescent="0.25">
      <c r="A1479" t="s">
        <v>8219</v>
      </c>
      <c r="B1479">
        <v>55</v>
      </c>
      <c r="D1479" t="s">
        <v>8221</v>
      </c>
      <c r="E1479">
        <v>0</v>
      </c>
      <c r="F1479" s="14"/>
    </row>
    <row r="1480" spans="1:6" x14ac:dyDescent="0.25">
      <c r="A1480" t="s">
        <v>8219</v>
      </c>
      <c r="B1480">
        <v>32</v>
      </c>
      <c r="D1480" t="s">
        <v>8221</v>
      </c>
      <c r="E1480">
        <v>3</v>
      </c>
      <c r="F1480" s="14"/>
    </row>
    <row r="1481" spans="1:6" x14ac:dyDescent="0.25">
      <c r="A1481" t="s">
        <v>8219</v>
      </c>
      <c r="B1481">
        <v>25</v>
      </c>
      <c r="D1481" t="s">
        <v>8221</v>
      </c>
      <c r="E1481">
        <v>9</v>
      </c>
      <c r="F1481" s="14"/>
    </row>
    <row r="1482" spans="1:6" x14ac:dyDescent="0.25">
      <c r="A1482" t="s">
        <v>8219</v>
      </c>
      <c r="B1482">
        <v>33</v>
      </c>
      <c r="D1482" t="s">
        <v>8221</v>
      </c>
      <c r="E1482">
        <v>6</v>
      </c>
      <c r="F1482" s="14"/>
    </row>
    <row r="1483" spans="1:6" x14ac:dyDescent="0.25">
      <c r="A1483" t="s">
        <v>8219</v>
      </c>
      <c r="B1483">
        <v>108</v>
      </c>
      <c r="D1483" t="s">
        <v>8221</v>
      </c>
      <c r="E1483">
        <v>4</v>
      </c>
      <c r="F1483" s="14"/>
    </row>
    <row r="1484" spans="1:6" x14ac:dyDescent="0.25">
      <c r="A1484" t="s">
        <v>8219</v>
      </c>
      <c r="B1484">
        <v>20</v>
      </c>
      <c r="D1484" t="s">
        <v>8221</v>
      </c>
      <c r="E1484">
        <v>1</v>
      </c>
      <c r="F1484" s="14"/>
    </row>
    <row r="1485" spans="1:6" x14ac:dyDescent="0.25">
      <c r="A1485" t="s">
        <v>8219</v>
      </c>
      <c r="B1485">
        <v>98</v>
      </c>
      <c r="D1485" t="s">
        <v>8221</v>
      </c>
      <c r="E1485">
        <v>17</v>
      </c>
      <c r="F1485" s="14"/>
    </row>
    <row r="1486" spans="1:6" x14ac:dyDescent="0.25">
      <c r="A1486" t="s">
        <v>8219</v>
      </c>
      <c r="B1486">
        <v>196</v>
      </c>
      <c r="D1486" t="s">
        <v>8221</v>
      </c>
      <c r="E1486">
        <v>1</v>
      </c>
      <c r="F1486" s="14"/>
    </row>
    <row r="1487" spans="1:6" x14ac:dyDescent="0.25">
      <c r="A1487" t="s">
        <v>8219</v>
      </c>
      <c r="B1487">
        <v>39</v>
      </c>
      <c r="D1487" t="s">
        <v>8221</v>
      </c>
      <c r="E1487">
        <v>13</v>
      </c>
      <c r="F1487" s="14"/>
    </row>
    <row r="1488" spans="1:6" x14ac:dyDescent="0.25">
      <c r="A1488" t="s">
        <v>8219</v>
      </c>
      <c r="B1488">
        <v>128</v>
      </c>
      <c r="D1488" t="s">
        <v>8221</v>
      </c>
      <c r="E1488">
        <v>6</v>
      </c>
      <c r="F1488" s="14"/>
    </row>
    <row r="1489" spans="1:6" x14ac:dyDescent="0.25">
      <c r="A1489" t="s">
        <v>8219</v>
      </c>
      <c r="B1489">
        <v>71</v>
      </c>
      <c r="D1489" t="s">
        <v>8221</v>
      </c>
      <c r="E1489">
        <v>0</v>
      </c>
      <c r="F1489" s="14"/>
    </row>
    <row r="1490" spans="1:6" x14ac:dyDescent="0.25">
      <c r="A1490" t="s">
        <v>8219</v>
      </c>
      <c r="B1490">
        <v>47</v>
      </c>
      <c r="D1490" t="s">
        <v>8221</v>
      </c>
      <c r="E1490">
        <v>2</v>
      </c>
      <c r="F1490" s="14"/>
    </row>
    <row r="1491" spans="1:6" x14ac:dyDescent="0.25">
      <c r="A1491" t="s">
        <v>8219</v>
      </c>
      <c r="B1491">
        <v>17</v>
      </c>
      <c r="D1491" t="s">
        <v>8221</v>
      </c>
      <c r="E1491">
        <v>2</v>
      </c>
      <c r="F1491" s="14"/>
    </row>
    <row r="1492" spans="1:6" x14ac:dyDescent="0.25">
      <c r="A1492" t="s">
        <v>8219</v>
      </c>
      <c r="B1492">
        <v>91</v>
      </c>
      <c r="D1492" t="s">
        <v>8221</v>
      </c>
      <c r="E1492">
        <v>21</v>
      </c>
      <c r="F1492" s="14"/>
    </row>
    <row r="1493" spans="1:6" x14ac:dyDescent="0.25">
      <c r="A1493" t="s">
        <v>8219</v>
      </c>
      <c r="B1493">
        <v>43</v>
      </c>
      <c r="D1493" t="s">
        <v>8221</v>
      </c>
      <c r="E1493">
        <v>13</v>
      </c>
      <c r="F1493" s="14"/>
    </row>
    <row r="1494" spans="1:6" x14ac:dyDescent="0.25">
      <c r="A1494" t="s">
        <v>8219</v>
      </c>
      <c r="B1494">
        <v>17</v>
      </c>
      <c r="D1494" t="s">
        <v>8221</v>
      </c>
      <c r="E1494">
        <v>0</v>
      </c>
      <c r="F1494" s="14"/>
    </row>
    <row r="1495" spans="1:6" x14ac:dyDescent="0.25">
      <c r="A1495" t="s">
        <v>8219</v>
      </c>
      <c r="B1495">
        <v>33</v>
      </c>
      <c r="D1495" t="s">
        <v>8221</v>
      </c>
      <c r="E1495">
        <v>6</v>
      </c>
      <c r="F1495" s="14"/>
    </row>
    <row r="1496" spans="1:6" x14ac:dyDescent="0.25">
      <c r="A1496" t="s">
        <v>8219</v>
      </c>
      <c r="B1496">
        <v>87</v>
      </c>
      <c r="D1496" t="s">
        <v>8221</v>
      </c>
      <c r="E1496">
        <v>0</v>
      </c>
      <c r="F1496" s="14"/>
    </row>
    <row r="1497" spans="1:6" x14ac:dyDescent="0.25">
      <c r="A1497" t="s">
        <v>8219</v>
      </c>
      <c r="B1497">
        <v>113</v>
      </c>
      <c r="D1497" t="s">
        <v>8221</v>
      </c>
      <c r="E1497">
        <v>1</v>
      </c>
      <c r="F1497" s="14"/>
    </row>
    <row r="1498" spans="1:6" x14ac:dyDescent="0.25">
      <c r="A1498" t="s">
        <v>8219</v>
      </c>
      <c r="B1498">
        <v>14</v>
      </c>
      <c r="D1498" t="s">
        <v>8221</v>
      </c>
      <c r="E1498">
        <v>0</v>
      </c>
      <c r="F1498" s="14"/>
    </row>
    <row r="1499" spans="1:6" x14ac:dyDescent="0.25">
      <c r="A1499" t="s">
        <v>8219</v>
      </c>
      <c r="B1499">
        <v>30</v>
      </c>
      <c r="D1499" t="s">
        <v>8221</v>
      </c>
      <c r="E1499">
        <v>12</v>
      </c>
      <c r="F1499" s="14"/>
    </row>
    <row r="1500" spans="1:6" x14ac:dyDescent="0.25">
      <c r="A1500" t="s">
        <v>8219</v>
      </c>
      <c r="B1500">
        <v>16</v>
      </c>
      <c r="D1500" t="s">
        <v>8221</v>
      </c>
      <c r="E1500">
        <v>2</v>
      </c>
      <c r="F1500" s="14"/>
    </row>
    <row r="1501" spans="1:6" x14ac:dyDescent="0.25">
      <c r="A1501" t="s">
        <v>8219</v>
      </c>
      <c r="B1501">
        <v>46</v>
      </c>
      <c r="D1501" t="s">
        <v>8221</v>
      </c>
      <c r="E1501">
        <v>6</v>
      </c>
      <c r="F1501" s="14"/>
    </row>
    <row r="1502" spans="1:6" x14ac:dyDescent="0.25">
      <c r="A1502" t="s">
        <v>8219</v>
      </c>
      <c r="B1502">
        <v>24</v>
      </c>
      <c r="D1502" t="s">
        <v>8221</v>
      </c>
      <c r="E1502">
        <v>1</v>
      </c>
      <c r="F1502" s="14"/>
    </row>
    <row r="1503" spans="1:6" x14ac:dyDescent="0.25">
      <c r="A1503" t="s">
        <v>8219</v>
      </c>
      <c r="B1503">
        <v>97</v>
      </c>
      <c r="D1503" t="s">
        <v>8221</v>
      </c>
      <c r="E1503">
        <v>1</v>
      </c>
      <c r="F1503" s="14"/>
    </row>
    <row r="1504" spans="1:6" x14ac:dyDescent="0.25">
      <c r="A1504" t="s">
        <v>8219</v>
      </c>
      <c r="B1504">
        <v>59</v>
      </c>
      <c r="D1504" t="s">
        <v>8221</v>
      </c>
      <c r="E1504">
        <v>5</v>
      </c>
      <c r="F1504" s="14"/>
    </row>
    <row r="1505" spans="1:6" x14ac:dyDescent="0.25">
      <c r="A1505" t="s">
        <v>8219</v>
      </c>
      <c r="B1505">
        <v>1095</v>
      </c>
      <c r="D1505" t="s">
        <v>8221</v>
      </c>
      <c r="E1505">
        <v>0</v>
      </c>
      <c r="F1505" s="14"/>
    </row>
    <row r="1506" spans="1:6" x14ac:dyDescent="0.25">
      <c r="A1506" t="s">
        <v>8219</v>
      </c>
      <c r="B1506">
        <v>218</v>
      </c>
      <c r="D1506" t="s">
        <v>8221</v>
      </c>
      <c r="E1506">
        <v>3</v>
      </c>
      <c r="F1506" s="14"/>
    </row>
    <row r="1507" spans="1:6" x14ac:dyDescent="0.25">
      <c r="A1507" t="s">
        <v>8219</v>
      </c>
      <c r="B1507">
        <v>111</v>
      </c>
      <c r="D1507" t="s">
        <v>8221</v>
      </c>
      <c r="E1507">
        <v>8</v>
      </c>
      <c r="F1507" s="14"/>
    </row>
    <row r="1508" spans="1:6" x14ac:dyDescent="0.25">
      <c r="A1508" t="s">
        <v>8219</v>
      </c>
      <c r="B1508">
        <v>56</v>
      </c>
      <c r="D1508" t="s">
        <v>8221</v>
      </c>
      <c r="E1508">
        <v>3</v>
      </c>
      <c r="F1508" s="14"/>
    </row>
    <row r="1509" spans="1:6" x14ac:dyDescent="0.25">
      <c r="A1509" t="s">
        <v>8219</v>
      </c>
      <c r="B1509">
        <v>265</v>
      </c>
      <c r="D1509" t="s">
        <v>8221</v>
      </c>
      <c r="E1509">
        <v>8</v>
      </c>
      <c r="F1509" s="14"/>
    </row>
    <row r="1510" spans="1:6" x14ac:dyDescent="0.25">
      <c r="A1510" t="s">
        <v>8219</v>
      </c>
      <c r="B1510">
        <v>28</v>
      </c>
      <c r="D1510" t="s">
        <v>8221</v>
      </c>
      <c r="E1510">
        <v>1</v>
      </c>
      <c r="F1510" s="14"/>
    </row>
    <row r="1511" spans="1:6" x14ac:dyDescent="0.25">
      <c r="A1511" t="s">
        <v>8219</v>
      </c>
      <c r="B1511">
        <v>364</v>
      </c>
      <c r="D1511" t="s">
        <v>8221</v>
      </c>
      <c r="E1511">
        <v>4</v>
      </c>
      <c r="F1511" s="14"/>
    </row>
    <row r="1512" spans="1:6" x14ac:dyDescent="0.25">
      <c r="A1512" t="s">
        <v>8219</v>
      </c>
      <c r="B1512">
        <v>27</v>
      </c>
      <c r="D1512" t="s">
        <v>8221</v>
      </c>
      <c r="E1512">
        <v>8</v>
      </c>
      <c r="F1512" s="14"/>
    </row>
    <row r="1513" spans="1:6" x14ac:dyDescent="0.25">
      <c r="A1513" t="s">
        <v>8219</v>
      </c>
      <c r="B1513">
        <v>93</v>
      </c>
      <c r="D1513" t="s">
        <v>8221</v>
      </c>
      <c r="E1513">
        <v>1</v>
      </c>
      <c r="F1513" s="14"/>
    </row>
    <row r="1514" spans="1:6" x14ac:dyDescent="0.25">
      <c r="A1514" t="s">
        <v>8219</v>
      </c>
      <c r="B1514">
        <v>64</v>
      </c>
      <c r="D1514" t="s">
        <v>8221</v>
      </c>
      <c r="E1514">
        <v>5</v>
      </c>
      <c r="F1514" s="14"/>
    </row>
    <row r="1515" spans="1:6" x14ac:dyDescent="0.25">
      <c r="A1515" t="s">
        <v>8219</v>
      </c>
      <c r="B1515">
        <v>22</v>
      </c>
      <c r="D1515" t="s">
        <v>8221</v>
      </c>
      <c r="E1515">
        <v>0</v>
      </c>
      <c r="F1515" s="14"/>
    </row>
    <row r="1516" spans="1:6" x14ac:dyDescent="0.25">
      <c r="A1516" t="s">
        <v>8219</v>
      </c>
      <c r="B1516">
        <v>59</v>
      </c>
      <c r="D1516" t="s">
        <v>8221</v>
      </c>
      <c r="E1516">
        <v>0</v>
      </c>
      <c r="F1516" s="14"/>
    </row>
    <row r="1517" spans="1:6" x14ac:dyDescent="0.25">
      <c r="A1517" t="s">
        <v>8219</v>
      </c>
      <c r="B1517">
        <v>249</v>
      </c>
      <c r="D1517" t="s">
        <v>8221</v>
      </c>
      <c r="E1517">
        <v>1</v>
      </c>
      <c r="F1517" s="14"/>
    </row>
    <row r="1518" spans="1:6" x14ac:dyDescent="0.25">
      <c r="A1518" t="s">
        <v>8219</v>
      </c>
      <c r="B1518">
        <v>392</v>
      </c>
      <c r="D1518" t="s">
        <v>8221</v>
      </c>
      <c r="E1518">
        <v>0</v>
      </c>
      <c r="F1518" s="14"/>
    </row>
    <row r="1519" spans="1:6" x14ac:dyDescent="0.25">
      <c r="A1519" t="s">
        <v>8219</v>
      </c>
      <c r="B1519">
        <v>115</v>
      </c>
      <c r="D1519" t="s">
        <v>8221</v>
      </c>
      <c r="E1519">
        <v>0</v>
      </c>
      <c r="F1519" s="14"/>
    </row>
    <row r="1520" spans="1:6" x14ac:dyDescent="0.25">
      <c r="A1520" t="s">
        <v>8219</v>
      </c>
      <c r="B1520">
        <v>433</v>
      </c>
      <c r="D1520" t="s">
        <v>8221</v>
      </c>
      <c r="E1520">
        <v>6</v>
      </c>
      <c r="F1520" s="14"/>
    </row>
    <row r="1521" spans="1:6" x14ac:dyDescent="0.25">
      <c r="A1521" t="s">
        <v>8219</v>
      </c>
      <c r="B1521">
        <v>20</v>
      </c>
      <c r="D1521" t="s">
        <v>8221</v>
      </c>
      <c r="E1521">
        <v>6</v>
      </c>
      <c r="F1521" s="14"/>
    </row>
    <row r="1522" spans="1:6" x14ac:dyDescent="0.25">
      <c r="A1522" t="s">
        <v>8219</v>
      </c>
      <c r="B1522">
        <v>8</v>
      </c>
      <c r="D1522" t="s">
        <v>8221</v>
      </c>
      <c r="E1522">
        <v>14</v>
      </c>
      <c r="F1522" s="14"/>
    </row>
    <row r="1523" spans="1:6" x14ac:dyDescent="0.25">
      <c r="A1523" t="s">
        <v>8219</v>
      </c>
      <c r="B1523">
        <v>175</v>
      </c>
      <c r="D1523" t="s">
        <v>8221</v>
      </c>
      <c r="E1523">
        <v>6</v>
      </c>
      <c r="F1523" s="14"/>
    </row>
    <row r="1524" spans="1:6" x14ac:dyDescent="0.25">
      <c r="A1524" t="s">
        <v>8219</v>
      </c>
      <c r="B1524">
        <v>104</v>
      </c>
      <c r="D1524" t="s">
        <v>8221</v>
      </c>
      <c r="E1524">
        <v>33</v>
      </c>
      <c r="F1524" s="14"/>
    </row>
    <row r="1525" spans="1:6" x14ac:dyDescent="0.25">
      <c r="A1525" t="s">
        <v>8219</v>
      </c>
      <c r="B1525">
        <v>17</v>
      </c>
      <c r="D1525" t="s">
        <v>8221</v>
      </c>
      <c r="E1525">
        <v>4</v>
      </c>
      <c r="F1525" s="14"/>
    </row>
    <row r="1526" spans="1:6" x14ac:dyDescent="0.25">
      <c r="A1526" t="s">
        <v>8219</v>
      </c>
      <c r="B1526">
        <v>277</v>
      </c>
      <c r="D1526" t="s">
        <v>8221</v>
      </c>
      <c r="E1526">
        <v>1</v>
      </c>
      <c r="F1526" s="14"/>
    </row>
    <row r="1527" spans="1:6" x14ac:dyDescent="0.25">
      <c r="A1527" t="s">
        <v>8219</v>
      </c>
      <c r="B1527">
        <v>118</v>
      </c>
      <c r="D1527" t="s">
        <v>8221</v>
      </c>
      <c r="E1527">
        <v>0</v>
      </c>
      <c r="F1527" s="14"/>
    </row>
    <row r="1528" spans="1:6" x14ac:dyDescent="0.25">
      <c r="A1528" t="s">
        <v>8219</v>
      </c>
      <c r="B1528">
        <v>97</v>
      </c>
      <c r="D1528" t="s">
        <v>8221</v>
      </c>
      <c r="E1528">
        <v>6</v>
      </c>
      <c r="F1528" s="14"/>
    </row>
    <row r="1529" spans="1:6" x14ac:dyDescent="0.25">
      <c r="A1529" t="s">
        <v>8219</v>
      </c>
      <c r="B1529">
        <v>20</v>
      </c>
      <c r="D1529" t="s">
        <v>8221</v>
      </c>
      <c r="E1529">
        <v>6</v>
      </c>
      <c r="F1529" s="14"/>
    </row>
    <row r="1530" spans="1:6" x14ac:dyDescent="0.25">
      <c r="A1530" t="s">
        <v>8219</v>
      </c>
      <c r="B1530">
        <v>26</v>
      </c>
      <c r="D1530" t="s">
        <v>8221</v>
      </c>
      <c r="E1530">
        <v>1</v>
      </c>
      <c r="F1530" s="14"/>
    </row>
    <row r="1531" spans="1:6" x14ac:dyDescent="0.25">
      <c r="A1531" t="s">
        <v>8219</v>
      </c>
      <c r="B1531">
        <v>128</v>
      </c>
      <c r="D1531" t="s">
        <v>8221</v>
      </c>
      <c r="E1531">
        <v>3</v>
      </c>
      <c r="F1531" s="14"/>
    </row>
    <row r="1532" spans="1:6" x14ac:dyDescent="0.25">
      <c r="A1532" t="s">
        <v>8219</v>
      </c>
      <c r="B1532">
        <v>15</v>
      </c>
      <c r="D1532" t="s">
        <v>8221</v>
      </c>
      <c r="F1532" s="14"/>
    </row>
    <row r="1533" spans="1:6" x14ac:dyDescent="0.25">
      <c r="A1533" t="s">
        <v>8219</v>
      </c>
      <c r="B1533">
        <v>25</v>
      </c>
      <c r="D1533" t="s">
        <v>8221</v>
      </c>
      <c r="F1533" s="14"/>
    </row>
    <row r="1534" spans="1:6" x14ac:dyDescent="0.25">
      <c r="A1534" t="s">
        <v>8219</v>
      </c>
      <c r="B1534">
        <v>55</v>
      </c>
      <c r="D1534" t="s">
        <v>8221</v>
      </c>
      <c r="F1534" s="14"/>
    </row>
    <row r="1535" spans="1:6" x14ac:dyDescent="0.25">
      <c r="A1535" t="s">
        <v>8219</v>
      </c>
      <c r="B1535">
        <v>107</v>
      </c>
      <c r="D1535" t="s">
        <v>8221</v>
      </c>
      <c r="F1535" s="14"/>
    </row>
    <row r="1536" spans="1:6" x14ac:dyDescent="0.25">
      <c r="A1536" t="s">
        <v>8219</v>
      </c>
      <c r="B1536">
        <v>557</v>
      </c>
      <c r="D1536" t="s">
        <v>8221</v>
      </c>
      <c r="F1536" s="14"/>
    </row>
    <row r="1537" spans="1:6" x14ac:dyDescent="0.25">
      <c r="A1537" t="s">
        <v>8219</v>
      </c>
      <c r="B1537">
        <v>40</v>
      </c>
      <c r="D1537" t="s">
        <v>8221</v>
      </c>
      <c r="F1537" s="14"/>
    </row>
    <row r="1538" spans="1:6" x14ac:dyDescent="0.25">
      <c r="A1538" t="s">
        <v>8219</v>
      </c>
      <c r="B1538">
        <v>36</v>
      </c>
      <c r="D1538" t="s">
        <v>8221</v>
      </c>
      <c r="F1538" s="14"/>
    </row>
    <row r="1539" spans="1:6" x14ac:dyDescent="0.25">
      <c r="A1539" t="s">
        <v>8219</v>
      </c>
      <c r="B1539">
        <v>159</v>
      </c>
      <c r="D1539" t="s">
        <v>8221</v>
      </c>
      <c r="F1539" s="14"/>
    </row>
    <row r="1540" spans="1:6" x14ac:dyDescent="0.25">
      <c r="A1540" t="s">
        <v>8219</v>
      </c>
      <c r="B1540">
        <v>41</v>
      </c>
      <c r="D1540" t="s">
        <v>8221</v>
      </c>
      <c r="F1540" s="14"/>
    </row>
    <row r="1541" spans="1:6" x14ac:dyDescent="0.25">
      <c r="A1541" t="s">
        <v>8219</v>
      </c>
      <c r="B1541">
        <v>226</v>
      </c>
      <c r="D1541" t="s">
        <v>8221</v>
      </c>
      <c r="F1541" s="14"/>
    </row>
    <row r="1542" spans="1:6" x14ac:dyDescent="0.25">
      <c r="A1542" t="s">
        <v>8219</v>
      </c>
      <c r="B1542">
        <v>30</v>
      </c>
      <c r="D1542" t="s">
        <v>8221</v>
      </c>
      <c r="F1542" s="14"/>
    </row>
    <row r="1543" spans="1:6" x14ac:dyDescent="0.25">
      <c r="A1543" t="s">
        <v>8219</v>
      </c>
      <c r="B1543">
        <v>103</v>
      </c>
      <c r="D1543" t="s">
        <v>8221</v>
      </c>
      <c r="F1543" s="14"/>
    </row>
    <row r="1544" spans="1:6" x14ac:dyDescent="0.25">
      <c r="A1544" t="s">
        <v>8219</v>
      </c>
      <c r="B1544">
        <v>62</v>
      </c>
      <c r="D1544" t="s">
        <v>8221</v>
      </c>
      <c r="F1544" s="14"/>
    </row>
    <row r="1545" spans="1:6" x14ac:dyDescent="0.25">
      <c r="A1545" t="s">
        <v>8219</v>
      </c>
      <c r="B1545">
        <v>6</v>
      </c>
      <c r="D1545" t="s">
        <v>8221</v>
      </c>
      <c r="F1545" s="14"/>
    </row>
    <row r="1546" spans="1:6" x14ac:dyDescent="0.25">
      <c r="A1546" t="s">
        <v>8219</v>
      </c>
      <c r="B1546">
        <v>182</v>
      </c>
      <c r="D1546" t="s">
        <v>8221</v>
      </c>
      <c r="F1546" s="14"/>
    </row>
    <row r="1547" spans="1:6" x14ac:dyDescent="0.25">
      <c r="A1547" t="s">
        <v>8219</v>
      </c>
      <c r="B1547">
        <v>145</v>
      </c>
      <c r="D1547" t="s">
        <v>8221</v>
      </c>
      <c r="F1547" s="14"/>
    </row>
    <row r="1548" spans="1:6" x14ac:dyDescent="0.25">
      <c r="A1548" t="s">
        <v>8219</v>
      </c>
      <c r="B1548">
        <v>25</v>
      </c>
      <c r="D1548" t="s">
        <v>8221</v>
      </c>
      <c r="F1548" s="14"/>
    </row>
    <row r="1549" spans="1:6" x14ac:dyDescent="0.25">
      <c r="A1549" t="s">
        <v>8219</v>
      </c>
      <c r="B1549">
        <v>320</v>
      </c>
      <c r="D1549" t="s">
        <v>8221</v>
      </c>
      <c r="F1549" s="14"/>
    </row>
    <row r="1550" spans="1:6" x14ac:dyDescent="0.25">
      <c r="A1550" t="s">
        <v>8219</v>
      </c>
      <c r="B1550">
        <v>99</v>
      </c>
      <c r="D1550" t="s">
        <v>8221</v>
      </c>
      <c r="F1550" s="14"/>
    </row>
    <row r="1551" spans="1:6" x14ac:dyDescent="0.25">
      <c r="A1551" t="s">
        <v>8219</v>
      </c>
      <c r="B1551">
        <v>348</v>
      </c>
      <c r="D1551" t="s">
        <v>8221</v>
      </c>
      <c r="F1551" s="14"/>
    </row>
    <row r="1552" spans="1:6" x14ac:dyDescent="0.25">
      <c r="A1552" t="s">
        <v>8219</v>
      </c>
      <c r="B1552">
        <v>41</v>
      </c>
      <c r="D1552" t="s">
        <v>8221</v>
      </c>
      <c r="F1552" s="14"/>
    </row>
    <row r="1553" spans="1:6" x14ac:dyDescent="0.25">
      <c r="A1553" t="s">
        <v>8219</v>
      </c>
      <c r="B1553">
        <v>29</v>
      </c>
      <c r="D1553" t="s">
        <v>8221</v>
      </c>
      <c r="F1553" s="14"/>
    </row>
    <row r="1554" spans="1:6" x14ac:dyDescent="0.25">
      <c r="A1554" t="s">
        <v>8219</v>
      </c>
      <c r="B1554">
        <v>25</v>
      </c>
      <c r="D1554" t="s">
        <v>8221</v>
      </c>
      <c r="F1554" s="14"/>
    </row>
    <row r="1555" spans="1:6" x14ac:dyDescent="0.25">
      <c r="A1555" t="s">
        <v>8219</v>
      </c>
      <c r="B1555">
        <v>23</v>
      </c>
      <c r="D1555" t="s">
        <v>8221</v>
      </c>
      <c r="F1555" s="14"/>
    </row>
    <row r="1556" spans="1:6" x14ac:dyDescent="0.25">
      <c r="A1556" t="s">
        <v>8219</v>
      </c>
      <c r="B1556">
        <v>1260</v>
      </c>
      <c r="D1556" t="s">
        <v>8221</v>
      </c>
      <c r="F1556" s="14"/>
    </row>
    <row r="1557" spans="1:6" x14ac:dyDescent="0.25">
      <c r="A1557" t="s">
        <v>8219</v>
      </c>
      <c r="B1557">
        <v>307</v>
      </c>
      <c r="D1557" t="s">
        <v>8221</v>
      </c>
      <c r="F1557" s="14"/>
    </row>
    <row r="1558" spans="1:6" x14ac:dyDescent="0.25">
      <c r="A1558" t="s">
        <v>8219</v>
      </c>
      <c r="B1558">
        <v>329</v>
      </c>
      <c r="D1558" t="s">
        <v>8221</v>
      </c>
      <c r="F1558" s="14"/>
    </row>
    <row r="1559" spans="1:6" x14ac:dyDescent="0.25">
      <c r="A1559" t="s">
        <v>8219</v>
      </c>
      <c r="B1559">
        <v>32</v>
      </c>
      <c r="D1559" t="s">
        <v>8221</v>
      </c>
      <c r="F1559" s="14"/>
    </row>
    <row r="1560" spans="1:6" x14ac:dyDescent="0.25">
      <c r="A1560" t="s">
        <v>8219</v>
      </c>
      <c r="B1560">
        <v>27</v>
      </c>
      <c r="D1560" t="s">
        <v>8221</v>
      </c>
      <c r="F1560" s="14"/>
    </row>
    <row r="1561" spans="1:6" x14ac:dyDescent="0.25">
      <c r="A1561" t="s">
        <v>8219</v>
      </c>
      <c r="B1561">
        <v>236</v>
      </c>
      <c r="D1561" t="s">
        <v>8221</v>
      </c>
      <c r="F1561" s="14"/>
    </row>
    <row r="1562" spans="1:6" x14ac:dyDescent="0.25">
      <c r="A1562" t="s">
        <v>8219</v>
      </c>
      <c r="B1562">
        <v>42</v>
      </c>
      <c r="D1562" t="s">
        <v>8221</v>
      </c>
      <c r="F1562" s="14"/>
    </row>
    <row r="1563" spans="1:6" x14ac:dyDescent="0.25">
      <c r="A1563" t="s">
        <v>8219</v>
      </c>
      <c r="B1563">
        <v>95</v>
      </c>
      <c r="D1563" t="s">
        <v>8221</v>
      </c>
      <c r="F1563" s="14"/>
    </row>
    <row r="1564" spans="1:6" x14ac:dyDescent="0.25">
      <c r="A1564" t="s">
        <v>8219</v>
      </c>
      <c r="B1564">
        <v>37</v>
      </c>
      <c r="D1564" t="s">
        <v>8221</v>
      </c>
      <c r="F1564" s="14"/>
    </row>
    <row r="1565" spans="1:6" x14ac:dyDescent="0.25">
      <c r="A1565" t="s">
        <v>8219</v>
      </c>
      <c r="B1565">
        <v>128</v>
      </c>
      <c r="D1565" t="s">
        <v>8221</v>
      </c>
      <c r="F1565" s="14"/>
    </row>
    <row r="1566" spans="1:6" x14ac:dyDescent="0.25">
      <c r="A1566" t="s">
        <v>8219</v>
      </c>
      <c r="B1566">
        <v>156</v>
      </c>
      <c r="D1566" t="s">
        <v>8221</v>
      </c>
      <c r="F1566" s="14"/>
    </row>
    <row r="1567" spans="1:6" x14ac:dyDescent="0.25">
      <c r="A1567" t="s">
        <v>8219</v>
      </c>
      <c r="B1567">
        <v>64</v>
      </c>
      <c r="D1567" t="s">
        <v>8221</v>
      </c>
      <c r="F1567" s="14"/>
    </row>
    <row r="1568" spans="1:6" x14ac:dyDescent="0.25">
      <c r="A1568" t="s">
        <v>8219</v>
      </c>
      <c r="B1568">
        <v>58</v>
      </c>
      <c r="D1568" t="s">
        <v>8221</v>
      </c>
      <c r="F1568" s="14"/>
    </row>
    <row r="1569" spans="1:6" x14ac:dyDescent="0.25">
      <c r="A1569" t="s">
        <v>8219</v>
      </c>
      <c r="B1569">
        <v>20</v>
      </c>
      <c r="D1569" t="s">
        <v>8221</v>
      </c>
      <c r="F1569" s="14"/>
    </row>
    <row r="1570" spans="1:6" x14ac:dyDescent="0.25">
      <c r="A1570" t="s">
        <v>8219</v>
      </c>
      <c r="B1570">
        <v>47</v>
      </c>
      <c r="D1570" t="s">
        <v>8221</v>
      </c>
      <c r="F1570" s="14"/>
    </row>
    <row r="1571" spans="1:6" x14ac:dyDescent="0.25">
      <c r="A1571" t="s">
        <v>8219</v>
      </c>
      <c r="B1571">
        <v>54</v>
      </c>
      <c r="D1571" t="s">
        <v>8221</v>
      </c>
      <c r="F1571" s="14"/>
    </row>
    <row r="1572" spans="1:6" x14ac:dyDescent="0.25">
      <c r="A1572" t="s">
        <v>8219</v>
      </c>
      <c r="B1572">
        <v>9</v>
      </c>
      <c r="D1572" t="s">
        <v>8221</v>
      </c>
      <c r="F1572" s="14"/>
    </row>
    <row r="1573" spans="1:6" x14ac:dyDescent="0.25">
      <c r="A1573" t="s">
        <v>8219</v>
      </c>
      <c r="B1573">
        <v>213</v>
      </c>
      <c r="D1573" t="s">
        <v>8221</v>
      </c>
      <c r="F1573" s="14"/>
    </row>
    <row r="1574" spans="1:6" x14ac:dyDescent="0.25">
      <c r="A1574" t="s">
        <v>8219</v>
      </c>
      <c r="B1574">
        <v>57</v>
      </c>
      <c r="D1574" t="s">
        <v>8221</v>
      </c>
      <c r="F1574" s="14"/>
    </row>
    <row r="1575" spans="1:6" x14ac:dyDescent="0.25">
      <c r="A1575" t="s">
        <v>8219</v>
      </c>
      <c r="B1575">
        <v>25</v>
      </c>
      <c r="D1575" t="s">
        <v>8221</v>
      </c>
      <c r="F1575" s="14"/>
    </row>
    <row r="1576" spans="1:6" x14ac:dyDescent="0.25">
      <c r="A1576" t="s">
        <v>8219</v>
      </c>
      <c r="B1576">
        <v>104</v>
      </c>
      <c r="D1576" t="s">
        <v>8221</v>
      </c>
      <c r="F1576" s="14"/>
    </row>
    <row r="1577" spans="1:6" x14ac:dyDescent="0.25">
      <c r="A1577" t="s">
        <v>8219</v>
      </c>
      <c r="B1577">
        <v>34</v>
      </c>
      <c r="D1577" t="s">
        <v>8221</v>
      </c>
      <c r="F1577" s="14"/>
    </row>
    <row r="1578" spans="1:6" x14ac:dyDescent="0.25">
      <c r="A1578" t="s">
        <v>8219</v>
      </c>
      <c r="B1578">
        <v>67</v>
      </c>
      <c r="D1578" t="s">
        <v>8221</v>
      </c>
      <c r="F1578" s="14"/>
    </row>
    <row r="1579" spans="1:6" x14ac:dyDescent="0.25">
      <c r="A1579" t="s">
        <v>8219</v>
      </c>
      <c r="B1579">
        <v>241</v>
      </c>
      <c r="D1579" t="s">
        <v>8221</v>
      </c>
      <c r="F1579" s="14"/>
    </row>
    <row r="1580" spans="1:6" x14ac:dyDescent="0.25">
      <c r="A1580" t="s">
        <v>8219</v>
      </c>
      <c r="B1580">
        <v>123</v>
      </c>
      <c r="D1580" t="s">
        <v>8221</v>
      </c>
      <c r="F1580" s="14"/>
    </row>
    <row r="1581" spans="1:6" x14ac:dyDescent="0.25">
      <c r="A1581" t="s">
        <v>8219</v>
      </c>
      <c r="B1581">
        <v>302</v>
      </c>
      <c r="D1581" t="s">
        <v>8221</v>
      </c>
      <c r="F1581" s="14"/>
    </row>
    <row r="1582" spans="1:6" x14ac:dyDescent="0.25">
      <c r="A1582" t="s">
        <v>8219</v>
      </c>
      <c r="B1582">
        <v>89</v>
      </c>
      <c r="D1582" t="s">
        <v>8221</v>
      </c>
      <c r="F1582" s="14"/>
    </row>
    <row r="1583" spans="1:6" x14ac:dyDescent="0.25">
      <c r="A1583" t="s">
        <v>8219</v>
      </c>
      <c r="B1583">
        <v>41</v>
      </c>
      <c r="D1583" t="s">
        <v>8221</v>
      </c>
      <c r="F1583" s="14"/>
    </row>
    <row r="1584" spans="1:6" x14ac:dyDescent="0.25">
      <c r="A1584" t="s">
        <v>8219</v>
      </c>
      <c r="B1584">
        <v>69</v>
      </c>
      <c r="D1584" t="s">
        <v>8221</v>
      </c>
      <c r="F1584" s="14"/>
    </row>
    <row r="1585" spans="1:6" x14ac:dyDescent="0.25">
      <c r="A1585" t="s">
        <v>8219</v>
      </c>
      <c r="B1585">
        <v>52</v>
      </c>
      <c r="D1585" t="s">
        <v>8221</v>
      </c>
      <c r="F1585" s="14"/>
    </row>
    <row r="1586" spans="1:6" x14ac:dyDescent="0.25">
      <c r="A1586" t="s">
        <v>8219</v>
      </c>
      <c r="B1586">
        <v>57</v>
      </c>
      <c r="D1586" t="s">
        <v>8221</v>
      </c>
      <c r="F1586" s="14"/>
    </row>
    <row r="1587" spans="1:6" x14ac:dyDescent="0.25">
      <c r="A1587" t="s">
        <v>8219</v>
      </c>
      <c r="B1587">
        <v>74</v>
      </c>
      <c r="D1587" t="s">
        <v>8221</v>
      </c>
      <c r="F1587" s="14"/>
    </row>
    <row r="1588" spans="1:6" x14ac:dyDescent="0.25">
      <c r="A1588" t="s">
        <v>8219</v>
      </c>
      <c r="B1588">
        <v>63</v>
      </c>
      <c r="D1588" t="s">
        <v>8221</v>
      </c>
      <c r="F1588" s="14"/>
    </row>
    <row r="1589" spans="1:6" x14ac:dyDescent="0.25">
      <c r="A1589" t="s">
        <v>8219</v>
      </c>
      <c r="B1589">
        <v>72</v>
      </c>
      <c r="D1589" t="s">
        <v>8221</v>
      </c>
      <c r="F1589" s="14"/>
    </row>
    <row r="1590" spans="1:6" x14ac:dyDescent="0.25">
      <c r="A1590" t="s">
        <v>8219</v>
      </c>
      <c r="B1590">
        <v>71</v>
      </c>
      <c r="D1590" t="s">
        <v>8221</v>
      </c>
      <c r="F1590" s="14"/>
    </row>
    <row r="1591" spans="1:6" x14ac:dyDescent="0.25">
      <c r="A1591" t="s">
        <v>8219</v>
      </c>
      <c r="B1591">
        <v>21</v>
      </c>
      <c r="D1591" t="s">
        <v>8221</v>
      </c>
      <c r="F1591" s="14"/>
    </row>
    <row r="1592" spans="1:6" x14ac:dyDescent="0.25">
      <c r="A1592" t="s">
        <v>8219</v>
      </c>
      <c r="B1592">
        <v>930</v>
      </c>
      <c r="D1592" t="s">
        <v>8221</v>
      </c>
      <c r="F1592" s="14"/>
    </row>
    <row r="1593" spans="1:6" x14ac:dyDescent="0.25">
      <c r="A1593" t="s">
        <v>8219</v>
      </c>
      <c r="B1593">
        <v>55</v>
      </c>
      <c r="D1593" t="s">
        <v>8221</v>
      </c>
      <c r="F1593" s="14"/>
    </row>
    <row r="1594" spans="1:6" x14ac:dyDescent="0.25">
      <c r="A1594" t="s">
        <v>8219</v>
      </c>
      <c r="B1594">
        <v>61</v>
      </c>
      <c r="D1594" t="s">
        <v>8221</v>
      </c>
      <c r="F1594" s="14"/>
    </row>
    <row r="1595" spans="1:6" x14ac:dyDescent="0.25">
      <c r="A1595" t="s">
        <v>8219</v>
      </c>
      <c r="B1595">
        <v>82</v>
      </c>
      <c r="D1595" t="s">
        <v>8221</v>
      </c>
      <c r="F1595" s="14"/>
    </row>
    <row r="1596" spans="1:6" x14ac:dyDescent="0.25">
      <c r="A1596" t="s">
        <v>8219</v>
      </c>
      <c r="B1596">
        <v>71</v>
      </c>
      <c r="D1596" t="s">
        <v>8221</v>
      </c>
      <c r="F1596" s="14"/>
    </row>
    <row r="1597" spans="1:6" x14ac:dyDescent="0.25">
      <c r="A1597" t="s">
        <v>8219</v>
      </c>
      <c r="B1597">
        <v>117</v>
      </c>
      <c r="D1597" t="s">
        <v>8221</v>
      </c>
      <c r="F1597" s="14"/>
    </row>
    <row r="1598" spans="1:6" x14ac:dyDescent="0.25">
      <c r="A1598" t="s">
        <v>8219</v>
      </c>
      <c r="B1598">
        <v>29</v>
      </c>
      <c r="D1598" t="s">
        <v>8221</v>
      </c>
      <c r="F1598" s="14"/>
    </row>
    <row r="1599" spans="1:6" x14ac:dyDescent="0.25">
      <c r="A1599" t="s">
        <v>8219</v>
      </c>
      <c r="B1599">
        <v>74</v>
      </c>
      <c r="D1599" t="s">
        <v>8221</v>
      </c>
      <c r="F1599" s="14"/>
    </row>
    <row r="1600" spans="1:6" x14ac:dyDescent="0.25">
      <c r="A1600" t="s">
        <v>8219</v>
      </c>
      <c r="B1600">
        <v>23</v>
      </c>
      <c r="D1600" t="s">
        <v>8221</v>
      </c>
      <c r="F1600" s="14"/>
    </row>
    <row r="1601" spans="1:6" x14ac:dyDescent="0.25">
      <c r="A1601" t="s">
        <v>8219</v>
      </c>
      <c r="B1601">
        <v>60</v>
      </c>
      <c r="D1601" t="s">
        <v>8221</v>
      </c>
      <c r="F1601" s="14"/>
    </row>
    <row r="1602" spans="1:6" x14ac:dyDescent="0.25">
      <c r="A1602" t="s">
        <v>8219</v>
      </c>
      <c r="B1602">
        <v>55</v>
      </c>
      <c r="D1602" t="s">
        <v>8221</v>
      </c>
      <c r="F1602" s="14"/>
    </row>
    <row r="1603" spans="1:6" x14ac:dyDescent="0.25">
      <c r="A1603" t="s">
        <v>8219</v>
      </c>
      <c r="B1603">
        <v>51</v>
      </c>
      <c r="D1603" t="s">
        <v>8221</v>
      </c>
      <c r="F1603" s="14"/>
    </row>
    <row r="1604" spans="1:6" x14ac:dyDescent="0.25">
      <c r="A1604" t="s">
        <v>8219</v>
      </c>
      <c r="B1604">
        <v>78</v>
      </c>
      <c r="D1604" t="s">
        <v>8221</v>
      </c>
      <c r="F1604" s="14"/>
    </row>
    <row r="1605" spans="1:6" x14ac:dyDescent="0.25">
      <c r="A1605" t="s">
        <v>8219</v>
      </c>
      <c r="B1605">
        <v>62</v>
      </c>
      <c r="D1605" t="s">
        <v>8221</v>
      </c>
      <c r="F1605" s="14"/>
    </row>
    <row r="1606" spans="1:6" x14ac:dyDescent="0.25">
      <c r="A1606" t="s">
        <v>8219</v>
      </c>
      <c r="B1606">
        <v>45</v>
      </c>
      <c r="D1606" t="s">
        <v>8221</v>
      </c>
      <c r="F1606" s="14"/>
    </row>
    <row r="1607" spans="1:6" x14ac:dyDescent="0.25">
      <c r="A1607" t="s">
        <v>8219</v>
      </c>
      <c r="B1607">
        <v>15</v>
      </c>
      <c r="D1607" t="s">
        <v>8221</v>
      </c>
      <c r="F1607" s="14"/>
    </row>
    <row r="1608" spans="1:6" x14ac:dyDescent="0.25">
      <c r="A1608" t="s">
        <v>8219</v>
      </c>
      <c r="B1608">
        <v>151</v>
      </c>
      <c r="D1608" t="s">
        <v>8221</v>
      </c>
      <c r="F1608" s="14"/>
    </row>
    <row r="1609" spans="1:6" x14ac:dyDescent="0.25">
      <c r="A1609" t="s">
        <v>8219</v>
      </c>
      <c r="B1609">
        <v>68</v>
      </c>
      <c r="D1609" t="s">
        <v>8221</v>
      </c>
      <c r="F1609" s="14"/>
    </row>
    <row r="1610" spans="1:6" x14ac:dyDescent="0.25">
      <c r="A1610" t="s">
        <v>8219</v>
      </c>
      <c r="B1610">
        <v>46</v>
      </c>
      <c r="D1610" t="s">
        <v>8221</v>
      </c>
      <c r="F1610" s="14"/>
    </row>
    <row r="1611" spans="1:6" x14ac:dyDescent="0.25">
      <c r="A1611" t="s">
        <v>8219</v>
      </c>
      <c r="B1611">
        <v>24</v>
      </c>
      <c r="D1611" t="s">
        <v>8221</v>
      </c>
      <c r="F1611" s="14"/>
    </row>
    <row r="1612" spans="1:6" x14ac:dyDescent="0.25">
      <c r="A1612" t="s">
        <v>8219</v>
      </c>
      <c r="B1612">
        <v>70</v>
      </c>
      <c r="D1612" t="s">
        <v>8221</v>
      </c>
      <c r="F1612" s="14"/>
    </row>
    <row r="1613" spans="1:6" x14ac:dyDescent="0.25">
      <c r="A1613" t="s">
        <v>8219</v>
      </c>
      <c r="B1613">
        <v>244</v>
      </c>
      <c r="D1613" t="s">
        <v>8221</v>
      </c>
      <c r="F1613" s="14"/>
    </row>
    <row r="1614" spans="1:6" x14ac:dyDescent="0.25">
      <c r="A1614" t="s">
        <v>8219</v>
      </c>
      <c r="B1614">
        <v>82</v>
      </c>
      <c r="D1614" t="s">
        <v>8221</v>
      </c>
      <c r="F1614" s="14"/>
    </row>
    <row r="1615" spans="1:6" x14ac:dyDescent="0.25">
      <c r="A1615" t="s">
        <v>8219</v>
      </c>
      <c r="B1615">
        <v>226</v>
      </c>
      <c r="D1615" t="s">
        <v>8221</v>
      </c>
      <c r="F1615" s="14"/>
    </row>
    <row r="1616" spans="1:6" x14ac:dyDescent="0.25">
      <c r="A1616" t="s">
        <v>8219</v>
      </c>
      <c r="B1616">
        <v>60</v>
      </c>
      <c r="D1616" t="s">
        <v>8221</v>
      </c>
      <c r="F1616" s="14"/>
    </row>
    <row r="1617" spans="1:6" x14ac:dyDescent="0.25">
      <c r="A1617" t="s">
        <v>8219</v>
      </c>
      <c r="B1617">
        <v>322</v>
      </c>
      <c r="D1617" t="s">
        <v>8221</v>
      </c>
      <c r="F1617" s="14"/>
    </row>
    <row r="1618" spans="1:6" x14ac:dyDescent="0.25">
      <c r="A1618" t="s">
        <v>8219</v>
      </c>
      <c r="B1618">
        <v>94</v>
      </c>
      <c r="D1618" t="s">
        <v>8221</v>
      </c>
      <c r="F1618" s="14"/>
    </row>
    <row r="1619" spans="1:6" x14ac:dyDescent="0.25">
      <c r="A1619" t="s">
        <v>8219</v>
      </c>
      <c r="B1619">
        <v>47</v>
      </c>
      <c r="D1619" t="s">
        <v>8221</v>
      </c>
      <c r="F1619" s="14"/>
    </row>
    <row r="1620" spans="1:6" x14ac:dyDescent="0.25">
      <c r="A1620" t="s">
        <v>8219</v>
      </c>
      <c r="B1620">
        <v>115</v>
      </c>
      <c r="D1620" t="s">
        <v>8221</v>
      </c>
      <c r="F1620" s="14"/>
    </row>
    <row r="1621" spans="1:6" x14ac:dyDescent="0.25">
      <c r="A1621" t="s">
        <v>8219</v>
      </c>
      <c r="B1621">
        <v>134</v>
      </c>
      <c r="D1621" t="s">
        <v>8221</v>
      </c>
      <c r="F1621" s="14"/>
    </row>
    <row r="1622" spans="1:6" x14ac:dyDescent="0.25">
      <c r="A1622" t="s">
        <v>8219</v>
      </c>
      <c r="B1622">
        <v>35</v>
      </c>
      <c r="D1622" t="s">
        <v>8221</v>
      </c>
      <c r="F1622" s="14"/>
    </row>
    <row r="1623" spans="1:6" x14ac:dyDescent="0.25">
      <c r="A1623" t="s">
        <v>8219</v>
      </c>
      <c r="B1623">
        <v>104</v>
      </c>
      <c r="D1623" t="s">
        <v>8221</v>
      </c>
      <c r="F1623" s="14"/>
    </row>
    <row r="1624" spans="1:6" x14ac:dyDescent="0.25">
      <c r="A1624" t="s">
        <v>8219</v>
      </c>
      <c r="B1624">
        <v>184</v>
      </c>
      <c r="D1624" t="s">
        <v>8221</v>
      </c>
      <c r="F1624" s="14"/>
    </row>
    <row r="1625" spans="1:6" x14ac:dyDescent="0.25">
      <c r="A1625" t="s">
        <v>8219</v>
      </c>
      <c r="B1625">
        <v>119</v>
      </c>
      <c r="D1625" t="s">
        <v>8221</v>
      </c>
      <c r="F1625" s="14"/>
    </row>
    <row r="1626" spans="1:6" x14ac:dyDescent="0.25">
      <c r="A1626" t="s">
        <v>8219</v>
      </c>
      <c r="B1626">
        <v>59</v>
      </c>
      <c r="D1626" t="s">
        <v>8221</v>
      </c>
      <c r="F1626" s="14"/>
    </row>
    <row r="1627" spans="1:6" x14ac:dyDescent="0.25">
      <c r="A1627" t="s">
        <v>8219</v>
      </c>
      <c r="B1627">
        <v>113</v>
      </c>
      <c r="D1627" t="s">
        <v>8221</v>
      </c>
      <c r="F1627" s="14"/>
    </row>
    <row r="1628" spans="1:6" x14ac:dyDescent="0.25">
      <c r="A1628" t="s">
        <v>8219</v>
      </c>
      <c r="B1628">
        <v>84</v>
      </c>
      <c r="D1628" t="s">
        <v>8221</v>
      </c>
      <c r="F1628" s="14"/>
    </row>
    <row r="1629" spans="1:6" x14ac:dyDescent="0.25">
      <c r="A1629" t="s">
        <v>8219</v>
      </c>
      <c r="B1629">
        <v>74</v>
      </c>
      <c r="D1629" t="s">
        <v>8221</v>
      </c>
      <c r="F1629" s="14"/>
    </row>
    <row r="1630" spans="1:6" x14ac:dyDescent="0.25">
      <c r="A1630" t="s">
        <v>8219</v>
      </c>
      <c r="B1630">
        <v>216</v>
      </c>
      <c r="D1630" t="s">
        <v>8221</v>
      </c>
      <c r="F1630" s="14"/>
    </row>
    <row r="1631" spans="1:6" x14ac:dyDescent="0.25">
      <c r="A1631" t="s">
        <v>8219</v>
      </c>
      <c r="B1631">
        <v>39</v>
      </c>
      <c r="D1631" t="s">
        <v>8221</v>
      </c>
      <c r="F1631" s="14"/>
    </row>
    <row r="1632" spans="1:6" x14ac:dyDescent="0.25">
      <c r="A1632" t="s">
        <v>8219</v>
      </c>
      <c r="B1632">
        <v>21</v>
      </c>
      <c r="D1632" t="s">
        <v>8221</v>
      </c>
      <c r="F1632" s="14"/>
    </row>
    <row r="1633" spans="1:6" x14ac:dyDescent="0.25">
      <c r="A1633" t="s">
        <v>8219</v>
      </c>
      <c r="B1633">
        <v>30</v>
      </c>
      <c r="D1633" t="s">
        <v>8221</v>
      </c>
      <c r="F1633" s="14"/>
    </row>
    <row r="1634" spans="1:6" x14ac:dyDescent="0.25">
      <c r="A1634" t="s">
        <v>8219</v>
      </c>
      <c r="B1634">
        <v>37</v>
      </c>
      <c r="D1634" t="s">
        <v>8221</v>
      </c>
      <c r="F1634" s="14"/>
    </row>
    <row r="1635" spans="1:6" x14ac:dyDescent="0.25">
      <c r="A1635" t="s">
        <v>8219</v>
      </c>
      <c r="B1635">
        <v>202</v>
      </c>
      <c r="D1635" t="s">
        <v>8221</v>
      </c>
      <c r="F1635" s="14"/>
    </row>
    <row r="1636" spans="1:6" x14ac:dyDescent="0.25">
      <c r="A1636" t="s">
        <v>8219</v>
      </c>
      <c r="B1636">
        <v>37</v>
      </c>
      <c r="D1636" t="s">
        <v>8221</v>
      </c>
      <c r="F1636" s="14"/>
    </row>
    <row r="1637" spans="1:6" x14ac:dyDescent="0.25">
      <c r="A1637" t="s">
        <v>8219</v>
      </c>
      <c r="B1637">
        <v>28</v>
      </c>
      <c r="D1637" t="s">
        <v>8221</v>
      </c>
      <c r="F1637" s="14"/>
    </row>
    <row r="1638" spans="1:6" x14ac:dyDescent="0.25">
      <c r="A1638" t="s">
        <v>8219</v>
      </c>
      <c r="B1638">
        <v>26</v>
      </c>
      <c r="D1638" t="s">
        <v>8221</v>
      </c>
      <c r="F1638" s="14"/>
    </row>
    <row r="1639" spans="1:6" x14ac:dyDescent="0.25">
      <c r="A1639" t="s">
        <v>8219</v>
      </c>
      <c r="B1639">
        <v>61</v>
      </c>
      <c r="D1639" t="s">
        <v>8221</v>
      </c>
      <c r="F1639" s="14"/>
    </row>
    <row r="1640" spans="1:6" x14ac:dyDescent="0.25">
      <c r="A1640" t="s">
        <v>8219</v>
      </c>
      <c r="B1640">
        <v>115</v>
      </c>
      <c r="D1640" t="s">
        <v>8221</v>
      </c>
      <c r="F1640" s="14"/>
    </row>
    <row r="1641" spans="1:6" x14ac:dyDescent="0.25">
      <c r="A1641" t="s">
        <v>8219</v>
      </c>
      <c r="B1641">
        <v>181</v>
      </c>
      <c r="D1641" t="s">
        <v>8221</v>
      </c>
      <c r="F1641" s="14"/>
    </row>
    <row r="1642" spans="1:6" x14ac:dyDescent="0.25">
      <c r="A1642" t="s">
        <v>8219</v>
      </c>
      <c r="B1642">
        <v>110</v>
      </c>
      <c r="D1642" t="s">
        <v>8221</v>
      </c>
      <c r="F1642" s="14"/>
    </row>
    <row r="1643" spans="1:6" x14ac:dyDescent="0.25">
      <c r="A1643" t="s">
        <v>8219</v>
      </c>
      <c r="B1643">
        <v>269</v>
      </c>
      <c r="D1643" t="s">
        <v>8221</v>
      </c>
      <c r="F1643" s="14"/>
    </row>
    <row r="1644" spans="1:6" x14ac:dyDescent="0.25">
      <c r="A1644" t="s">
        <v>8219</v>
      </c>
      <c r="B1644">
        <v>79</v>
      </c>
      <c r="D1644" t="s">
        <v>8221</v>
      </c>
      <c r="F1644" s="14"/>
    </row>
    <row r="1645" spans="1:6" x14ac:dyDescent="0.25">
      <c r="A1645" t="s">
        <v>8219</v>
      </c>
      <c r="B1645">
        <v>104</v>
      </c>
      <c r="D1645" t="s">
        <v>8221</v>
      </c>
      <c r="F1645" s="14"/>
    </row>
    <row r="1646" spans="1:6" x14ac:dyDescent="0.25">
      <c r="A1646" t="s">
        <v>8219</v>
      </c>
      <c r="B1646">
        <v>34</v>
      </c>
      <c r="D1646" t="s">
        <v>8221</v>
      </c>
      <c r="F1646" s="14"/>
    </row>
    <row r="1647" spans="1:6" x14ac:dyDescent="0.25">
      <c r="A1647" t="s">
        <v>8219</v>
      </c>
      <c r="B1647">
        <v>167</v>
      </c>
      <c r="D1647" t="s">
        <v>8221</v>
      </c>
      <c r="F1647" s="14"/>
    </row>
    <row r="1648" spans="1:6" x14ac:dyDescent="0.25">
      <c r="A1648" t="s">
        <v>8219</v>
      </c>
      <c r="B1648">
        <v>183</v>
      </c>
      <c r="D1648" t="s">
        <v>8221</v>
      </c>
      <c r="F1648" s="14"/>
    </row>
    <row r="1649" spans="1:6" x14ac:dyDescent="0.25">
      <c r="A1649" t="s">
        <v>8219</v>
      </c>
      <c r="B1649">
        <v>71</v>
      </c>
      <c r="D1649" t="s">
        <v>8221</v>
      </c>
      <c r="F1649" s="14"/>
    </row>
    <row r="1650" spans="1:6" x14ac:dyDescent="0.25">
      <c r="A1650" t="s">
        <v>8219</v>
      </c>
      <c r="B1650">
        <v>69</v>
      </c>
      <c r="D1650" t="s">
        <v>8221</v>
      </c>
      <c r="F1650" s="14"/>
    </row>
    <row r="1651" spans="1:6" x14ac:dyDescent="0.25">
      <c r="A1651" t="s">
        <v>8219</v>
      </c>
      <c r="B1651">
        <v>270</v>
      </c>
      <c r="D1651" t="s">
        <v>8221</v>
      </c>
      <c r="F1651" s="14"/>
    </row>
    <row r="1652" spans="1:6" x14ac:dyDescent="0.25">
      <c r="A1652" t="s">
        <v>8219</v>
      </c>
      <c r="B1652">
        <v>193</v>
      </c>
      <c r="D1652" t="s">
        <v>8221</v>
      </c>
      <c r="F1652" s="14"/>
    </row>
    <row r="1653" spans="1:6" x14ac:dyDescent="0.25">
      <c r="A1653" t="s">
        <v>8219</v>
      </c>
      <c r="B1653">
        <v>57</v>
      </c>
      <c r="D1653" t="s">
        <v>8221</v>
      </c>
      <c r="F1653" s="14"/>
    </row>
    <row r="1654" spans="1:6" x14ac:dyDescent="0.25">
      <c r="A1654" t="s">
        <v>8219</v>
      </c>
      <c r="B1654">
        <v>200</v>
      </c>
      <c r="D1654" t="s">
        <v>8221</v>
      </c>
      <c r="F1654" s="14"/>
    </row>
    <row r="1655" spans="1:6" x14ac:dyDescent="0.25">
      <c r="A1655" t="s">
        <v>8219</v>
      </c>
      <c r="B1655">
        <v>88</v>
      </c>
      <c r="D1655" t="s">
        <v>8221</v>
      </c>
      <c r="F1655" s="14"/>
    </row>
    <row r="1656" spans="1:6" x14ac:dyDescent="0.25">
      <c r="A1656" t="s">
        <v>8219</v>
      </c>
      <c r="B1656">
        <v>213</v>
      </c>
      <c r="D1656" t="s">
        <v>8221</v>
      </c>
      <c r="F1656" s="14"/>
    </row>
    <row r="1657" spans="1:6" x14ac:dyDescent="0.25">
      <c r="A1657" t="s">
        <v>8219</v>
      </c>
      <c r="B1657">
        <v>20</v>
      </c>
      <c r="D1657" t="s">
        <v>8221</v>
      </c>
      <c r="F1657" s="14"/>
    </row>
    <row r="1658" spans="1:6" x14ac:dyDescent="0.25">
      <c r="A1658" t="s">
        <v>8219</v>
      </c>
      <c r="B1658">
        <v>50</v>
      </c>
      <c r="D1658" t="s">
        <v>8221</v>
      </c>
      <c r="F1658" s="14"/>
    </row>
    <row r="1659" spans="1:6" x14ac:dyDescent="0.25">
      <c r="A1659" t="s">
        <v>8219</v>
      </c>
      <c r="B1659">
        <v>115</v>
      </c>
      <c r="D1659" t="s">
        <v>8221</v>
      </c>
      <c r="F1659" s="14"/>
    </row>
    <row r="1660" spans="1:6" x14ac:dyDescent="0.25">
      <c r="A1660" t="s">
        <v>8219</v>
      </c>
      <c r="B1660">
        <v>186</v>
      </c>
      <c r="D1660" t="s">
        <v>8221</v>
      </c>
      <c r="F1660" s="14"/>
    </row>
    <row r="1661" spans="1:6" x14ac:dyDescent="0.25">
      <c r="A1661" t="s">
        <v>8219</v>
      </c>
      <c r="B1661">
        <v>18</v>
      </c>
      <c r="D1661" t="s">
        <v>8221</v>
      </c>
      <c r="F1661" s="14"/>
    </row>
    <row r="1662" spans="1:6" x14ac:dyDescent="0.25">
      <c r="A1662" t="s">
        <v>8219</v>
      </c>
      <c r="B1662">
        <v>176</v>
      </c>
      <c r="D1662" t="s">
        <v>8221</v>
      </c>
      <c r="F1662" s="14"/>
    </row>
    <row r="1663" spans="1:6" x14ac:dyDescent="0.25">
      <c r="A1663" t="s">
        <v>8219</v>
      </c>
      <c r="B1663">
        <v>41</v>
      </c>
      <c r="D1663" t="s">
        <v>8221</v>
      </c>
      <c r="F1663" s="14"/>
    </row>
    <row r="1664" spans="1:6" x14ac:dyDescent="0.25">
      <c r="A1664" t="s">
        <v>8219</v>
      </c>
      <c r="B1664">
        <v>75</v>
      </c>
      <c r="D1664" t="s">
        <v>8221</v>
      </c>
      <c r="F1664" s="14"/>
    </row>
    <row r="1665" spans="1:6" x14ac:dyDescent="0.25">
      <c r="A1665" t="s">
        <v>8219</v>
      </c>
      <c r="B1665">
        <v>97</v>
      </c>
      <c r="D1665" t="s">
        <v>8221</v>
      </c>
      <c r="F1665" s="14"/>
    </row>
    <row r="1666" spans="1:6" x14ac:dyDescent="0.25">
      <c r="A1666" t="s">
        <v>8219</v>
      </c>
      <c r="B1666">
        <v>73</v>
      </c>
      <c r="D1666" t="s">
        <v>8221</v>
      </c>
      <c r="F1666" s="14"/>
    </row>
    <row r="1667" spans="1:6" x14ac:dyDescent="0.25">
      <c r="A1667" t="s">
        <v>8219</v>
      </c>
      <c r="B1667">
        <v>49</v>
      </c>
      <c r="D1667" t="s">
        <v>8221</v>
      </c>
      <c r="F1667" s="14"/>
    </row>
    <row r="1668" spans="1:6" x14ac:dyDescent="0.25">
      <c r="A1668" t="s">
        <v>8219</v>
      </c>
      <c r="B1668">
        <v>134</v>
      </c>
      <c r="D1668" t="s">
        <v>8221</v>
      </c>
      <c r="F1668" s="14"/>
    </row>
    <row r="1669" spans="1:6" x14ac:dyDescent="0.25">
      <c r="A1669" t="s">
        <v>8219</v>
      </c>
      <c r="B1669">
        <v>68</v>
      </c>
      <c r="D1669" t="s">
        <v>8221</v>
      </c>
      <c r="F1669" s="14"/>
    </row>
    <row r="1670" spans="1:6" x14ac:dyDescent="0.25">
      <c r="A1670" t="s">
        <v>8219</v>
      </c>
      <c r="B1670">
        <v>49</v>
      </c>
      <c r="D1670" t="s">
        <v>8221</v>
      </c>
      <c r="F1670" s="14"/>
    </row>
    <row r="1671" spans="1:6" x14ac:dyDescent="0.25">
      <c r="A1671" t="s">
        <v>8219</v>
      </c>
      <c r="B1671">
        <v>63</v>
      </c>
      <c r="D1671" t="s">
        <v>8221</v>
      </c>
      <c r="F1671" s="14"/>
    </row>
    <row r="1672" spans="1:6" x14ac:dyDescent="0.25">
      <c r="A1672" t="s">
        <v>8219</v>
      </c>
      <c r="B1672">
        <v>163</v>
      </c>
      <c r="D1672" t="s">
        <v>8221</v>
      </c>
      <c r="F1672" s="14"/>
    </row>
    <row r="1673" spans="1:6" x14ac:dyDescent="0.25">
      <c r="A1673" t="s">
        <v>8219</v>
      </c>
      <c r="B1673">
        <v>288</v>
      </c>
      <c r="D1673" t="s">
        <v>8221</v>
      </c>
      <c r="F1673" s="14"/>
    </row>
    <row r="1674" spans="1:6" x14ac:dyDescent="0.25">
      <c r="A1674" t="s">
        <v>8219</v>
      </c>
      <c r="B1674">
        <v>42</v>
      </c>
      <c r="D1674" t="s">
        <v>8221</v>
      </c>
      <c r="F1674" s="14"/>
    </row>
    <row r="1675" spans="1:6" x14ac:dyDescent="0.25">
      <c r="A1675" t="s">
        <v>8219</v>
      </c>
      <c r="B1675">
        <v>70</v>
      </c>
      <c r="D1675" t="s">
        <v>8221</v>
      </c>
      <c r="F1675" s="14"/>
    </row>
    <row r="1676" spans="1:6" x14ac:dyDescent="0.25">
      <c r="A1676" t="s">
        <v>8219</v>
      </c>
      <c r="B1676">
        <v>30</v>
      </c>
      <c r="D1676" t="s">
        <v>8221</v>
      </c>
      <c r="F1676" s="14"/>
    </row>
    <row r="1677" spans="1:6" x14ac:dyDescent="0.25">
      <c r="A1677" t="s">
        <v>8219</v>
      </c>
      <c r="B1677">
        <v>51</v>
      </c>
      <c r="D1677" t="s">
        <v>8221</v>
      </c>
      <c r="F1677" s="14"/>
    </row>
    <row r="1678" spans="1:6" x14ac:dyDescent="0.25">
      <c r="A1678" t="s">
        <v>8219</v>
      </c>
      <c r="B1678">
        <v>145</v>
      </c>
      <c r="D1678" t="s">
        <v>8221</v>
      </c>
      <c r="F1678" s="14"/>
    </row>
    <row r="1679" spans="1:6" x14ac:dyDescent="0.25">
      <c r="A1679" t="s">
        <v>8219</v>
      </c>
      <c r="B1679">
        <v>21</v>
      </c>
      <c r="D1679" t="s">
        <v>8221</v>
      </c>
      <c r="F1679" s="14"/>
    </row>
    <row r="1680" spans="1:6" x14ac:dyDescent="0.25">
      <c r="A1680" t="s">
        <v>8219</v>
      </c>
      <c r="B1680">
        <v>286</v>
      </c>
      <c r="D1680" t="s">
        <v>8221</v>
      </c>
      <c r="F1680" s="14"/>
    </row>
    <row r="1681" spans="1:6" x14ac:dyDescent="0.25">
      <c r="A1681" t="s">
        <v>8219</v>
      </c>
      <c r="B1681">
        <v>12</v>
      </c>
      <c r="D1681" t="s">
        <v>8221</v>
      </c>
      <c r="F1681" s="14"/>
    </row>
    <row r="1682" spans="1:6" x14ac:dyDescent="0.25">
      <c r="A1682" t="s">
        <v>8219</v>
      </c>
      <c r="B1682">
        <v>100</v>
      </c>
      <c r="D1682" t="s">
        <v>8221</v>
      </c>
      <c r="F1682" s="14"/>
    </row>
    <row r="1683" spans="1:6" x14ac:dyDescent="0.25">
      <c r="A1683" t="s">
        <v>8219</v>
      </c>
      <c r="B1683">
        <v>100</v>
      </c>
      <c r="D1683" t="s">
        <v>8221</v>
      </c>
      <c r="F1683" s="14"/>
    </row>
    <row r="1684" spans="1:6" x14ac:dyDescent="0.25">
      <c r="A1684" t="s">
        <v>8219</v>
      </c>
      <c r="B1684">
        <v>34</v>
      </c>
      <c r="D1684" t="s">
        <v>8221</v>
      </c>
      <c r="F1684" s="14"/>
    </row>
    <row r="1685" spans="1:6" x14ac:dyDescent="0.25">
      <c r="A1685" t="s">
        <v>8219</v>
      </c>
      <c r="B1685">
        <v>63</v>
      </c>
      <c r="D1685" t="s">
        <v>8221</v>
      </c>
      <c r="F1685" s="14"/>
    </row>
    <row r="1686" spans="1:6" x14ac:dyDescent="0.25">
      <c r="A1686" t="s">
        <v>8219</v>
      </c>
      <c r="B1686">
        <v>30</v>
      </c>
      <c r="D1686" t="s">
        <v>8221</v>
      </c>
      <c r="F1686" s="14"/>
    </row>
    <row r="1687" spans="1:6" x14ac:dyDescent="0.25">
      <c r="A1687" t="s">
        <v>8219</v>
      </c>
      <c r="B1687">
        <v>47</v>
      </c>
      <c r="D1687" t="s">
        <v>8221</v>
      </c>
      <c r="F1687" s="14"/>
    </row>
    <row r="1688" spans="1:6" x14ac:dyDescent="0.25">
      <c r="A1688" t="s">
        <v>8219</v>
      </c>
      <c r="B1688">
        <v>237</v>
      </c>
      <c r="D1688" t="s">
        <v>8221</v>
      </c>
      <c r="F1688" s="14"/>
    </row>
    <row r="1689" spans="1:6" x14ac:dyDescent="0.25">
      <c r="A1689" t="s">
        <v>8219</v>
      </c>
      <c r="B1689">
        <v>47</v>
      </c>
      <c r="D1689" t="s">
        <v>8221</v>
      </c>
      <c r="F1689" s="14"/>
    </row>
    <row r="1690" spans="1:6" x14ac:dyDescent="0.25">
      <c r="A1690" t="s">
        <v>8219</v>
      </c>
      <c r="B1690">
        <v>15</v>
      </c>
      <c r="D1690" t="s">
        <v>8221</v>
      </c>
      <c r="F1690" s="14"/>
    </row>
    <row r="1691" spans="1:6" x14ac:dyDescent="0.25">
      <c r="A1691" t="s">
        <v>8219</v>
      </c>
      <c r="B1691">
        <v>81</v>
      </c>
      <c r="D1691" t="s">
        <v>8221</v>
      </c>
      <c r="F1691" s="14"/>
    </row>
    <row r="1692" spans="1:6" x14ac:dyDescent="0.25">
      <c r="A1692" t="s">
        <v>8219</v>
      </c>
      <c r="B1692">
        <v>122</v>
      </c>
      <c r="D1692" t="s">
        <v>8221</v>
      </c>
      <c r="F1692" s="14"/>
    </row>
    <row r="1693" spans="1:6" x14ac:dyDescent="0.25">
      <c r="A1693" t="s">
        <v>8219</v>
      </c>
      <c r="B1693">
        <v>34</v>
      </c>
      <c r="D1693" t="s">
        <v>8221</v>
      </c>
      <c r="F1693" s="14"/>
    </row>
    <row r="1694" spans="1:6" x14ac:dyDescent="0.25">
      <c r="A1694" t="s">
        <v>8219</v>
      </c>
      <c r="B1694">
        <v>207</v>
      </c>
      <c r="D1694" t="s">
        <v>8221</v>
      </c>
      <c r="F1694" s="14"/>
    </row>
    <row r="1695" spans="1:6" x14ac:dyDescent="0.25">
      <c r="A1695" t="s">
        <v>8219</v>
      </c>
      <c r="B1695">
        <v>25</v>
      </c>
      <c r="D1695" t="s">
        <v>8221</v>
      </c>
      <c r="F1695" s="14"/>
    </row>
    <row r="1696" spans="1:6" x14ac:dyDescent="0.25">
      <c r="A1696" t="s">
        <v>8219</v>
      </c>
      <c r="B1696">
        <v>72</v>
      </c>
      <c r="D1696" t="s">
        <v>8221</v>
      </c>
      <c r="F1696" s="14"/>
    </row>
    <row r="1697" spans="1:6" x14ac:dyDescent="0.25">
      <c r="A1697" t="s">
        <v>8219</v>
      </c>
      <c r="B1697">
        <v>14</v>
      </c>
      <c r="D1697" t="s">
        <v>8221</v>
      </c>
      <c r="F1697" s="14"/>
    </row>
    <row r="1698" spans="1:6" x14ac:dyDescent="0.25">
      <c r="A1698" t="s">
        <v>8219</v>
      </c>
      <c r="B1698">
        <v>15</v>
      </c>
      <c r="D1698" t="s">
        <v>8221</v>
      </c>
      <c r="F1698" s="14"/>
    </row>
    <row r="1699" spans="1:6" x14ac:dyDescent="0.25">
      <c r="A1699" t="s">
        <v>8219</v>
      </c>
      <c r="B1699">
        <v>91</v>
      </c>
      <c r="D1699" t="s">
        <v>8221</v>
      </c>
      <c r="F1699" s="14"/>
    </row>
    <row r="1700" spans="1:6" x14ac:dyDescent="0.25">
      <c r="A1700" t="s">
        <v>8219</v>
      </c>
      <c r="B1700">
        <v>24</v>
      </c>
      <c r="D1700" t="s">
        <v>8221</v>
      </c>
      <c r="F1700" s="14"/>
    </row>
    <row r="1701" spans="1:6" x14ac:dyDescent="0.25">
      <c r="A1701" t="s">
        <v>8219</v>
      </c>
      <c r="B1701">
        <v>27</v>
      </c>
      <c r="D1701" t="s">
        <v>8221</v>
      </c>
      <c r="F1701" s="14"/>
    </row>
    <row r="1702" spans="1:6" x14ac:dyDescent="0.25">
      <c r="A1702" t="s">
        <v>8219</v>
      </c>
      <c r="B1702">
        <v>47</v>
      </c>
      <c r="D1702" t="s">
        <v>8221</v>
      </c>
      <c r="F1702" s="14"/>
    </row>
    <row r="1703" spans="1:6" x14ac:dyDescent="0.25">
      <c r="A1703" t="s">
        <v>8219</v>
      </c>
      <c r="B1703">
        <v>44</v>
      </c>
      <c r="D1703" t="s">
        <v>8221</v>
      </c>
      <c r="F1703" s="14"/>
    </row>
    <row r="1704" spans="1:6" x14ac:dyDescent="0.25">
      <c r="A1704" t="s">
        <v>8219</v>
      </c>
      <c r="B1704">
        <v>72</v>
      </c>
      <c r="D1704" t="s">
        <v>8221</v>
      </c>
      <c r="F1704" s="14"/>
    </row>
    <row r="1705" spans="1:6" x14ac:dyDescent="0.25">
      <c r="A1705" t="s">
        <v>8219</v>
      </c>
      <c r="B1705">
        <v>63</v>
      </c>
      <c r="D1705" t="s">
        <v>8221</v>
      </c>
      <c r="F1705" s="14"/>
    </row>
    <row r="1706" spans="1:6" x14ac:dyDescent="0.25">
      <c r="A1706" t="s">
        <v>8219</v>
      </c>
      <c r="B1706">
        <v>88</v>
      </c>
      <c r="D1706" t="s">
        <v>8221</v>
      </c>
      <c r="F1706" s="14"/>
    </row>
    <row r="1707" spans="1:6" x14ac:dyDescent="0.25">
      <c r="A1707" t="s">
        <v>8219</v>
      </c>
      <c r="B1707">
        <v>70</v>
      </c>
      <c r="D1707" t="s">
        <v>8221</v>
      </c>
      <c r="F1707" s="14"/>
    </row>
    <row r="1708" spans="1:6" x14ac:dyDescent="0.25">
      <c r="A1708" t="s">
        <v>8219</v>
      </c>
      <c r="B1708">
        <v>50</v>
      </c>
      <c r="D1708" t="s">
        <v>8221</v>
      </c>
      <c r="F1708" s="14"/>
    </row>
    <row r="1709" spans="1:6" x14ac:dyDescent="0.25">
      <c r="A1709" t="s">
        <v>8219</v>
      </c>
      <c r="B1709">
        <v>35</v>
      </c>
      <c r="D1709" t="s">
        <v>8221</v>
      </c>
      <c r="F1709" s="14"/>
    </row>
    <row r="1710" spans="1:6" x14ac:dyDescent="0.25">
      <c r="A1710" t="s">
        <v>8219</v>
      </c>
      <c r="B1710">
        <v>175</v>
      </c>
      <c r="D1710" t="s">
        <v>8221</v>
      </c>
      <c r="F1710" s="14"/>
    </row>
    <row r="1711" spans="1:6" x14ac:dyDescent="0.25">
      <c r="A1711" t="s">
        <v>8219</v>
      </c>
      <c r="B1711">
        <v>20</v>
      </c>
      <c r="D1711" t="s">
        <v>8221</v>
      </c>
      <c r="F1711" s="14"/>
    </row>
    <row r="1712" spans="1:6" x14ac:dyDescent="0.25">
      <c r="A1712" t="s">
        <v>8219</v>
      </c>
      <c r="B1712">
        <v>54</v>
      </c>
      <c r="D1712" t="s">
        <v>8221</v>
      </c>
      <c r="F1712" s="14"/>
    </row>
    <row r="1713" spans="1:6" x14ac:dyDescent="0.25">
      <c r="A1713" t="s">
        <v>8219</v>
      </c>
      <c r="B1713">
        <v>20</v>
      </c>
      <c r="D1713" t="s">
        <v>8221</v>
      </c>
      <c r="F1713" s="14"/>
    </row>
    <row r="1714" spans="1:6" x14ac:dyDescent="0.25">
      <c r="A1714" t="s">
        <v>8219</v>
      </c>
      <c r="B1714">
        <v>57</v>
      </c>
      <c r="D1714" t="s">
        <v>8221</v>
      </c>
      <c r="F1714" s="14"/>
    </row>
    <row r="1715" spans="1:6" x14ac:dyDescent="0.25">
      <c r="A1715" t="s">
        <v>8219</v>
      </c>
      <c r="B1715">
        <v>31</v>
      </c>
      <c r="D1715" t="s">
        <v>8221</v>
      </c>
      <c r="F1715" s="14"/>
    </row>
    <row r="1716" spans="1:6" x14ac:dyDescent="0.25">
      <c r="A1716" t="s">
        <v>8219</v>
      </c>
      <c r="B1716">
        <v>31</v>
      </c>
      <c r="D1716" t="s">
        <v>8221</v>
      </c>
      <c r="F1716" s="14"/>
    </row>
    <row r="1717" spans="1:6" x14ac:dyDescent="0.25">
      <c r="A1717" t="s">
        <v>8219</v>
      </c>
      <c r="B1717">
        <v>45</v>
      </c>
      <c r="D1717" t="s">
        <v>8221</v>
      </c>
      <c r="F1717" s="14"/>
    </row>
    <row r="1718" spans="1:6" x14ac:dyDescent="0.25">
      <c r="A1718" t="s">
        <v>8219</v>
      </c>
      <c r="B1718">
        <v>41</v>
      </c>
      <c r="D1718" t="s">
        <v>8221</v>
      </c>
      <c r="F1718" s="14"/>
    </row>
    <row r="1719" spans="1:6" x14ac:dyDescent="0.25">
      <c r="A1719" t="s">
        <v>8219</v>
      </c>
      <c r="B1719">
        <v>29</v>
      </c>
      <c r="D1719" t="s">
        <v>8221</v>
      </c>
      <c r="F1719" s="14"/>
    </row>
    <row r="1720" spans="1:6" x14ac:dyDescent="0.25">
      <c r="A1720" t="s">
        <v>8219</v>
      </c>
      <c r="B1720">
        <v>58</v>
      </c>
      <c r="D1720" t="s">
        <v>8221</v>
      </c>
      <c r="F1720" s="14"/>
    </row>
    <row r="1721" spans="1:6" x14ac:dyDescent="0.25">
      <c r="A1721" t="s">
        <v>8219</v>
      </c>
      <c r="B1721">
        <v>89</v>
      </c>
      <c r="D1721" t="s">
        <v>8221</v>
      </c>
      <c r="F1721" s="14"/>
    </row>
    <row r="1722" spans="1:6" x14ac:dyDescent="0.25">
      <c r="A1722" t="s">
        <v>8219</v>
      </c>
      <c r="B1722">
        <v>125</v>
      </c>
      <c r="D1722" t="s">
        <v>8221</v>
      </c>
      <c r="F1722" s="14"/>
    </row>
    <row r="1723" spans="1:6" x14ac:dyDescent="0.25">
      <c r="A1723" t="s">
        <v>8219</v>
      </c>
      <c r="B1723">
        <v>18</v>
      </c>
      <c r="D1723" t="s">
        <v>8221</v>
      </c>
      <c r="F1723" s="14"/>
    </row>
    <row r="1724" spans="1:6" x14ac:dyDescent="0.25">
      <c r="A1724" t="s">
        <v>8219</v>
      </c>
      <c r="B1724">
        <v>32</v>
      </c>
      <c r="D1724" t="s">
        <v>8221</v>
      </c>
      <c r="F1724" s="14"/>
    </row>
    <row r="1725" spans="1:6" x14ac:dyDescent="0.25">
      <c r="A1725" t="s">
        <v>8219</v>
      </c>
      <c r="B1725">
        <v>16</v>
      </c>
      <c r="D1725" t="s">
        <v>8221</v>
      </c>
      <c r="F1725" s="14"/>
    </row>
    <row r="1726" spans="1:6" x14ac:dyDescent="0.25">
      <c r="A1726" t="s">
        <v>8219</v>
      </c>
      <c r="B1726">
        <v>38</v>
      </c>
      <c r="D1726" t="s">
        <v>8221</v>
      </c>
      <c r="F1726" s="14"/>
    </row>
    <row r="1727" spans="1:6" x14ac:dyDescent="0.25">
      <c r="A1727" t="s">
        <v>8219</v>
      </c>
      <c r="B1727">
        <v>15</v>
      </c>
      <c r="D1727" t="s">
        <v>8221</v>
      </c>
      <c r="F1727" s="14"/>
    </row>
    <row r="1728" spans="1:6" x14ac:dyDescent="0.25">
      <c r="A1728" t="s">
        <v>8219</v>
      </c>
      <c r="B1728">
        <v>23</v>
      </c>
      <c r="D1728" t="s">
        <v>8221</v>
      </c>
      <c r="F1728" s="14"/>
    </row>
    <row r="1729" spans="1:6" x14ac:dyDescent="0.25">
      <c r="A1729" t="s">
        <v>8219</v>
      </c>
      <c r="B1729">
        <v>49</v>
      </c>
      <c r="D1729" t="s">
        <v>8221</v>
      </c>
      <c r="F1729" s="14"/>
    </row>
    <row r="1730" spans="1:6" x14ac:dyDescent="0.25">
      <c r="A1730" t="s">
        <v>8219</v>
      </c>
      <c r="B1730">
        <v>10</v>
      </c>
      <c r="D1730" t="s">
        <v>8221</v>
      </c>
      <c r="F1730" s="14"/>
    </row>
    <row r="1731" spans="1:6" x14ac:dyDescent="0.25">
      <c r="A1731" t="s">
        <v>8219</v>
      </c>
      <c r="B1731">
        <v>15</v>
      </c>
      <c r="D1731" t="s">
        <v>8221</v>
      </c>
      <c r="F1731" s="14"/>
    </row>
    <row r="1732" spans="1:6" x14ac:dyDescent="0.25">
      <c r="A1732" t="s">
        <v>8219</v>
      </c>
      <c r="B1732">
        <v>57</v>
      </c>
      <c r="D1732" t="s">
        <v>8221</v>
      </c>
      <c r="F1732" s="14"/>
    </row>
    <row r="1733" spans="1:6" x14ac:dyDescent="0.25">
      <c r="A1733" t="s">
        <v>8219</v>
      </c>
      <c r="B1733">
        <v>33</v>
      </c>
      <c r="D1733" t="s">
        <v>8221</v>
      </c>
      <c r="F1733" s="14"/>
    </row>
    <row r="1734" spans="1:6" x14ac:dyDescent="0.25">
      <c r="A1734" t="s">
        <v>8219</v>
      </c>
      <c r="B1734">
        <v>9</v>
      </c>
      <c r="D1734" t="s">
        <v>8221</v>
      </c>
      <c r="F1734" s="14"/>
    </row>
    <row r="1735" spans="1:6" x14ac:dyDescent="0.25">
      <c r="A1735" t="s">
        <v>8219</v>
      </c>
      <c r="B1735">
        <v>26</v>
      </c>
      <c r="D1735" t="s">
        <v>8221</v>
      </c>
      <c r="F1735" s="14"/>
    </row>
    <row r="1736" spans="1:6" x14ac:dyDescent="0.25">
      <c r="A1736" t="s">
        <v>8219</v>
      </c>
      <c r="B1736">
        <v>69</v>
      </c>
      <c r="D1736" t="s">
        <v>8221</v>
      </c>
      <c r="F1736" s="14"/>
    </row>
    <row r="1737" spans="1:6" x14ac:dyDescent="0.25">
      <c r="A1737" t="s">
        <v>8219</v>
      </c>
      <c r="B1737">
        <v>65</v>
      </c>
      <c r="D1737" t="s">
        <v>8221</v>
      </c>
      <c r="F1737" s="14"/>
    </row>
    <row r="1738" spans="1:6" x14ac:dyDescent="0.25">
      <c r="A1738" t="s">
        <v>8219</v>
      </c>
      <c r="B1738">
        <v>83</v>
      </c>
      <c r="D1738" t="s">
        <v>8221</v>
      </c>
      <c r="F1738" s="14"/>
    </row>
    <row r="1739" spans="1:6" x14ac:dyDescent="0.25">
      <c r="A1739" t="s">
        <v>8219</v>
      </c>
      <c r="B1739">
        <v>111</v>
      </c>
      <c r="D1739" t="s">
        <v>8221</v>
      </c>
      <c r="F1739" s="14"/>
    </row>
    <row r="1740" spans="1:6" x14ac:dyDescent="0.25">
      <c r="A1740" t="s">
        <v>8219</v>
      </c>
      <c r="B1740">
        <v>46</v>
      </c>
      <c r="D1740" t="s">
        <v>8221</v>
      </c>
      <c r="F1740" s="14"/>
    </row>
    <row r="1741" spans="1:6" x14ac:dyDescent="0.25">
      <c r="A1741" t="s">
        <v>8219</v>
      </c>
      <c r="B1741">
        <v>63</v>
      </c>
      <c r="D1741" t="s">
        <v>8221</v>
      </c>
      <c r="F1741" s="14"/>
    </row>
    <row r="1742" spans="1:6" x14ac:dyDescent="0.25">
      <c r="A1742" t="s">
        <v>8219</v>
      </c>
      <c r="B1742">
        <v>9</v>
      </c>
      <c r="D1742" t="s">
        <v>8221</v>
      </c>
      <c r="F1742" s="14"/>
    </row>
    <row r="1743" spans="1:6" x14ac:dyDescent="0.25">
      <c r="A1743" t="s">
        <v>8219</v>
      </c>
      <c r="B1743">
        <v>34</v>
      </c>
      <c r="D1743" t="s">
        <v>8221</v>
      </c>
      <c r="F1743" s="14"/>
    </row>
    <row r="1744" spans="1:6" x14ac:dyDescent="0.25">
      <c r="A1744" t="s">
        <v>8219</v>
      </c>
      <c r="B1744">
        <v>112</v>
      </c>
      <c r="D1744" t="s">
        <v>8221</v>
      </c>
      <c r="F1744" s="14"/>
    </row>
    <row r="1745" spans="1:6" x14ac:dyDescent="0.25">
      <c r="A1745" t="s">
        <v>8219</v>
      </c>
      <c r="B1745">
        <v>47</v>
      </c>
      <c r="D1745" t="s">
        <v>8221</v>
      </c>
      <c r="F1745" s="14"/>
    </row>
    <row r="1746" spans="1:6" x14ac:dyDescent="0.25">
      <c r="A1746" t="s">
        <v>8219</v>
      </c>
      <c r="B1746">
        <v>38</v>
      </c>
      <c r="D1746" t="s">
        <v>8221</v>
      </c>
      <c r="F1746" s="14"/>
    </row>
    <row r="1747" spans="1:6" x14ac:dyDescent="0.25">
      <c r="A1747" t="s">
        <v>8219</v>
      </c>
      <c r="B1747">
        <v>28</v>
      </c>
      <c r="D1747" t="s">
        <v>8221</v>
      </c>
      <c r="F1747" s="14"/>
    </row>
    <row r="1748" spans="1:6" x14ac:dyDescent="0.25">
      <c r="A1748" t="s">
        <v>8219</v>
      </c>
      <c r="B1748">
        <v>78</v>
      </c>
      <c r="D1748" t="s">
        <v>8221</v>
      </c>
      <c r="F1748" s="14"/>
    </row>
    <row r="1749" spans="1:6" x14ac:dyDescent="0.25">
      <c r="A1749" t="s">
        <v>8219</v>
      </c>
      <c r="B1749">
        <v>23</v>
      </c>
      <c r="D1749" t="s">
        <v>8221</v>
      </c>
      <c r="F1749" s="14"/>
    </row>
    <row r="1750" spans="1:6" x14ac:dyDescent="0.25">
      <c r="A1750" t="s">
        <v>8219</v>
      </c>
      <c r="B1750">
        <v>40</v>
      </c>
      <c r="D1750" t="s">
        <v>8221</v>
      </c>
      <c r="F1750" s="14"/>
    </row>
    <row r="1751" spans="1:6" x14ac:dyDescent="0.25">
      <c r="A1751" t="s">
        <v>8219</v>
      </c>
      <c r="B1751">
        <v>13</v>
      </c>
      <c r="D1751" t="s">
        <v>8221</v>
      </c>
      <c r="F1751" s="14"/>
    </row>
    <row r="1752" spans="1:6" x14ac:dyDescent="0.25">
      <c r="A1752" t="s">
        <v>8219</v>
      </c>
      <c r="B1752">
        <v>18</v>
      </c>
      <c r="D1752" t="s">
        <v>8221</v>
      </c>
      <c r="F1752" s="14"/>
    </row>
    <row r="1753" spans="1:6" x14ac:dyDescent="0.25">
      <c r="A1753" t="s">
        <v>8219</v>
      </c>
      <c r="B1753">
        <v>22</v>
      </c>
      <c r="D1753" t="s">
        <v>8221</v>
      </c>
      <c r="F1753" s="14"/>
    </row>
    <row r="1754" spans="1:6" x14ac:dyDescent="0.25">
      <c r="A1754" t="s">
        <v>8219</v>
      </c>
      <c r="B1754">
        <v>79</v>
      </c>
      <c r="D1754" t="s">
        <v>8221</v>
      </c>
      <c r="F1754" s="14"/>
    </row>
    <row r="1755" spans="1:6" x14ac:dyDescent="0.25">
      <c r="A1755" t="s">
        <v>8219</v>
      </c>
      <c r="B1755">
        <v>14</v>
      </c>
      <c r="D1755" t="s">
        <v>8221</v>
      </c>
      <c r="F1755" s="14"/>
    </row>
    <row r="1756" spans="1:6" x14ac:dyDescent="0.25">
      <c r="A1756" t="s">
        <v>8219</v>
      </c>
      <c r="B1756">
        <v>51</v>
      </c>
      <c r="D1756" t="s">
        <v>8221</v>
      </c>
      <c r="F1756" s="14"/>
    </row>
    <row r="1757" spans="1:6" x14ac:dyDescent="0.25">
      <c r="A1757" t="s">
        <v>8219</v>
      </c>
      <c r="B1757">
        <v>54</v>
      </c>
      <c r="D1757" t="s">
        <v>8221</v>
      </c>
      <c r="F1757" s="14"/>
    </row>
    <row r="1758" spans="1:6" x14ac:dyDescent="0.25">
      <c r="A1758" t="s">
        <v>8219</v>
      </c>
      <c r="B1758">
        <v>70</v>
      </c>
      <c r="D1758" t="s">
        <v>8221</v>
      </c>
      <c r="F1758" s="14"/>
    </row>
    <row r="1759" spans="1:6" x14ac:dyDescent="0.25">
      <c r="A1759" t="s">
        <v>8219</v>
      </c>
      <c r="B1759">
        <v>44</v>
      </c>
      <c r="D1759" t="s">
        <v>8221</v>
      </c>
      <c r="F1759" s="14"/>
    </row>
    <row r="1760" spans="1:6" x14ac:dyDescent="0.25">
      <c r="A1760" t="s">
        <v>8219</v>
      </c>
      <c r="B1760">
        <v>55</v>
      </c>
      <c r="D1760" t="s">
        <v>8221</v>
      </c>
      <c r="F1760" s="14"/>
    </row>
    <row r="1761" spans="1:6" x14ac:dyDescent="0.25">
      <c r="A1761" t="s">
        <v>8219</v>
      </c>
      <c r="B1761">
        <v>15</v>
      </c>
      <c r="D1761" t="s">
        <v>8221</v>
      </c>
      <c r="F1761" s="14"/>
    </row>
    <row r="1762" spans="1:6" x14ac:dyDescent="0.25">
      <c r="A1762" t="s">
        <v>8219</v>
      </c>
      <c r="B1762">
        <v>27</v>
      </c>
      <c r="D1762" t="s">
        <v>8221</v>
      </c>
      <c r="F1762" s="14"/>
    </row>
    <row r="1763" spans="1:6" x14ac:dyDescent="0.25">
      <c r="A1763" t="s">
        <v>8219</v>
      </c>
      <c r="B1763">
        <v>21</v>
      </c>
      <c r="D1763" t="s">
        <v>8221</v>
      </c>
      <c r="F1763" s="14"/>
    </row>
    <row r="1764" spans="1:6" x14ac:dyDescent="0.25">
      <c r="A1764" t="s">
        <v>8219</v>
      </c>
      <c r="B1764">
        <v>162</v>
      </c>
      <c r="D1764" t="s">
        <v>8221</v>
      </c>
      <c r="F1764" s="14"/>
    </row>
    <row r="1765" spans="1:6" x14ac:dyDescent="0.25">
      <c r="A1765" t="s">
        <v>8219</v>
      </c>
      <c r="B1765">
        <v>23</v>
      </c>
      <c r="D1765" t="s">
        <v>8221</v>
      </c>
      <c r="F1765" s="14"/>
    </row>
    <row r="1766" spans="1:6" x14ac:dyDescent="0.25">
      <c r="A1766" t="s">
        <v>8219</v>
      </c>
      <c r="B1766">
        <v>72</v>
      </c>
      <c r="D1766" t="s">
        <v>8221</v>
      </c>
      <c r="F1766" s="14"/>
    </row>
    <row r="1767" spans="1:6" x14ac:dyDescent="0.25">
      <c r="A1767" t="s">
        <v>8219</v>
      </c>
      <c r="B1767">
        <v>68</v>
      </c>
      <c r="D1767" t="s">
        <v>8221</v>
      </c>
      <c r="F1767" s="14"/>
    </row>
    <row r="1768" spans="1:6" x14ac:dyDescent="0.25">
      <c r="A1768" t="s">
        <v>8219</v>
      </c>
      <c r="B1768">
        <v>20</v>
      </c>
      <c r="D1768" t="s">
        <v>8221</v>
      </c>
      <c r="F1768" s="14"/>
    </row>
    <row r="1769" spans="1:6" x14ac:dyDescent="0.25">
      <c r="A1769" t="s">
        <v>8219</v>
      </c>
      <c r="B1769">
        <v>26</v>
      </c>
      <c r="D1769" t="s">
        <v>8221</v>
      </c>
      <c r="F1769" s="14"/>
    </row>
    <row r="1770" spans="1:6" x14ac:dyDescent="0.25">
      <c r="A1770" t="s">
        <v>8219</v>
      </c>
      <c r="B1770">
        <v>72</v>
      </c>
      <c r="D1770" t="s">
        <v>8221</v>
      </c>
      <c r="F1770" s="14"/>
    </row>
    <row r="1771" spans="1:6" x14ac:dyDescent="0.25">
      <c r="A1771" t="s">
        <v>8219</v>
      </c>
      <c r="B1771">
        <v>3</v>
      </c>
      <c r="D1771" t="s">
        <v>8221</v>
      </c>
      <c r="F1771" s="14"/>
    </row>
    <row r="1772" spans="1:6" x14ac:dyDescent="0.25">
      <c r="A1772" t="s">
        <v>8219</v>
      </c>
      <c r="B1772">
        <v>18</v>
      </c>
      <c r="D1772" t="s">
        <v>8221</v>
      </c>
      <c r="F1772" s="14"/>
    </row>
    <row r="1773" spans="1:6" x14ac:dyDescent="0.25">
      <c r="A1773" t="s">
        <v>8219</v>
      </c>
      <c r="B1773">
        <v>30</v>
      </c>
      <c r="D1773" t="s">
        <v>8221</v>
      </c>
      <c r="F1773" s="14"/>
    </row>
    <row r="1774" spans="1:6" x14ac:dyDescent="0.25">
      <c r="A1774" t="s">
        <v>8219</v>
      </c>
      <c r="B1774">
        <v>23</v>
      </c>
      <c r="D1774" t="s">
        <v>8221</v>
      </c>
      <c r="F1774" s="14"/>
    </row>
    <row r="1775" spans="1:6" x14ac:dyDescent="0.25">
      <c r="A1775" t="s">
        <v>8219</v>
      </c>
      <c r="B1775">
        <v>54</v>
      </c>
      <c r="D1775" t="s">
        <v>8221</v>
      </c>
      <c r="F1775" s="14"/>
    </row>
    <row r="1776" spans="1:6" x14ac:dyDescent="0.25">
      <c r="A1776" t="s">
        <v>8219</v>
      </c>
      <c r="B1776">
        <v>26</v>
      </c>
      <c r="D1776" t="s">
        <v>8221</v>
      </c>
      <c r="F1776" s="14"/>
    </row>
    <row r="1777" spans="1:6" x14ac:dyDescent="0.25">
      <c r="A1777" t="s">
        <v>8219</v>
      </c>
      <c r="B1777">
        <v>9</v>
      </c>
      <c r="D1777" t="s">
        <v>8221</v>
      </c>
      <c r="F1777" s="14"/>
    </row>
    <row r="1778" spans="1:6" x14ac:dyDescent="0.25">
      <c r="A1778" t="s">
        <v>8219</v>
      </c>
      <c r="B1778">
        <v>27</v>
      </c>
      <c r="D1778" t="s">
        <v>8221</v>
      </c>
      <c r="F1778" s="14"/>
    </row>
    <row r="1779" spans="1:6" x14ac:dyDescent="0.25">
      <c r="A1779" t="s">
        <v>8219</v>
      </c>
      <c r="B1779">
        <v>30</v>
      </c>
      <c r="D1779" t="s">
        <v>8221</v>
      </c>
      <c r="F1779" s="14"/>
    </row>
    <row r="1780" spans="1:6" x14ac:dyDescent="0.25">
      <c r="A1780" t="s">
        <v>8219</v>
      </c>
      <c r="B1780">
        <v>52</v>
      </c>
      <c r="D1780" t="s">
        <v>8221</v>
      </c>
      <c r="F1780" s="14"/>
    </row>
    <row r="1781" spans="1:6" x14ac:dyDescent="0.25">
      <c r="A1781" t="s">
        <v>8219</v>
      </c>
      <c r="B1781">
        <v>17</v>
      </c>
      <c r="D1781" t="s">
        <v>8221</v>
      </c>
      <c r="F1781" s="14"/>
    </row>
    <row r="1782" spans="1:6" x14ac:dyDescent="0.25">
      <c r="A1782" t="s">
        <v>8219</v>
      </c>
      <c r="B1782">
        <v>19</v>
      </c>
      <c r="D1782" t="s">
        <v>8221</v>
      </c>
      <c r="F1782" s="14"/>
    </row>
    <row r="1783" spans="1:6" x14ac:dyDescent="0.25">
      <c r="A1783" t="s">
        <v>8219</v>
      </c>
      <c r="B1783">
        <v>77</v>
      </c>
      <c r="D1783" t="s">
        <v>8221</v>
      </c>
      <c r="F1783" s="14"/>
    </row>
    <row r="1784" spans="1:6" x14ac:dyDescent="0.25">
      <c r="A1784" t="s">
        <v>8219</v>
      </c>
      <c r="B1784">
        <v>21</v>
      </c>
      <c r="D1784" t="s">
        <v>8221</v>
      </c>
      <c r="F1784" s="14"/>
    </row>
    <row r="1785" spans="1:6" x14ac:dyDescent="0.25">
      <c r="A1785" t="s">
        <v>8219</v>
      </c>
      <c r="B1785">
        <v>38</v>
      </c>
      <c r="D1785" t="s">
        <v>8221</v>
      </c>
      <c r="F1785" s="14"/>
    </row>
    <row r="1786" spans="1:6" x14ac:dyDescent="0.25">
      <c r="A1786" t="s">
        <v>8219</v>
      </c>
      <c r="B1786">
        <v>28</v>
      </c>
      <c r="D1786" t="s">
        <v>8221</v>
      </c>
      <c r="F1786" s="14"/>
    </row>
    <row r="1787" spans="1:6" x14ac:dyDescent="0.25">
      <c r="A1787" t="s">
        <v>8219</v>
      </c>
      <c r="B1787">
        <v>48</v>
      </c>
      <c r="D1787" t="s">
        <v>8221</v>
      </c>
      <c r="F1787" s="14"/>
    </row>
    <row r="1788" spans="1:6" x14ac:dyDescent="0.25">
      <c r="A1788" t="s">
        <v>8219</v>
      </c>
      <c r="B1788">
        <v>46</v>
      </c>
      <c r="D1788" t="s">
        <v>8221</v>
      </c>
      <c r="F1788" s="14"/>
    </row>
    <row r="1789" spans="1:6" x14ac:dyDescent="0.25">
      <c r="A1789" t="s">
        <v>8219</v>
      </c>
      <c r="B1789">
        <v>30</v>
      </c>
      <c r="D1789" t="s">
        <v>8221</v>
      </c>
      <c r="F1789" s="14"/>
    </row>
    <row r="1790" spans="1:6" x14ac:dyDescent="0.25">
      <c r="A1790" t="s">
        <v>8219</v>
      </c>
      <c r="B1790">
        <v>64</v>
      </c>
      <c r="D1790" t="s">
        <v>8221</v>
      </c>
      <c r="F1790" s="14"/>
    </row>
    <row r="1791" spans="1:6" x14ac:dyDescent="0.25">
      <c r="A1791" t="s">
        <v>8219</v>
      </c>
      <c r="B1791">
        <v>15</v>
      </c>
      <c r="D1791" t="s">
        <v>8221</v>
      </c>
      <c r="F1791" s="14"/>
    </row>
    <row r="1792" spans="1:6" x14ac:dyDescent="0.25">
      <c r="A1792" t="s">
        <v>8219</v>
      </c>
      <c r="B1792">
        <v>41</v>
      </c>
      <c r="D1792" t="s">
        <v>8221</v>
      </c>
      <c r="F1792" s="14"/>
    </row>
    <row r="1793" spans="1:6" x14ac:dyDescent="0.25">
      <c r="A1793" t="s">
        <v>8219</v>
      </c>
      <c r="B1793">
        <v>35</v>
      </c>
      <c r="D1793" t="s">
        <v>8221</v>
      </c>
      <c r="F1793" s="14"/>
    </row>
    <row r="1794" spans="1:6" x14ac:dyDescent="0.25">
      <c r="A1794" t="s">
        <v>8219</v>
      </c>
      <c r="B1794">
        <v>45</v>
      </c>
      <c r="D1794" t="s">
        <v>8221</v>
      </c>
      <c r="F1794" s="14"/>
    </row>
    <row r="1795" spans="1:6" x14ac:dyDescent="0.25">
      <c r="A1795" t="s">
        <v>8219</v>
      </c>
      <c r="B1795">
        <v>62</v>
      </c>
      <c r="D1795" t="s">
        <v>8221</v>
      </c>
      <c r="F1795" s="14"/>
    </row>
    <row r="1796" spans="1:6" x14ac:dyDescent="0.25">
      <c r="A1796" t="s">
        <v>8219</v>
      </c>
      <c r="B1796">
        <v>22</v>
      </c>
      <c r="D1796" t="s">
        <v>8221</v>
      </c>
      <c r="F1796" s="14"/>
    </row>
    <row r="1797" spans="1:6" x14ac:dyDescent="0.25">
      <c r="A1797" t="s">
        <v>8219</v>
      </c>
      <c r="B1797">
        <v>18</v>
      </c>
      <c r="D1797" t="s">
        <v>8221</v>
      </c>
      <c r="F1797" s="14"/>
    </row>
    <row r="1798" spans="1:6" x14ac:dyDescent="0.25">
      <c r="A1798" t="s">
        <v>8219</v>
      </c>
      <c r="B1798">
        <v>12</v>
      </c>
      <c r="D1798" t="s">
        <v>8221</v>
      </c>
      <c r="F1798" s="14"/>
    </row>
    <row r="1799" spans="1:6" x14ac:dyDescent="0.25">
      <c r="A1799" t="s">
        <v>8219</v>
      </c>
      <c r="B1799">
        <v>44</v>
      </c>
      <c r="D1799" t="s">
        <v>8221</v>
      </c>
      <c r="F1799" s="14"/>
    </row>
    <row r="1800" spans="1:6" x14ac:dyDescent="0.25">
      <c r="A1800" t="s">
        <v>8219</v>
      </c>
      <c r="B1800">
        <v>27</v>
      </c>
      <c r="D1800" t="s">
        <v>8221</v>
      </c>
      <c r="F1800" s="14"/>
    </row>
    <row r="1801" spans="1:6" x14ac:dyDescent="0.25">
      <c r="A1801" t="s">
        <v>8219</v>
      </c>
      <c r="B1801">
        <v>38</v>
      </c>
      <c r="D1801" t="s">
        <v>8221</v>
      </c>
      <c r="F1801" s="14"/>
    </row>
    <row r="1802" spans="1:6" x14ac:dyDescent="0.25">
      <c r="A1802" t="s">
        <v>8219</v>
      </c>
      <c r="B1802">
        <v>28</v>
      </c>
      <c r="D1802" t="s">
        <v>8221</v>
      </c>
      <c r="F1802" s="14"/>
    </row>
    <row r="1803" spans="1:6" x14ac:dyDescent="0.25">
      <c r="A1803" t="s">
        <v>8219</v>
      </c>
      <c r="B1803">
        <v>24</v>
      </c>
      <c r="D1803" t="s">
        <v>8221</v>
      </c>
      <c r="F1803" s="14"/>
    </row>
    <row r="1804" spans="1:6" x14ac:dyDescent="0.25">
      <c r="A1804" t="s">
        <v>8219</v>
      </c>
      <c r="B1804">
        <v>65</v>
      </c>
      <c r="D1804" t="s">
        <v>8221</v>
      </c>
      <c r="F1804" s="14"/>
    </row>
    <row r="1805" spans="1:6" x14ac:dyDescent="0.25">
      <c r="A1805" t="s">
        <v>8219</v>
      </c>
      <c r="B1805">
        <v>46</v>
      </c>
      <c r="D1805" t="s">
        <v>8221</v>
      </c>
      <c r="F1805" s="14"/>
    </row>
    <row r="1806" spans="1:6" x14ac:dyDescent="0.25">
      <c r="A1806" t="s">
        <v>8219</v>
      </c>
      <c r="B1806">
        <v>85</v>
      </c>
      <c r="D1806" t="s">
        <v>8221</v>
      </c>
      <c r="F1806" s="14"/>
    </row>
    <row r="1807" spans="1:6" x14ac:dyDescent="0.25">
      <c r="A1807" t="s">
        <v>8219</v>
      </c>
      <c r="B1807">
        <v>66</v>
      </c>
      <c r="D1807" t="s">
        <v>8221</v>
      </c>
      <c r="F1807" s="14"/>
    </row>
    <row r="1808" spans="1:6" x14ac:dyDescent="0.25">
      <c r="A1808" t="s">
        <v>8219</v>
      </c>
      <c r="B1808">
        <v>165</v>
      </c>
      <c r="D1808" t="s">
        <v>8221</v>
      </c>
      <c r="F1808" s="14"/>
    </row>
    <row r="1809" spans="1:6" x14ac:dyDescent="0.25">
      <c r="A1809" t="s">
        <v>8219</v>
      </c>
      <c r="B1809">
        <v>17</v>
      </c>
      <c r="D1809" t="s">
        <v>8221</v>
      </c>
      <c r="F1809" s="14"/>
    </row>
    <row r="1810" spans="1:6" x14ac:dyDescent="0.25">
      <c r="A1810" t="s">
        <v>8219</v>
      </c>
      <c r="B1810">
        <v>3</v>
      </c>
      <c r="D1810" t="s">
        <v>8221</v>
      </c>
      <c r="F1810" s="14"/>
    </row>
    <row r="1811" spans="1:6" x14ac:dyDescent="0.25">
      <c r="A1811" t="s">
        <v>8219</v>
      </c>
      <c r="B1811">
        <v>17</v>
      </c>
      <c r="D1811" t="s">
        <v>8221</v>
      </c>
      <c r="F1811" s="14"/>
    </row>
    <row r="1812" spans="1:6" x14ac:dyDescent="0.25">
      <c r="A1812" t="s">
        <v>8219</v>
      </c>
      <c r="B1812">
        <v>91</v>
      </c>
      <c r="D1812" t="s">
        <v>8221</v>
      </c>
      <c r="F1812" s="14"/>
    </row>
    <row r="1813" spans="1:6" x14ac:dyDescent="0.25">
      <c r="A1813" t="s">
        <v>8219</v>
      </c>
      <c r="B1813">
        <v>67</v>
      </c>
      <c r="D1813" t="s">
        <v>8221</v>
      </c>
      <c r="F1813" s="14"/>
    </row>
    <row r="1814" spans="1:6" x14ac:dyDescent="0.25">
      <c r="A1814" t="s">
        <v>8219</v>
      </c>
      <c r="B1814">
        <v>18</v>
      </c>
      <c r="D1814" t="s">
        <v>8221</v>
      </c>
      <c r="F1814" s="14"/>
    </row>
    <row r="1815" spans="1:6" x14ac:dyDescent="0.25">
      <c r="A1815" t="s">
        <v>8219</v>
      </c>
      <c r="B1815">
        <v>21</v>
      </c>
      <c r="D1815" t="s">
        <v>8221</v>
      </c>
      <c r="F1815" s="14"/>
    </row>
    <row r="1816" spans="1:6" x14ac:dyDescent="0.25">
      <c r="A1816" t="s">
        <v>8219</v>
      </c>
      <c r="B1816">
        <v>40</v>
      </c>
      <c r="D1816" t="s">
        <v>8221</v>
      </c>
      <c r="F1816" s="14"/>
    </row>
    <row r="1817" spans="1:6" x14ac:dyDescent="0.25">
      <c r="A1817" t="s">
        <v>8219</v>
      </c>
      <c r="B1817">
        <v>78</v>
      </c>
      <c r="D1817" t="s">
        <v>8221</v>
      </c>
      <c r="F1817" s="14"/>
    </row>
    <row r="1818" spans="1:6" x14ac:dyDescent="0.25">
      <c r="A1818" t="s">
        <v>8219</v>
      </c>
      <c r="B1818">
        <v>26</v>
      </c>
      <c r="D1818" t="s">
        <v>8221</v>
      </c>
      <c r="F1818" s="14"/>
    </row>
    <row r="1819" spans="1:6" x14ac:dyDescent="0.25">
      <c r="A1819" t="s">
        <v>8219</v>
      </c>
      <c r="B1819">
        <v>14</v>
      </c>
      <c r="D1819" t="s">
        <v>8221</v>
      </c>
      <c r="F1819" s="14"/>
    </row>
    <row r="1820" spans="1:6" x14ac:dyDescent="0.25">
      <c r="A1820" t="s">
        <v>8219</v>
      </c>
      <c r="B1820">
        <v>44</v>
      </c>
      <c r="D1820" t="s">
        <v>8221</v>
      </c>
      <c r="F1820" s="14"/>
    </row>
    <row r="1821" spans="1:6" x14ac:dyDescent="0.25">
      <c r="A1821" t="s">
        <v>8219</v>
      </c>
      <c r="B1821">
        <v>9</v>
      </c>
      <c r="D1821" t="s">
        <v>8221</v>
      </c>
      <c r="F1821" s="14"/>
    </row>
    <row r="1822" spans="1:6" x14ac:dyDescent="0.25">
      <c r="A1822" t="s">
        <v>8219</v>
      </c>
      <c r="B1822">
        <v>30</v>
      </c>
      <c r="D1822" t="s">
        <v>8221</v>
      </c>
      <c r="F1822" s="14"/>
    </row>
    <row r="1823" spans="1:6" x14ac:dyDescent="0.25">
      <c r="A1823" t="s">
        <v>8219</v>
      </c>
      <c r="B1823">
        <v>45</v>
      </c>
      <c r="D1823" t="s">
        <v>8221</v>
      </c>
      <c r="F1823" s="14"/>
    </row>
    <row r="1824" spans="1:6" x14ac:dyDescent="0.25">
      <c r="A1824" t="s">
        <v>8219</v>
      </c>
      <c r="B1824">
        <v>56</v>
      </c>
      <c r="D1824" t="s">
        <v>8221</v>
      </c>
      <c r="F1824" s="14"/>
    </row>
    <row r="1825" spans="1:6" x14ac:dyDescent="0.25">
      <c r="A1825" t="s">
        <v>8219</v>
      </c>
      <c r="B1825">
        <v>46</v>
      </c>
      <c r="D1825" t="s">
        <v>8221</v>
      </c>
      <c r="F1825" s="14"/>
    </row>
    <row r="1826" spans="1:6" x14ac:dyDescent="0.25">
      <c r="A1826" t="s">
        <v>8219</v>
      </c>
      <c r="B1826">
        <v>34</v>
      </c>
      <c r="D1826" t="s">
        <v>8221</v>
      </c>
      <c r="F1826" s="14"/>
    </row>
    <row r="1827" spans="1:6" x14ac:dyDescent="0.25">
      <c r="A1827" t="s">
        <v>8219</v>
      </c>
      <c r="B1827">
        <v>98</v>
      </c>
      <c r="D1827" t="s">
        <v>8221</v>
      </c>
      <c r="F1827" s="14"/>
    </row>
    <row r="1828" spans="1:6" x14ac:dyDescent="0.25">
      <c r="A1828" t="s">
        <v>8219</v>
      </c>
      <c r="B1828">
        <v>46</v>
      </c>
      <c r="D1828" t="s">
        <v>8221</v>
      </c>
      <c r="F1828" s="14"/>
    </row>
    <row r="1829" spans="1:6" x14ac:dyDescent="0.25">
      <c r="A1829" t="s">
        <v>8219</v>
      </c>
      <c r="B1829">
        <v>10</v>
      </c>
      <c r="D1829" t="s">
        <v>8221</v>
      </c>
      <c r="F1829" s="14"/>
    </row>
    <row r="1830" spans="1:6" x14ac:dyDescent="0.25">
      <c r="A1830" t="s">
        <v>8219</v>
      </c>
      <c r="B1830">
        <v>76</v>
      </c>
      <c r="D1830" t="s">
        <v>8221</v>
      </c>
      <c r="F1830" s="14"/>
    </row>
    <row r="1831" spans="1:6" x14ac:dyDescent="0.25">
      <c r="A1831" t="s">
        <v>8219</v>
      </c>
      <c r="B1831">
        <v>104</v>
      </c>
      <c r="D1831" t="s">
        <v>8221</v>
      </c>
      <c r="F1831" s="14"/>
    </row>
    <row r="1832" spans="1:6" x14ac:dyDescent="0.25">
      <c r="A1832" t="s">
        <v>8219</v>
      </c>
      <c r="B1832">
        <v>87</v>
      </c>
      <c r="D1832" t="s">
        <v>8221</v>
      </c>
      <c r="F1832" s="14"/>
    </row>
    <row r="1833" spans="1:6" x14ac:dyDescent="0.25">
      <c r="A1833" t="s">
        <v>8219</v>
      </c>
      <c r="B1833">
        <v>29</v>
      </c>
      <c r="D1833" t="s">
        <v>8221</v>
      </c>
      <c r="F1833" s="14"/>
    </row>
    <row r="1834" spans="1:6" x14ac:dyDescent="0.25">
      <c r="A1834" t="s">
        <v>8219</v>
      </c>
      <c r="B1834">
        <v>51</v>
      </c>
      <c r="D1834" t="s">
        <v>8221</v>
      </c>
      <c r="F1834" s="14"/>
    </row>
    <row r="1835" spans="1:6" x14ac:dyDescent="0.25">
      <c r="A1835" t="s">
        <v>8219</v>
      </c>
      <c r="B1835">
        <v>12</v>
      </c>
      <c r="D1835" t="s">
        <v>8221</v>
      </c>
      <c r="F1835" s="14"/>
    </row>
    <row r="1836" spans="1:6" x14ac:dyDescent="0.25">
      <c r="A1836" t="s">
        <v>8219</v>
      </c>
      <c r="B1836">
        <v>72</v>
      </c>
      <c r="D1836" t="s">
        <v>8221</v>
      </c>
      <c r="F1836" s="14"/>
    </row>
    <row r="1837" spans="1:6" x14ac:dyDescent="0.25">
      <c r="A1837" t="s">
        <v>8219</v>
      </c>
      <c r="B1837">
        <v>21</v>
      </c>
      <c r="D1837" t="s">
        <v>8221</v>
      </c>
      <c r="F1837" s="14"/>
    </row>
    <row r="1838" spans="1:6" x14ac:dyDescent="0.25">
      <c r="A1838" t="s">
        <v>8219</v>
      </c>
      <c r="B1838">
        <v>42</v>
      </c>
      <c r="D1838" t="s">
        <v>8221</v>
      </c>
      <c r="F1838" s="14"/>
    </row>
    <row r="1839" spans="1:6" x14ac:dyDescent="0.25">
      <c r="A1839" t="s">
        <v>8219</v>
      </c>
      <c r="B1839">
        <v>71</v>
      </c>
      <c r="D1839" t="s">
        <v>8221</v>
      </c>
      <c r="F1839" s="14"/>
    </row>
    <row r="1840" spans="1:6" x14ac:dyDescent="0.25">
      <c r="A1840" t="s">
        <v>8219</v>
      </c>
      <c r="B1840">
        <v>168</v>
      </c>
      <c r="D1840" t="s">
        <v>8221</v>
      </c>
      <c r="F1840" s="14"/>
    </row>
    <row r="1841" spans="1:6" x14ac:dyDescent="0.25">
      <c r="A1841" t="s">
        <v>8219</v>
      </c>
      <c r="B1841">
        <v>19</v>
      </c>
      <c r="D1841" t="s">
        <v>8221</v>
      </c>
      <c r="F1841" s="14"/>
    </row>
    <row r="1842" spans="1:6" x14ac:dyDescent="0.25">
      <c r="A1842" t="s">
        <v>8219</v>
      </c>
      <c r="B1842">
        <v>37</v>
      </c>
      <c r="D1842" t="s">
        <v>8221</v>
      </c>
      <c r="F1842" s="14"/>
    </row>
    <row r="1843" spans="1:6" x14ac:dyDescent="0.25">
      <c r="A1843" t="s">
        <v>8219</v>
      </c>
      <c r="B1843">
        <v>36</v>
      </c>
      <c r="D1843" t="s">
        <v>8221</v>
      </c>
      <c r="F1843" s="14"/>
    </row>
    <row r="1844" spans="1:6" x14ac:dyDescent="0.25">
      <c r="A1844" t="s">
        <v>8219</v>
      </c>
      <c r="B1844">
        <v>14</v>
      </c>
      <c r="D1844" t="s">
        <v>8221</v>
      </c>
      <c r="F1844" s="14"/>
    </row>
    <row r="1845" spans="1:6" x14ac:dyDescent="0.25">
      <c r="A1845" t="s">
        <v>8219</v>
      </c>
      <c r="B1845">
        <v>18</v>
      </c>
      <c r="D1845" t="s">
        <v>8221</v>
      </c>
      <c r="F1845" s="14"/>
    </row>
    <row r="1846" spans="1:6" x14ac:dyDescent="0.25">
      <c r="A1846" t="s">
        <v>8219</v>
      </c>
      <c r="B1846">
        <v>82</v>
      </c>
      <c r="D1846" t="s">
        <v>8221</v>
      </c>
      <c r="F1846" s="14"/>
    </row>
    <row r="1847" spans="1:6" x14ac:dyDescent="0.25">
      <c r="A1847" t="s">
        <v>8219</v>
      </c>
      <c r="B1847">
        <v>43</v>
      </c>
      <c r="D1847" t="s">
        <v>8221</v>
      </c>
      <c r="F1847" s="14"/>
    </row>
    <row r="1848" spans="1:6" x14ac:dyDescent="0.25">
      <c r="A1848" t="s">
        <v>8219</v>
      </c>
      <c r="B1848">
        <v>8</v>
      </c>
      <c r="D1848" t="s">
        <v>8221</v>
      </c>
      <c r="F1848" s="14"/>
    </row>
    <row r="1849" spans="1:6" x14ac:dyDescent="0.25">
      <c r="A1849" t="s">
        <v>8219</v>
      </c>
      <c r="B1849">
        <v>45</v>
      </c>
      <c r="D1849" t="s">
        <v>8221</v>
      </c>
      <c r="F1849" s="14"/>
    </row>
    <row r="1850" spans="1:6" x14ac:dyDescent="0.25">
      <c r="A1850" t="s">
        <v>8219</v>
      </c>
      <c r="B1850">
        <v>20</v>
      </c>
      <c r="D1850" t="s">
        <v>8221</v>
      </c>
      <c r="F1850" s="14"/>
    </row>
    <row r="1851" spans="1:6" x14ac:dyDescent="0.25">
      <c r="A1851" t="s">
        <v>8219</v>
      </c>
      <c r="B1851">
        <v>31</v>
      </c>
      <c r="D1851" t="s">
        <v>8221</v>
      </c>
      <c r="F1851" s="14"/>
    </row>
    <row r="1852" spans="1:6" x14ac:dyDescent="0.25">
      <c r="A1852" t="s">
        <v>8219</v>
      </c>
      <c r="B1852">
        <v>25</v>
      </c>
      <c r="D1852" t="s">
        <v>8221</v>
      </c>
      <c r="F1852" s="14"/>
    </row>
    <row r="1853" spans="1:6" x14ac:dyDescent="0.25">
      <c r="A1853" t="s">
        <v>8219</v>
      </c>
      <c r="B1853">
        <v>14</v>
      </c>
      <c r="D1853" t="s">
        <v>8221</v>
      </c>
      <c r="F1853" s="14"/>
    </row>
    <row r="1854" spans="1:6" x14ac:dyDescent="0.25">
      <c r="A1854" t="s">
        <v>8219</v>
      </c>
      <c r="B1854">
        <v>45</v>
      </c>
      <c r="D1854" t="s">
        <v>8221</v>
      </c>
      <c r="F1854" s="14"/>
    </row>
    <row r="1855" spans="1:6" x14ac:dyDescent="0.25">
      <c r="A1855" t="s">
        <v>8219</v>
      </c>
      <c r="B1855">
        <v>20</v>
      </c>
      <c r="D1855" t="s">
        <v>8221</v>
      </c>
      <c r="F1855" s="14"/>
    </row>
    <row r="1856" spans="1:6" x14ac:dyDescent="0.25">
      <c r="A1856" t="s">
        <v>8219</v>
      </c>
      <c r="B1856">
        <v>39</v>
      </c>
      <c r="D1856" t="s">
        <v>8221</v>
      </c>
      <c r="F1856" s="14"/>
    </row>
    <row r="1857" spans="1:6" x14ac:dyDescent="0.25">
      <c r="A1857" t="s">
        <v>8219</v>
      </c>
      <c r="B1857">
        <v>16</v>
      </c>
      <c r="D1857" t="s">
        <v>8221</v>
      </c>
      <c r="F1857" s="14"/>
    </row>
    <row r="1858" spans="1:6" x14ac:dyDescent="0.25">
      <c r="A1858" t="s">
        <v>8219</v>
      </c>
      <c r="B1858">
        <v>37</v>
      </c>
      <c r="D1858" t="s">
        <v>8221</v>
      </c>
      <c r="F1858" s="14"/>
    </row>
    <row r="1859" spans="1:6" x14ac:dyDescent="0.25">
      <c r="A1859" t="s">
        <v>8219</v>
      </c>
      <c r="B1859">
        <v>14</v>
      </c>
      <c r="D1859" t="s">
        <v>8221</v>
      </c>
      <c r="F1859" s="14"/>
    </row>
    <row r="1860" spans="1:6" x14ac:dyDescent="0.25">
      <c r="A1860" t="s">
        <v>8219</v>
      </c>
      <c r="B1860">
        <v>21</v>
      </c>
      <c r="D1860" t="s">
        <v>8221</v>
      </c>
      <c r="F1860" s="14"/>
    </row>
    <row r="1861" spans="1:6" x14ac:dyDescent="0.25">
      <c r="A1861" t="s">
        <v>8219</v>
      </c>
      <c r="B1861">
        <v>69</v>
      </c>
      <c r="D1861" t="s">
        <v>8221</v>
      </c>
      <c r="F1861" s="14"/>
    </row>
    <row r="1862" spans="1:6" x14ac:dyDescent="0.25">
      <c r="A1862" t="s">
        <v>8219</v>
      </c>
      <c r="B1862">
        <v>16</v>
      </c>
      <c r="D1862" t="s">
        <v>8221</v>
      </c>
      <c r="F1862" s="14"/>
    </row>
    <row r="1863" spans="1:6" x14ac:dyDescent="0.25">
      <c r="A1863" t="s">
        <v>8219</v>
      </c>
      <c r="B1863">
        <v>55</v>
      </c>
      <c r="D1863" t="s">
        <v>8221</v>
      </c>
      <c r="F1863" s="14"/>
    </row>
    <row r="1864" spans="1:6" x14ac:dyDescent="0.25">
      <c r="A1864" t="s">
        <v>8219</v>
      </c>
      <c r="B1864">
        <v>27</v>
      </c>
      <c r="D1864" t="s">
        <v>8221</v>
      </c>
      <c r="F1864" s="14"/>
    </row>
    <row r="1865" spans="1:6" x14ac:dyDescent="0.25">
      <c r="A1865" t="s">
        <v>8219</v>
      </c>
      <c r="B1865">
        <v>36</v>
      </c>
      <c r="D1865" t="s">
        <v>8221</v>
      </c>
      <c r="F1865" s="14"/>
    </row>
    <row r="1866" spans="1:6" x14ac:dyDescent="0.25">
      <c r="A1866" t="s">
        <v>8219</v>
      </c>
      <c r="B1866">
        <v>19</v>
      </c>
      <c r="D1866" t="s">
        <v>8221</v>
      </c>
      <c r="F1866" s="14"/>
    </row>
    <row r="1867" spans="1:6" x14ac:dyDescent="0.25">
      <c r="A1867" t="s">
        <v>8219</v>
      </c>
      <c r="B1867">
        <v>12</v>
      </c>
      <c r="D1867" t="s">
        <v>8221</v>
      </c>
      <c r="F1867" s="14"/>
    </row>
    <row r="1868" spans="1:6" x14ac:dyDescent="0.25">
      <c r="A1868" t="s">
        <v>8219</v>
      </c>
      <c r="B1868">
        <v>17</v>
      </c>
      <c r="D1868" t="s">
        <v>8221</v>
      </c>
      <c r="F1868" s="14"/>
    </row>
    <row r="1869" spans="1:6" x14ac:dyDescent="0.25">
      <c r="A1869" t="s">
        <v>8219</v>
      </c>
      <c r="B1869">
        <v>114</v>
      </c>
      <c r="D1869" t="s">
        <v>8221</v>
      </c>
      <c r="F1869" s="14"/>
    </row>
    <row r="1870" spans="1:6" x14ac:dyDescent="0.25">
      <c r="A1870" t="s">
        <v>8219</v>
      </c>
      <c r="B1870">
        <v>93</v>
      </c>
      <c r="D1870" t="s">
        <v>8221</v>
      </c>
      <c r="F1870" s="14"/>
    </row>
    <row r="1871" spans="1:6" x14ac:dyDescent="0.25">
      <c r="A1871" t="s">
        <v>8219</v>
      </c>
      <c r="B1871">
        <v>36</v>
      </c>
      <c r="D1871" t="s">
        <v>8221</v>
      </c>
      <c r="F1871" s="14"/>
    </row>
    <row r="1872" spans="1:6" x14ac:dyDescent="0.25">
      <c r="A1872" t="s">
        <v>8219</v>
      </c>
      <c r="B1872">
        <v>61</v>
      </c>
      <c r="D1872" t="s">
        <v>8221</v>
      </c>
      <c r="F1872" s="14"/>
    </row>
    <row r="1873" spans="1:6" x14ac:dyDescent="0.25">
      <c r="A1873" t="s">
        <v>8219</v>
      </c>
      <c r="B1873">
        <v>47</v>
      </c>
      <c r="D1873" t="s">
        <v>8221</v>
      </c>
      <c r="F1873" s="14"/>
    </row>
    <row r="1874" spans="1:6" x14ac:dyDescent="0.25">
      <c r="A1874" t="s">
        <v>8219</v>
      </c>
      <c r="B1874">
        <v>17</v>
      </c>
      <c r="D1874" t="s">
        <v>8221</v>
      </c>
      <c r="F1874" s="14"/>
    </row>
    <row r="1875" spans="1:6" x14ac:dyDescent="0.25">
      <c r="A1875" t="s">
        <v>8219</v>
      </c>
      <c r="B1875">
        <v>63</v>
      </c>
      <c r="D1875" t="s">
        <v>8221</v>
      </c>
      <c r="F1875" s="14"/>
    </row>
    <row r="1876" spans="1:6" x14ac:dyDescent="0.25">
      <c r="A1876" t="s">
        <v>8219</v>
      </c>
      <c r="B1876">
        <v>9</v>
      </c>
      <c r="D1876" t="s">
        <v>8221</v>
      </c>
      <c r="F1876" s="14"/>
    </row>
    <row r="1877" spans="1:6" x14ac:dyDescent="0.25">
      <c r="A1877" t="s">
        <v>8219</v>
      </c>
      <c r="B1877">
        <v>30</v>
      </c>
      <c r="D1877" t="s">
        <v>8221</v>
      </c>
      <c r="F1877" s="14"/>
    </row>
    <row r="1878" spans="1:6" x14ac:dyDescent="0.25">
      <c r="A1878" t="s">
        <v>8219</v>
      </c>
      <c r="B1878">
        <v>23</v>
      </c>
      <c r="D1878" t="s">
        <v>8221</v>
      </c>
      <c r="F1878" s="14"/>
    </row>
    <row r="1879" spans="1:6" x14ac:dyDescent="0.25">
      <c r="A1879" t="s">
        <v>8219</v>
      </c>
      <c r="B1879">
        <v>33</v>
      </c>
      <c r="D1879" t="s">
        <v>8221</v>
      </c>
      <c r="F1879" s="14"/>
    </row>
    <row r="1880" spans="1:6" x14ac:dyDescent="0.25">
      <c r="A1880" t="s">
        <v>8219</v>
      </c>
      <c r="B1880">
        <v>39</v>
      </c>
      <c r="D1880" t="s">
        <v>8221</v>
      </c>
      <c r="F1880" s="14"/>
    </row>
    <row r="1881" spans="1:6" x14ac:dyDescent="0.25">
      <c r="A1881" t="s">
        <v>8219</v>
      </c>
      <c r="B1881">
        <v>17</v>
      </c>
      <c r="D1881" t="s">
        <v>8221</v>
      </c>
      <c r="F1881" s="14"/>
    </row>
    <row r="1882" spans="1:6" x14ac:dyDescent="0.25">
      <c r="A1882" t="s">
        <v>8219</v>
      </c>
      <c r="B1882">
        <v>6</v>
      </c>
      <c r="D1882" t="s">
        <v>8221</v>
      </c>
      <c r="F1882" s="14"/>
    </row>
    <row r="1883" spans="1:6" x14ac:dyDescent="0.25">
      <c r="A1883" t="s">
        <v>8219</v>
      </c>
      <c r="B1883">
        <v>39</v>
      </c>
      <c r="D1883" t="s">
        <v>8221</v>
      </c>
      <c r="F1883" s="14"/>
    </row>
    <row r="1884" spans="1:6" x14ac:dyDescent="0.25">
      <c r="A1884" t="s">
        <v>8219</v>
      </c>
      <c r="B1884">
        <v>57</v>
      </c>
      <c r="D1884" t="s">
        <v>8221</v>
      </c>
      <c r="F1884" s="14"/>
    </row>
    <row r="1885" spans="1:6" x14ac:dyDescent="0.25">
      <c r="A1885" t="s">
        <v>8219</v>
      </c>
      <c r="B1885">
        <v>56</v>
      </c>
      <c r="D1885" t="s">
        <v>8221</v>
      </c>
      <c r="F1885" s="14"/>
    </row>
    <row r="1886" spans="1:6" x14ac:dyDescent="0.25">
      <c r="A1886" t="s">
        <v>8219</v>
      </c>
      <c r="B1886">
        <v>13</v>
      </c>
      <c r="D1886" t="s">
        <v>8221</v>
      </c>
      <c r="F1886" s="14"/>
    </row>
    <row r="1887" spans="1:6" x14ac:dyDescent="0.25">
      <c r="A1887" t="s">
        <v>8219</v>
      </c>
      <c r="B1887">
        <v>95</v>
      </c>
      <c r="D1887" t="s">
        <v>8221</v>
      </c>
      <c r="F1887" s="14"/>
    </row>
    <row r="1888" spans="1:6" x14ac:dyDescent="0.25">
      <c r="A1888" t="s">
        <v>8219</v>
      </c>
      <c r="B1888">
        <v>80</v>
      </c>
      <c r="D1888" t="s">
        <v>8221</v>
      </c>
      <c r="F1888" s="14"/>
    </row>
    <row r="1889" spans="1:6" x14ac:dyDescent="0.25">
      <c r="A1889" t="s">
        <v>8219</v>
      </c>
      <c r="B1889">
        <v>133</v>
      </c>
      <c r="D1889" t="s">
        <v>8221</v>
      </c>
      <c r="F1889" s="14"/>
    </row>
    <row r="1890" spans="1:6" x14ac:dyDescent="0.25">
      <c r="A1890" t="s">
        <v>8219</v>
      </c>
      <c r="B1890">
        <v>44</v>
      </c>
      <c r="D1890" t="s">
        <v>8221</v>
      </c>
      <c r="F1890" s="14"/>
    </row>
    <row r="1891" spans="1:6" x14ac:dyDescent="0.25">
      <c r="A1891" t="s">
        <v>8219</v>
      </c>
      <c r="B1891">
        <v>30</v>
      </c>
      <c r="D1891" t="s">
        <v>8221</v>
      </c>
      <c r="F1891" s="14"/>
    </row>
    <row r="1892" spans="1:6" x14ac:dyDescent="0.25">
      <c r="A1892" t="s">
        <v>8219</v>
      </c>
      <c r="B1892">
        <v>56</v>
      </c>
      <c r="D1892" t="s">
        <v>8221</v>
      </c>
      <c r="F1892" s="14"/>
    </row>
    <row r="1893" spans="1:6" x14ac:dyDescent="0.25">
      <c r="A1893" t="s">
        <v>8219</v>
      </c>
      <c r="B1893">
        <v>66</v>
      </c>
      <c r="D1893" t="s">
        <v>8221</v>
      </c>
      <c r="F1893" s="14"/>
    </row>
    <row r="1894" spans="1:6" x14ac:dyDescent="0.25">
      <c r="A1894" t="s">
        <v>8219</v>
      </c>
      <c r="B1894">
        <v>29</v>
      </c>
      <c r="D1894" t="s">
        <v>8221</v>
      </c>
      <c r="F1894" s="14"/>
    </row>
    <row r="1895" spans="1:6" x14ac:dyDescent="0.25">
      <c r="A1895" t="s">
        <v>8219</v>
      </c>
      <c r="B1895">
        <v>72</v>
      </c>
      <c r="D1895" t="s">
        <v>8221</v>
      </c>
      <c r="F1895" s="14"/>
    </row>
    <row r="1896" spans="1:6" x14ac:dyDescent="0.25">
      <c r="A1896" t="s">
        <v>8219</v>
      </c>
      <c r="B1896">
        <v>27</v>
      </c>
      <c r="D1896" t="s">
        <v>8221</v>
      </c>
      <c r="F1896" s="14"/>
    </row>
    <row r="1897" spans="1:6" x14ac:dyDescent="0.25">
      <c r="A1897" t="s">
        <v>8219</v>
      </c>
      <c r="B1897">
        <v>10</v>
      </c>
      <c r="D1897" t="s">
        <v>8221</v>
      </c>
      <c r="F1897" s="14"/>
    </row>
    <row r="1898" spans="1:6" x14ac:dyDescent="0.25">
      <c r="A1898" t="s">
        <v>8219</v>
      </c>
      <c r="B1898">
        <v>35</v>
      </c>
      <c r="D1898" t="s">
        <v>8221</v>
      </c>
      <c r="F1898" s="14"/>
    </row>
    <row r="1899" spans="1:6" x14ac:dyDescent="0.25">
      <c r="A1899" t="s">
        <v>8219</v>
      </c>
      <c r="B1899">
        <v>29</v>
      </c>
      <c r="D1899" t="s">
        <v>8221</v>
      </c>
      <c r="F1899" s="14"/>
    </row>
    <row r="1900" spans="1:6" x14ac:dyDescent="0.25">
      <c r="A1900" t="s">
        <v>8219</v>
      </c>
      <c r="B1900">
        <v>13</v>
      </c>
      <c r="D1900" t="s">
        <v>8221</v>
      </c>
      <c r="F1900" s="14"/>
    </row>
    <row r="1901" spans="1:6" x14ac:dyDescent="0.25">
      <c r="A1901" t="s">
        <v>8219</v>
      </c>
      <c r="B1901">
        <v>72</v>
      </c>
      <c r="D1901" t="s">
        <v>8221</v>
      </c>
      <c r="F1901" s="14"/>
    </row>
    <row r="1902" spans="1:6" x14ac:dyDescent="0.25">
      <c r="A1902" t="s">
        <v>8219</v>
      </c>
      <c r="B1902">
        <v>78</v>
      </c>
      <c r="D1902" t="s">
        <v>8221</v>
      </c>
      <c r="F1902" s="14"/>
    </row>
    <row r="1903" spans="1:6" x14ac:dyDescent="0.25">
      <c r="A1903" t="s">
        <v>8219</v>
      </c>
      <c r="B1903">
        <v>49</v>
      </c>
      <c r="D1903" t="s">
        <v>8221</v>
      </c>
      <c r="F1903" s="14"/>
    </row>
    <row r="1904" spans="1:6" x14ac:dyDescent="0.25">
      <c r="A1904" t="s">
        <v>8219</v>
      </c>
      <c r="B1904">
        <v>42</v>
      </c>
      <c r="D1904" t="s">
        <v>8221</v>
      </c>
      <c r="F1904" s="14"/>
    </row>
    <row r="1905" spans="1:6" x14ac:dyDescent="0.25">
      <c r="A1905" t="s">
        <v>8219</v>
      </c>
      <c r="B1905">
        <v>35</v>
      </c>
      <c r="D1905" t="s">
        <v>8221</v>
      </c>
      <c r="F1905" s="14"/>
    </row>
    <row r="1906" spans="1:6" x14ac:dyDescent="0.25">
      <c r="A1906" t="s">
        <v>8219</v>
      </c>
      <c r="B1906">
        <v>42</v>
      </c>
      <c r="D1906" t="s">
        <v>8221</v>
      </c>
      <c r="F1906" s="14"/>
    </row>
    <row r="1907" spans="1:6" x14ac:dyDescent="0.25">
      <c r="A1907" t="s">
        <v>8219</v>
      </c>
      <c r="B1907">
        <v>42</v>
      </c>
      <c r="D1907" t="s">
        <v>8221</v>
      </c>
      <c r="F1907" s="14"/>
    </row>
    <row r="1908" spans="1:6" x14ac:dyDescent="0.25">
      <c r="A1908" t="s">
        <v>8219</v>
      </c>
      <c r="B1908">
        <v>31</v>
      </c>
      <c r="D1908" t="s">
        <v>8221</v>
      </c>
      <c r="F1908" s="14"/>
    </row>
    <row r="1909" spans="1:6" x14ac:dyDescent="0.25">
      <c r="A1909" t="s">
        <v>8219</v>
      </c>
      <c r="B1909">
        <v>38</v>
      </c>
      <c r="D1909" t="s">
        <v>8221</v>
      </c>
      <c r="F1909" s="14"/>
    </row>
    <row r="1910" spans="1:6" x14ac:dyDescent="0.25">
      <c r="A1910" t="s">
        <v>8219</v>
      </c>
      <c r="B1910">
        <v>8</v>
      </c>
      <c r="D1910" t="s">
        <v>8221</v>
      </c>
      <c r="F1910" s="14"/>
    </row>
    <row r="1911" spans="1:6" x14ac:dyDescent="0.25">
      <c r="A1911" t="s">
        <v>8219</v>
      </c>
      <c r="B1911">
        <v>39</v>
      </c>
      <c r="D1911" t="s">
        <v>8221</v>
      </c>
      <c r="F1911" s="14"/>
    </row>
    <row r="1912" spans="1:6" x14ac:dyDescent="0.25">
      <c r="A1912" t="s">
        <v>8219</v>
      </c>
      <c r="B1912">
        <v>29</v>
      </c>
      <c r="D1912" t="s">
        <v>8221</v>
      </c>
      <c r="F1912" s="14"/>
    </row>
    <row r="1913" spans="1:6" x14ac:dyDescent="0.25">
      <c r="A1913" t="s">
        <v>8219</v>
      </c>
      <c r="B1913">
        <v>72</v>
      </c>
      <c r="D1913" t="s">
        <v>8221</v>
      </c>
      <c r="F1913" s="14"/>
    </row>
    <row r="1914" spans="1:6" x14ac:dyDescent="0.25">
      <c r="A1914" t="s">
        <v>8219</v>
      </c>
      <c r="B1914">
        <v>15</v>
      </c>
      <c r="D1914" t="s">
        <v>8221</v>
      </c>
      <c r="F1914" s="14"/>
    </row>
    <row r="1915" spans="1:6" x14ac:dyDescent="0.25">
      <c r="A1915" t="s">
        <v>8219</v>
      </c>
      <c r="B1915">
        <v>33</v>
      </c>
      <c r="D1915" t="s">
        <v>8221</v>
      </c>
      <c r="F1915" s="14"/>
    </row>
    <row r="1916" spans="1:6" x14ac:dyDescent="0.25">
      <c r="A1916" t="s">
        <v>8219</v>
      </c>
      <c r="B1916">
        <v>15</v>
      </c>
      <c r="D1916" t="s">
        <v>8221</v>
      </c>
      <c r="F1916" s="14"/>
    </row>
    <row r="1917" spans="1:6" x14ac:dyDescent="0.25">
      <c r="A1917" t="s">
        <v>8219</v>
      </c>
      <c r="B1917">
        <v>19</v>
      </c>
      <c r="D1917" t="s">
        <v>8221</v>
      </c>
      <c r="F1917" s="14"/>
    </row>
    <row r="1918" spans="1:6" x14ac:dyDescent="0.25">
      <c r="A1918" t="s">
        <v>8219</v>
      </c>
      <c r="B1918">
        <v>17</v>
      </c>
      <c r="D1918" t="s">
        <v>8221</v>
      </c>
      <c r="F1918" s="14"/>
    </row>
    <row r="1919" spans="1:6" x14ac:dyDescent="0.25">
      <c r="A1919" t="s">
        <v>8219</v>
      </c>
      <c r="B1919">
        <v>44</v>
      </c>
      <c r="D1919" t="s">
        <v>8221</v>
      </c>
      <c r="F1919" s="14"/>
    </row>
    <row r="1920" spans="1:6" x14ac:dyDescent="0.25">
      <c r="A1920" t="s">
        <v>8219</v>
      </c>
      <c r="B1920">
        <v>10</v>
      </c>
      <c r="D1920" t="s">
        <v>8221</v>
      </c>
      <c r="F1920" s="14"/>
    </row>
    <row r="1921" spans="1:6" x14ac:dyDescent="0.25">
      <c r="A1921" t="s">
        <v>8219</v>
      </c>
      <c r="B1921">
        <v>46</v>
      </c>
      <c r="D1921" t="s">
        <v>8221</v>
      </c>
      <c r="F1921" s="14"/>
    </row>
    <row r="1922" spans="1:6" x14ac:dyDescent="0.25">
      <c r="A1922" t="s">
        <v>8219</v>
      </c>
      <c r="B1922">
        <v>11</v>
      </c>
      <c r="D1922" t="s">
        <v>8221</v>
      </c>
      <c r="F1922" s="14"/>
    </row>
    <row r="1923" spans="1:6" x14ac:dyDescent="0.25">
      <c r="A1923" t="s">
        <v>8219</v>
      </c>
      <c r="B1923">
        <v>13</v>
      </c>
      <c r="D1923" t="s">
        <v>8221</v>
      </c>
      <c r="F1923" s="14"/>
    </row>
    <row r="1924" spans="1:6" x14ac:dyDescent="0.25">
      <c r="A1924" t="s">
        <v>8219</v>
      </c>
      <c r="B1924">
        <v>33</v>
      </c>
      <c r="D1924" t="s">
        <v>8221</v>
      </c>
      <c r="F1924" s="14"/>
    </row>
    <row r="1925" spans="1:6" x14ac:dyDescent="0.25">
      <c r="A1925" t="s">
        <v>8219</v>
      </c>
      <c r="B1925">
        <v>28</v>
      </c>
      <c r="D1925" t="s">
        <v>8221</v>
      </c>
      <c r="F1925" s="14"/>
    </row>
    <row r="1926" spans="1:6" x14ac:dyDescent="0.25">
      <c r="A1926" t="s">
        <v>8219</v>
      </c>
      <c r="B1926">
        <v>21</v>
      </c>
      <c r="D1926" t="s">
        <v>8221</v>
      </c>
      <c r="F1926" s="14"/>
    </row>
    <row r="1927" spans="1:6" x14ac:dyDescent="0.25">
      <c r="A1927" t="s">
        <v>8219</v>
      </c>
      <c r="B1927">
        <v>13</v>
      </c>
      <c r="D1927" t="s">
        <v>8221</v>
      </c>
      <c r="F1927" s="14"/>
    </row>
    <row r="1928" spans="1:6" x14ac:dyDescent="0.25">
      <c r="A1928" t="s">
        <v>8219</v>
      </c>
      <c r="B1928">
        <v>34</v>
      </c>
      <c r="D1928" t="s">
        <v>8221</v>
      </c>
      <c r="F1928" s="14"/>
    </row>
    <row r="1929" spans="1:6" x14ac:dyDescent="0.25">
      <c r="A1929" t="s">
        <v>8219</v>
      </c>
      <c r="B1929">
        <v>80</v>
      </c>
      <c r="D1929" t="s">
        <v>8221</v>
      </c>
      <c r="F1929" s="14"/>
    </row>
    <row r="1930" spans="1:6" x14ac:dyDescent="0.25">
      <c r="A1930" t="s">
        <v>8219</v>
      </c>
      <c r="B1930">
        <v>74</v>
      </c>
      <c r="D1930" t="s">
        <v>8221</v>
      </c>
      <c r="F1930" s="14"/>
    </row>
    <row r="1931" spans="1:6" x14ac:dyDescent="0.25">
      <c r="A1931" t="s">
        <v>8219</v>
      </c>
      <c r="B1931">
        <v>7</v>
      </c>
      <c r="D1931" t="s">
        <v>8221</v>
      </c>
      <c r="F1931" s="14"/>
    </row>
    <row r="1932" spans="1:6" x14ac:dyDescent="0.25">
      <c r="A1932" t="s">
        <v>8219</v>
      </c>
      <c r="B1932">
        <v>34</v>
      </c>
      <c r="D1932" t="s">
        <v>8221</v>
      </c>
      <c r="F1932" s="14"/>
    </row>
    <row r="1933" spans="1:6" x14ac:dyDescent="0.25">
      <c r="A1933" t="s">
        <v>8219</v>
      </c>
      <c r="B1933">
        <v>86</v>
      </c>
      <c r="D1933" t="s">
        <v>8221</v>
      </c>
      <c r="F1933" s="14"/>
    </row>
    <row r="1934" spans="1:6" x14ac:dyDescent="0.25">
      <c r="A1934" t="s">
        <v>8219</v>
      </c>
      <c r="B1934">
        <v>37</v>
      </c>
      <c r="D1934" t="s">
        <v>8221</v>
      </c>
      <c r="F1934" s="14"/>
    </row>
    <row r="1935" spans="1:6" x14ac:dyDescent="0.25">
      <c r="A1935" t="s">
        <v>8219</v>
      </c>
      <c r="B1935">
        <v>18</v>
      </c>
      <c r="D1935" t="s">
        <v>8221</v>
      </c>
      <c r="F1935" s="14"/>
    </row>
    <row r="1936" spans="1:6" x14ac:dyDescent="0.25">
      <c r="A1936" t="s">
        <v>8219</v>
      </c>
      <c r="B1936">
        <v>22</v>
      </c>
      <c r="D1936" t="s">
        <v>8221</v>
      </c>
      <c r="F1936" s="14"/>
    </row>
    <row r="1937" spans="1:6" x14ac:dyDescent="0.25">
      <c r="A1937" t="s">
        <v>8219</v>
      </c>
      <c r="B1937">
        <v>26</v>
      </c>
      <c r="D1937" t="s">
        <v>8221</v>
      </c>
      <c r="F1937" s="14"/>
    </row>
    <row r="1938" spans="1:6" x14ac:dyDescent="0.25">
      <c r="A1938" t="s">
        <v>8219</v>
      </c>
      <c r="B1938">
        <v>27</v>
      </c>
      <c r="D1938" t="s">
        <v>8221</v>
      </c>
      <c r="F1938" s="14"/>
    </row>
    <row r="1939" spans="1:6" x14ac:dyDescent="0.25">
      <c r="A1939" t="s">
        <v>8219</v>
      </c>
      <c r="B1939">
        <v>8</v>
      </c>
      <c r="D1939" t="s">
        <v>8221</v>
      </c>
      <c r="F1939" s="14"/>
    </row>
    <row r="1940" spans="1:6" x14ac:dyDescent="0.25">
      <c r="A1940" t="s">
        <v>8219</v>
      </c>
      <c r="B1940">
        <v>204</v>
      </c>
      <c r="D1940" t="s">
        <v>8221</v>
      </c>
      <c r="F1940" s="14"/>
    </row>
    <row r="1941" spans="1:6" x14ac:dyDescent="0.25">
      <c r="A1941" t="s">
        <v>8219</v>
      </c>
      <c r="B1941">
        <v>46</v>
      </c>
      <c r="D1941" t="s">
        <v>8221</v>
      </c>
      <c r="F1941" s="14"/>
    </row>
    <row r="1942" spans="1:6" x14ac:dyDescent="0.25">
      <c r="A1942" t="s">
        <v>8219</v>
      </c>
      <c r="B1942">
        <v>17</v>
      </c>
      <c r="D1942" t="s">
        <v>8221</v>
      </c>
      <c r="F1942" s="14"/>
    </row>
    <row r="1943" spans="1:6" x14ac:dyDescent="0.25">
      <c r="A1943" t="s">
        <v>8219</v>
      </c>
      <c r="B1943">
        <v>28</v>
      </c>
      <c r="D1943" t="s">
        <v>8221</v>
      </c>
      <c r="F1943" s="14"/>
    </row>
    <row r="1944" spans="1:6" x14ac:dyDescent="0.25">
      <c r="A1944" t="s">
        <v>8219</v>
      </c>
      <c r="B1944">
        <v>83</v>
      </c>
      <c r="D1944" t="s">
        <v>8221</v>
      </c>
      <c r="F1944" s="14"/>
    </row>
    <row r="1945" spans="1:6" x14ac:dyDescent="0.25">
      <c r="A1945" t="s">
        <v>8219</v>
      </c>
      <c r="B1945">
        <v>13</v>
      </c>
      <c r="D1945" t="s">
        <v>8221</v>
      </c>
      <c r="F1945" s="14"/>
    </row>
    <row r="1946" spans="1:6" x14ac:dyDescent="0.25">
      <c r="A1946" t="s">
        <v>8219</v>
      </c>
      <c r="B1946">
        <v>8</v>
      </c>
      <c r="D1946" t="s">
        <v>8221</v>
      </c>
      <c r="F1946" s="14"/>
    </row>
    <row r="1947" spans="1:6" x14ac:dyDescent="0.25">
      <c r="A1947" t="s">
        <v>8219</v>
      </c>
      <c r="B1947">
        <v>32</v>
      </c>
      <c r="D1947" t="s">
        <v>8221</v>
      </c>
      <c r="F1947" s="14"/>
    </row>
    <row r="1948" spans="1:6" x14ac:dyDescent="0.25">
      <c r="A1948" t="s">
        <v>8219</v>
      </c>
      <c r="B1948">
        <v>85</v>
      </c>
      <c r="D1948" t="s">
        <v>8221</v>
      </c>
      <c r="F1948" s="14"/>
    </row>
    <row r="1949" spans="1:6" x14ac:dyDescent="0.25">
      <c r="A1949" t="s">
        <v>8219</v>
      </c>
      <c r="B1949">
        <v>29</v>
      </c>
      <c r="D1949" t="s">
        <v>8221</v>
      </c>
      <c r="F1949" s="14"/>
    </row>
    <row r="1950" spans="1:6" x14ac:dyDescent="0.25">
      <c r="A1950" t="s">
        <v>8219</v>
      </c>
      <c r="B1950">
        <v>24</v>
      </c>
      <c r="D1950" t="s">
        <v>8221</v>
      </c>
      <c r="F1950" s="14"/>
    </row>
    <row r="1951" spans="1:6" x14ac:dyDescent="0.25">
      <c r="A1951" t="s">
        <v>8219</v>
      </c>
      <c r="B1951">
        <v>8</v>
      </c>
      <c r="D1951" t="s">
        <v>8221</v>
      </c>
      <c r="F1951" s="14"/>
    </row>
    <row r="1952" spans="1:6" x14ac:dyDescent="0.25">
      <c r="A1952" t="s">
        <v>8219</v>
      </c>
      <c r="B1952">
        <v>19</v>
      </c>
      <c r="D1952" t="s">
        <v>8221</v>
      </c>
      <c r="F1952" s="14"/>
    </row>
    <row r="1953" spans="1:6" x14ac:dyDescent="0.25">
      <c r="A1953" t="s">
        <v>8219</v>
      </c>
      <c r="B1953">
        <v>336</v>
      </c>
      <c r="D1953" t="s">
        <v>8221</v>
      </c>
      <c r="F1953" s="14"/>
    </row>
    <row r="1954" spans="1:6" x14ac:dyDescent="0.25">
      <c r="A1954" t="s">
        <v>8219</v>
      </c>
      <c r="B1954">
        <v>13</v>
      </c>
      <c r="D1954" t="s">
        <v>8221</v>
      </c>
      <c r="F1954" s="14"/>
    </row>
    <row r="1955" spans="1:6" x14ac:dyDescent="0.25">
      <c r="A1955" t="s">
        <v>8219</v>
      </c>
      <c r="B1955">
        <v>42</v>
      </c>
      <c r="D1955" t="s">
        <v>8221</v>
      </c>
      <c r="F1955" s="14"/>
    </row>
    <row r="1956" spans="1:6" x14ac:dyDescent="0.25">
      <c r="A1956" t="s">
        <v>8219</v>
      </c>
      <c r="B1956">
        <v>64</v>
      </c>
      <c r="D1956" t="s">
        <v>8221</v>
      </c>
      <c r="F1956" s="14"/>
    </row>
    <row r="1957" spans="1:6" x14ac:dyDescent="0.25">
      <c r="A1957" t="s">
        <v>8219</v>
      </c>
      <c r="B1957">
        <v>25</v>
      </c>
      <c r="D1957" t="s">
        <v>8221</v>
      </c>
      <c r="F1957" s="14"/>
    </row>
    <row r="1958" spans="1:6" x14ac:dyDescent="0.25">
      <c r="A1958" t="s">
        <v>8219</v>
      </c>
      <c r="B1958">
        <v>20</v>
      </c>
      <c r="D1958" t="s">
        <v>8221</v>
      </c>
      <c r="F1958" s="14"/>
    </row>
    <row r="1959" spans="1:6" x14ac:dyDescent="0.25">
      <c r="A1959" t="s">
        <v>8219</v>
      </c>
      <c r="B1959">
        <v>104</v>
      </c>
      <c r="D1959" t="s">
        <v>8221</v>
      </c>
      <c r="F1959" s="14"/>
    </row>
    <row r="1960" spans="1:6" x14ac:dyDescent="0.25">
      <c r="A1960" t="s">
        <v>8219</v>
      </c>
      <c r="B1960">
        <v>53</v>
      </c>
      <c r="D1960" t="s">
        <v>8221</v>
      </c>
      <c r="F1960" s="14"/>
    </row>
    <row r="1961" spans="1:6" x14ac:dyDescent="0.25">
      <c r="A1961" t="s">
        <v>8219</v>
      </c>
      <c r="B1961">
        <v>14</v>
      </c>
      <c r="D1961" t="s">
        <v>8221</v>
      </c>
      <c r="F1961" s="14"/>
    </row>
    <row r="1962" spans="1:6" x14ac:dyDescent="0.25">
      <c r="A1962" t="s">
        <v>8219</v>
      </c>
      <c r="B1962">
        <v>20</v>
      </c>
      <c r="D1962" t="s">
        <v>8221</v>
      </c>
      <c r="F1962" s="14"/>
    </row>
    <row r="1963" spans="1:6" x14ac:dyDescent="0.25">
      <c r="A1963" t="s">
        <v>8219</v>
      </c>
      <c r="B1963">
        <v>558</v>
      </c>
      <c r="D1963" t="s">
        <v>8221</v>
      </c>
      <c r="F1963" s="14"/>
    </row>
    <row r="1964" spans="1:6" x14ac:dyDescent="0.25">
      <c r="A1964" t="s">
        <v>8219</v>
      </c>
      <c r="B1964">
        <v>22</v>
      </c>
      <c r="D1964" t="s">
        <v>8221</v>
      </c>
      <c r="F1964" s="14"/>
    </row>
    <row r="1965" spans="1:6" x14ac:dyDescent="0.25">
      <c r="A1965" t="s">
        <v>8219</v>
      </c>
      <c r="B1965">
        <v>24</v>
      </c>
      <c r="D1965" t="s">
        <v>8221</v>
      </c>
      <c r="F1965" s="14"/>
    </row>
    <row r="1966" spans="1:6" x14ac:dyDescent="0.25">
      <c r="A1966" t="s">
        <v>8219</v>
      </c>
      <c r="B1966">
        <v>74</v>
      </c>
      <c r="D1966" t="s">
        <v>8221</v>
      </c>
      <c r="F1966" s="14"/>
    </row>
    <row r="1967" spans="1:6" x14ac:dyDescent="0.25">
      <c r="A1967" t="s">
        <v>8219</v>
      </c>
      <c r="B1967">
        <v>54</v>
      </c>
      <c r="D1967" t="s">
        <v>8221</v>
      </c>
      <c r="F1967" s="14"/>
    </row>
    <row r="1968" spans="1:6" x14ac:dyDescent="0.25">
      <c r="A1968" t="s">
        <v>8219</v>
      </c>
      <c r="B1968">
        <v>31</v>
      </c>
      <c r="D1968" t="s">
        <v>8221</v>
      </c>
      <c r="F1968" s="14"/>
    </row>
    <row r="1969" spans="1:6" x14ac:dyDescent="0.25">
      <c r="A1969" t="s">
        <v>8219</v>
      </c>
      <c r="B1969">
        <v>25</v>
      </c>
      <c r="D1969" t="s">
        <v>8221</v>
      </c>
      <c r="F1969" s="14"/>
    </row>
    <row r="1970" spans="1:6" x14ac:dyDescent="0.25">
      <c r="A1970" t="s">
        <v>8219</v>
      </c>
      <c r="B1970">
        <v>17</v>
      </c>
      <c r="D1970" t="s">
        <v>8221</v>
      </c>
      <c r="F1970" s="14"/>
    </row>
    <row r="1971" spans="1:6" x14ac:dyDescent="0.25">
      <c r="A1971" t="s">
        <v>8219</v>
      </c>
      <c r="B1971">
        <v>12</v>
      </c>
      <c r="D1971" t="s">
        <v>8221</v>
      </c>
      <c r="F1971" s="14"/>
    </row>
    <row r="1972" spans="1:6" x14ac:dyDescent="0.25">
      <c r="A1972" t="s">
        <v>8219</v>
      </c>
      <c r="B1972">
        <v>38</v>
      </c>
      <c r="D1972" t="s">
        <v>8221</v>
      </c>
      <c r="F1972" s="14"/>
    </row>
    <row r="1973" spans="1:6" x14ac:dyDescent="0.25">
      <c r="A1973" t="s">
        <v>8219</v>
      </c>
      <c r="B1973">
        <v>41</v>
      </c>
      <c r="D1973" t="s">
        <v>8221</v>
      </c>
      <c r="F1973" s="14"/>
    </row>
    <row r="1974" spans="1:6" x14ac:dyDescent="0.25">
      <c r="A1974" t="s">
        <v>8219</v>
      </c>
      <c r="B1974">
        <v>19</v>
      </c>
      <c r="D1974" t="s">
        <v>8221</v>
      </c>
      <c r="F1974" s="14"/>
    </row>
    <row r="1975" spans="1:6" x14ac:dyDescent="0.25">
      <c r="A1975" t="s">
        <v>8219</v>
      </c>
      <c r="B1975">
        <v>41</v>
      </c>
      <c r="D1975" t="s">
        <v>8221</v>
      </c>
      <c r="F1975" s="14"/>
    </row>
    <row r="1976" spans="1:6" x14ac:dyDescent="0.25">
      <c r="A1976" t="s">
        <v>8219</v>
      </c>
      <c r="B1976">
        <v>26</v>
      </c>
      <c r="D1976" t="s">
        <v>8221</v>
      </c>
      <c r="F1976" s="14"/>
    </row>
    <row r="1977" spans="1:6" x14ac:dyDescent="0.25">
      <c r="A1977" t="s">
        <v>8219</v>
      </c>
      <c r="B1977">
        <v>25</v>
      </c>
      <c r="D1977" t="s">
        <v>8221</v>
      </c>
      <c r="F1977" s="14"/>
    </row>
    <row r="1978" spans="1:6" x14ac:dyDescent="0.25">
      <c r="A1978" t="s">
        <v>8219</v>
      </c>
      <c r="B1978">
        <v>9</v>
      </c>
      <c r="D1978" t="s">
        <v>8221</v>
      </c>
      <c r="F1978" s="14"/>
    </row>
    <row r="1979" spans="1:6" x14ac:dyDescent="0.25">
      <c r="A1979" t="s">
        <v>8219</v>
      </c>
      <c r="B1979">
        <v>78</v>
      </c>
      <c r="D1979" t="s">
        <v>8221</v>
      </c>
      <c r="F1979" s="14"/>
    </row>
    <row r="1980" spans="1:6" x14ac:dyDescent="0.25">
      <c r="A1980" t="s">
        <v>8219</v>
      </c>
      <c r="B1980">
        <v>45</v>
      </c>
      <c r="D1980" t="s">
        <v>8221</v>
      </c>
      <c r="F1980" s="14"/>
    </row>
    <row r="1981" spans="1:6" x14ac:dyDescent="0.25">
      <c r="A1981" t="s">
        <v>8219</v>
      </c>
      <c r="B1981">
        <v>102</v>
      </c>
      <c r="D1981" t="s">
        <v>8221</v>
      </c>
      <c r="F1981" s="14"/>
    </row>
    <row r="1982" spans="1:6" x14ac:dyDescent="0.25">
      <c r="A1982" t="s">
        <v>8219</v>
      </c>
      <c r="B1982">
        <v>5</v>
      </c>
      <c r="D1982" t="s">
        <v>8221</v>
      </c>
      <c r="F1982" s="14"/>
    </row>
    <row r="1983" spans="1:6" x14ac:dyDescent="0.25">
      <c r="A1983" t="s">
        <v>8219</v>
      </c>
      <c r="B1983">
        <v>27</v>
      </c>
      <c r="D1983" t="s">
        <v>8221</v>
      </c>
      <c r="F1983" s="14"/>
    </row>
    <row r="1984" spans="1:6" x14ac:dyDescent="0.25">
      <c r="A1984" t="s">
        <v>8219</v>
      </c>
      <c r="B1984">
        <v>37</v>
      </c>
      <c r="D1984" t="s">
        <v>8221</v>
      </c>
      <c r="F1984" s="14"/>
    </row>
    <row r="1985" spans="1:6" x14ac:dyDescent="0.25">
      <c r="A1985" t="s">
        <v>8219</v>
      </c>
      <c r="B1985">
        <v>14</v>
      </c>
      <c r="D1985" t="s">
        <v>8221</v>
      </c>
      <c r="F1985" s="14"/>
    </row>
    <row r="1986" spans="1:6" x14ac:dyDescent="0.25">
      <c r="A1986" t="s">
        <v>8219</v>
      </c>
      <c r="B1986">
        <v>27</v>
      </c>
      <c r="D1986" t="s">
        <v>8221</v>
      </c>
      <c r="F1986" s="14"/>
    </row>
    <row r="1987" spans="1:6" x14ac:dyDescent="0.25">
      <c r="A1987" t="s">
        <v>8219</v>
      </c>
      <c r="B1987">
        <v>45</v>
      </c>
      <c r="D1987" t="s">
        <v>8221</v>
      </c>
      <c r="F1987" s="14"/>
    </row>
    <row r="1988" spans="1:6" x14ac:dyDescent="0.25">
      <c r="A1988" t="s">
        <v>8219</v>
      </c>
      <c r="B1988">
        <v>49</v>
      </c>
      <c r="D1988" t="s">
        <v>8221</v>
      </c>
      <c r="F1988" s="14"/>
    </row>
    <row r="1989" spans="1:6" x14ac:dyDescent="0.25">
      <c r="A1989" t="s">
        <v>8219</v>
      </c>
      <c r="B1989">
        <v>24</v>
      </c>
      <c r="D1989" t="s">
        <v>8221</v>
      </c>
      <c r="F1989" s="14"/>
    </row>
    <row r="1990" spans="1:6" x14ac:dyDescent="0.25">
      <c r="A1990" t="s">
        <v>8219</v>
      </c>
      <c r="B1990">
        <v>112</v>
      </c>
      <c r="D1990" t="s">
        <v>8221</v>
      </c>
      <c r="F1990" s="14"/>
    </row>
    <row r="1991" spans="1:6" x14ac:dyDescent="0.25">
      <c r="A1991" t="s">
        <v>8219</v>
      </c>
      <c r="B1991">
        <v>23</v>
      </c>
      <c r="D1991" t="s">
        <v>8221</v>
      </c>
      <c r="F1991" s="14"/>
    </row>
    <row r="1992" spans="1:6" x14ac:dyDescent="0.25">
      <c r="A1992" t="s">
        <v>8219</v>
      </c>
      <c r="B1992">
        <v>54</v>
      </c>
      <c r="D1992" t="s">
        <v>8221</v>
      </c>
      <c r="F1992" s="14"/>
    </row>
    <row r="1993" spans="1:6" x14ac:dyDescent="0.25">
      <c r="A1993" t="s">
        <v>8219</v>
      </c>
      <c r="B1993">
        <v>28</v>
      </c>
      <c r="D1993" t="s">
        <v>8221</v>
      </c>
      <c r="F1993" s="14"/>
    </row>
    <row r="1994" spans="1:6" x14ac:dyDescent="0.25">
      <c r="A1994" t="s">
        <v>8219</v>
      </c>
      <c r="B1994">
        <v>11</v>
      </c>
      <c r="D1994" t="s">
        <v>8221</v>
      </c>
      <c r="F1994" s="14"/>
    </row>
    <row r="1995" spans="1:6" x14ac:dyDescent="0.25">
      <c r="A1995" t="s">
        <v>8219</v>
      </c>
      <c r="B1995">
        <v>62</v>
      </c>
      <c r="D1995" t="s">
        <v>8221</v>
      </c>
      <c r="F1995" s="14"/>
    </row>
    <row r="1996" spans="1:6" x14ac:dyDescent="0.25">
      <c r="A1996" t="s">
        <v>8219</v>
      </c>
      <c r="B1996">
        <v>73</v>
      </c>
      <c r="D1996" t="s">
        <v>8221</v>
      </c>
      <c r="F1996" s="14"/>
    </row>
    <row r="1997" spans="1:6" x14ac:dyDescent="0.25">
      <c r="A1997" t="s">
        <v>8219</v>
      </c>
      <c r="B1997">
        <v>18</v>
      </c>
      <c r="D1997" t="s">
        <v>8221</v>
      </c>
      <c r="F1997" s="14"/>
    </row>
    <row r="1998" spans="1:6" x14ac:dyDescent="0.25">
      <c r="A1998" t="s">
        <v>8219</v>
      </c>
      <c r="B1998">
        <v>35</v>
      </c>
      <c r="D1998" t="s">
        <v>8221</v>
      </c>
      <c r="F1998" s="14"/>
    </row>
    <row r="1999" spans="1:6" x14ac:dyDescent="0.25">
      <c r="A1999" t="s">
        <v>8219</v>
      </c>
      <c r="B1999">
        <v>43</v>
      </c>
      <c r="D1999" t="s">
        <v>8221</v>
      </c>
      <c r="F1999" s="14"/>
    </row>
    <row r="2000" spans="1:6" x14ac:dyDescent="0.25">
      <c r="A2000" t="s">
        <v>8219</v>
      </c>
      <c r="B2000">
        <v>36</v>
      </c>
      <c r="D2000" t="s">
        <v>8221</v>
      </c>
      <c r="F2000" s="14"/>
    </row>
    <row r="2001" spans="1:6" x14ac:dyDescent="0.25">
      <c r="A2001" t="s">
        <v>8219</v>
      </c>
      <c r="B2001">
        <v>62</v>
      </c>
      <c r="D2001" t="s">
        <v>8221</v>
      </c>
      <c r="F2001" s="14"/>
    </row>
    <row r="2002" spans="1:6" x14ac:dyDescent="0.25">
      <c r="A2002" t="s">
        <v>8219</v>
      </c>
      <c r="B2002">
        <v>15</v>
      </c>
      <c r="D2002" t="s">
        <v>8221</v>
      </c>
      <c r="F2002" s="14"/>
    </row>
    <row r="2003" spans="1:6" x14ac:dyDescent="0.25">
      <c r="A2003" t="s">
        <v>8219</v>
      </c>
      <c r="B2003">
        <v>33</v>
      </c>
      <c r="D2003" t="s">
        <v>8221</v>
      </c>
      <c r="F2003" s="14"/>
    </row>
    <row r="2004" spans="1:6" x14ac:dyDescent="0.25">
      <c r="A2004" t="s">
        <v>8219</v>
      </c>
      <c r="B2004">
        <v>27</v>
      </c>
      <c r="D2004" t="s">
        <v>8221</v>
      </c>
      <c r="F2004" s="14"/>
    </row>
    <row r="2005" spans="1:6" x14ac:dyDescent="0.25">
      <c r="A2005" t="s">
        <v>8219</v>
      </c>
      <c r="B2005">
        <v>17</v>
      </c>
      <c r="D2005" t="s">
        <v>8221</v>
      </c>
      <c r="F2005" s="14"/>
    </row>
    <row r="2006" spans="1:6" x14ac:dyDescent="0.25">
      <c r="A2006" t="s">
        <v>8219</v>
      </c>
      <c r="B2006">
        <v>4</v>
      </c>
      <c r="D2006" t="s">
        <v>8221</v>
      </c>
      <c r="F2006" s="14"/>
    </row>
    <row r="2007" spans="1:6" x14ac:dyDescent="0.25">
      <c r="A2007" t="s">
        <v>8219</v>
      </c>
      <c r="B2007">
        <v>53</v>
      </c>
      <c r="D2007" t="s">
        <v>8221</v>
      </c>
      <c r="F2007" s="14"/>
    </row>
    <row r="2008" spans="1:6" x14ac:dyDescent="0.25">
      <c r="A2008" t="s">
        <v>8219</v>
      </c>
      <c r="B2008">
        <v>49</v>
      </c>
      <c r="D2008" t="s">
        <v>8221</v>
      </c>
      <c r="F2008" s="14"/>
    </row>
    <row r="2009" spans="1:6" x14ac:dyDescent="0.25">
      <c r="A2009" t="s">
        <v>8219</v>
      </c>
      <c r="B2009">
        <v>57</v>
      </c>
      <c r="D2009" t="s">
        <v>8221</v>
      </c>
      <c r="F2009" s="14"/>
    </row>
    <row r="2010" spans="1:6" x14ac:dyDescent="0.25">
      <c r="A2010" t="s">
        <v>8219</v>
      </c>
      <c r="B2010">
        <v>69</v>
      </c>
      <c r="D2010" t="s">
        <v>8221</v>
      </c>
      <c r="F2010" s="14"/>
    </row>
    <row r="2011" spans="1:6" x14ac:dyDescent="0.25">
      <c r="A2011" t="s">
        <v>8219</v>
      </c>
      <c r="B2011">
        <v>15</v>
      </c>
      <c r="D2011" t="s">
        <v>8221</v>
      </c>
      <c r="F2011" s="14"/>
    </row>
    <row r="2012" spans="1:6" x14ac:dyDescent="0.25">
      <c r="A2012" t="s">
        <v>8219</v>
      </c>
      <c r="B2012">
        <v>64</v>
      </c>
      <c r="D2012" t="s">
        <v>8221</v>
      </c>
      <c r="F2012" s="14"/>
    </row>
    <row r="2013" spans="1:6" x14ac:dyDescent="0.25">
      <c r="A2013" t="s">
        <v>8219</v>
      </c>
      <c r="B2013">
        <v>20</v>
      </c>
      <c r="D2013" t="s">
        <v>8221</v>
      </c>
      <c r="F2013" s="14"/>
    </row>
    <row r="2014" spans="1:6" x14ac:dyDescent="0.25">
      <c r="A2014" t="s">
        <v>8219</v>
      </c>
      <c r="B2014">
        <v>27</v>
      </c>
      <c r="D2014" t="s">
        <v>8221</v>
      </c>
      <c r="F2014" s="14"/>
    </row>
    <row r="2015" spans="1:6" x14ac:dyDescent="0.25">
      <c r="A2015" t="s">
        <v>8219</v>
      </c>
      <c r="B2015">
        <v>21</v>
      </c>
      <c r="D2015" t="s">
        <v>8221</v>
      </c>
      <c r="F2015" s="14"/>
    </row>
    <row r="2016" spans="1:6" x14ac:dyDescent="0.25">
      <c r="A2016" t="s">
        <v>8219</v>
      </c>
      <c r="B2016">
        <v>31</v>
      </c>
      <c r="D2016" t="s">
        <v>8221</v>
      </c>
      <c r="F2016" s="14"/>
    </row>
    <row r="2017" spans="1:6" x14ac:dyDescent="0.25">
      <c r="A2017" t="s">
        <v>8219</v>
      </c>
      <c r="B2017">
        <v>51</v>
      </c>
      <c r="D2017" t="s">
        <v>8221</v>
      </c>
      <c r="F2017" s="14"/>
    </row>
    <row r="2018" spans="1:6" x14ac:dyDescent="0.25">
      <c r="A2018" t="s">
        <v>8219</v>
      </c>
      <c r="B2018">
        <v>57</v>
      </c>
      <c r="D2018" t="s">
        <v>8221</v>
      </c>
      <c r="F2018" s="14"/>
    </row>
    <row r="2019" spans="1:6" x14ac:dyDescent="0.25">
      <c r="A2019" t="s">
        <v>8219</v>
      </c>
      <c r="B2019">
        <v>20</v>
      </c>
      <c r="D2019" t="s">
        <v>8221</v>
      </c>
      <c r="F2019" s="14"/>
    </row>
    <row r="2020" spans="1:6" x14ac:dyDescent="0.25">
      <c r="A2020" t="s">
        <v>8219</v>
      </c>
      <c r="B2020">
        <v>71</v>
      </c>
      <c r="D2020" t="s">
        <v>8221</v>
      </c>
      <c r="F2020" s="14"/>
    </row>
    <row r="2021" spans="1:6" x14ac:dyDescent="0.25">
      <c r="A2021" t="s">
        <v>8219</v>
      </c>
      <c r="B2021">
        <v>72</v>
      </c>
      <c r="D2021" t="s">
        <v>8221</v>
      </c>
      <c r="F2021" s="14"/>
    </row>
    <row r="2022" spans="1:6" x14ac:dyDescent="0.25">
      <c r="A2022" t="s">
        <v>8219</v>
      </c>
      <c r="B2022">
        <v>45</v>
      </c>
      <c r="D2022" t="s">
        <v>8221</v>
      </c>
      <c r="F2022" s="14"/>
    </row>
    <row r="2023" spans="1:6" x14ac:dyDescent="0.25">
      <c r="A2023" t="s">
        <v>8219</v>
      </c>
      <c r="B2023">
        <v>51</v>
      </c>
      <c r="D2023" t="s">
        <v>8221</v>
      </c>
      <c r="F2023" s="14"/>
    </row>
    <row r="2024" spans="1:6" x14ac:dyDescent="0.25">
      <c r="A2024" t="s">
        <v>8219</v>
      </c>
      <c r="B2024">
        <v>56</v>
      </c>
      <c r="D2024" t="s">
        <v>8221</v>
      </c>
      <c r="F2024" s="14"/>
    </row>
    <row r="2025" spans="1:6" x14ac:dyDescent="0.25">
      <c r="A2025" t="s">
        <v>8219</v>
      </c>
      <c r="B2025">
        <v>17</v>
      </c>
      <c r="D2025" t="s">
        <v>8221</v>
      </c>
      <c r="F2025" s="14"/>
    </row>
    <row r="2026" spans="1:6" x14ac:dyDescent="0.25">
      <c r="A2026" t="s">
        <v>8219</v>
      </c>
      <c r="B2026">
        <v>197</v>
      </c>
      <c r="D2026" t="s">
        <v>8221</v>
      </c>
      <c r="F2026" s="14"/>
    </row>
    <row r="2027" spans="1:6" x14ac:dyDescent="0.25">
      <c r="A2027" t="s">
        <v>8219</v>
      </c>
      <c r="B2027">
        <v>70</v>
      </c>
      <c r="D2027" t="s">
        <v>8221</v>
      </c>
      <c r="F2027" s="14"/>
    </row>
    <row r="2028" spans="1:6" x14ac:dyDescent="0.25">
      <c r="A2028" t="s">
        <v>8219</v>
      </c>
      <c r="B2028">
        <v>21</v>
      </c>
      <c r="D2028" t="s">
        <v>8221</v>
      </c>
      <c r="F2028" s="14"/>
    </row>
    <row r="2029" spans="1:6" x14ac:dyDescent="0.25">
      <c r="A2029" t="s">
        <v>8219</v>
      </c>
      <c r="B2029">
        <v>34</v>
      </c>
      <c r="D2029" t="s">
        <v>8221</v>
      </c>
      <c r="F2029" s="14"/>
    </row>
    <row r="2030" spans="1:6" x14ac:dyDescent="0.25">
      <c r="A2030" t="s">
        <v>8219</v>
      </c>
      <c r="B2030">
        <v>39</v>
      </c>
      <c r="D2030" t="s">
        <v>8221</v>
      </c>
      <c r="F2030" s="14"/>
    </row>
    <row r="2031" spans="1:6" x14ac:dyDescent="0.25">
      <c r="A2031" t="s">
        <v>8219</v>
      </c>
      <c r="B2031">
        <v>78</v>
      </c>
      <c r="D2031" t="s">
        <v>8221</v>
      </c>
      <c r="F2031" s="14"/>
    </row>
    <row r="2032" spans="1:6" x14ac:dyDescent="0.25">
      <c r="A2032" t="s">
        <v>8219</v>
      </c>
      <c r="B2032">
        <v>48</v>
      </c>
      <c r="D2032" t="s">
        <v>8221</v>
      </c>
      <c r="F2032" s="14"/>
    </row>
    <row r="2033" spans="1:6" x14ac:dyDescent="0.25">
      <c r="A2033" t="s">
        <v>8219</v>
      </c>
      <c r="B2033">
        <v>29</v>
      </c>
      <c r="D2033" t="s">
        <v>8221</v>
      </c>
      <c r="F2033" s="14"/>
    </row>
    <row r="2034" spans="1:6" x14ac:dyDescent="0.25">
      <c r="A2034" t="s">
        <v>8219</v>
      </c>
      <c r="B2034">
        <v>73</v>
      </c>
      <c r="D2034" t="s">
        <v>8221</v>
      </c>
      <c r="F2034" s="14"/>
    </row>
    <row r="2035" spans="1:6" x14ac:dyDescent="0.25">
      <c r="A2035" t="s">
        <v>8219</v>
      </c>
      <c r="B2035">
        <v>8</v>
      </c>
      <c r="D2035" t="s">
        <v>8221</v>
      </c>
      <c r="F2035" s="14"/>
    </row>
    <row r="2036" spans="1:6" x14ac:dyDescent="0.25">
      <c r="A2036" t="s">
        <v>8219</v>
      </c>
      <c r="B2036">
        <v>17</v>
      </c>
      <c r="D2036" t="s">
        <v>8221</v>
      </c>
      <c r="F2036" s="14"/>
    </row>
    <row r="2037" spans="1:6" x14ac:dyDescent="0.25">
      <c r="A2037" t="s">
        <v>8219</v>
      </c>
      <c r="B2037">
        <v>9</v>
      </c>
      <c r="D2037" t="s">
        <v>8221</v>
      </c>
      <c r="F2037" s="14"/>
    </row>
    <row r="2038" spans="1:6" x14ac:dyDescent="0.25">
      <c r="A2038" t="s">
        <v>8219</v>
      </c>
      <c r="B2038">
        <v>17</v>
      </c>
      <c r="D2038" t="s">
        <v>8221</v>
      </c>
      <c r="F2038" s="14"/>
    </row>
    <row r="2039" spans="1:6" x14ac:dyDescent="0.25">
      <c r="A2039" t="s">
        <v>8219</v>
      </c>
      <c r="B2039">
        <v>33</v>
      </c>
      <c r="D2039" t="s">
        <v>8221</v>
      </c>
      <c r="F2039" s="14"/>
    </row>
    <row r="2040" spans="1:6" x14ac:dyDescent="0.25">
      <c r="A2040" t="s">
        <v>8219</v>
      </c>
      <c r="B2040">
        <v>38</v>
      </c>
      <c r="D2040" t="s">
        <v>8221</v>
      </c>
      <c r="F2040" s="14"/>
    </row>
    <row r="2041" spans="1:6" x14ac:dyDescent="0.25">
      <c r="A2041" t="s">
        <v>8219</v>
      </c>
      <c r="B2041">
        <v>79</v>
      </c>
      <c r="D2041" t="s">
        <v>8221</v>
      </c>
      <c r="F2041" s="14"/>
    </row>
    <row r="2042" spans="1:6" x14ac:dyDescent="0.25">
      <c r="A2042" t="s">
        <v>8219</v>
      </c>
      <c r="B2042">
        <v>46</v>
      </c>
      <c r="D2042" t="s">
        <v>8221</v>
      </c>
      <c r="F2042" s="14"/>
    </row>
    <row r="2043" spans="1:6" x14ac:dyDescent="0.25">
      <c r="A2043" t="s">
        <v>8219</v>
      </c>
      <c r="B2043">
        <v>20</v>
      </c>
      <c r="D2043" t="s">
        <v>8221</v>
      </c>
      <c r="F2043" s="14"/>
    </row>
    <row r="2044" spans="1:6" x14ac:dyDescent="0.25">
      <c r="A2044" t="s">
        <v>8219</v>
      </c>
      <c r="B2044">
        <v>20</v>
      </c>
      <c r="D2044" t="s">
        <v>8221</v>
      </c>
      <c r="F2044" s="14"/>
    </row>
    <row r="2045" spans="1:6" x14ac:dyDescent="0.25">
      <c r="A2045" t="s">
        <v>8219</v>
      </c>
      <c r="B2045">
        <v>13</v>
      </c>
      <c r="D2045" t="s">
        <v>8221</v>
      </c>
      <c r="F2045" s="14"/>
    </row>
    <row r="2046" spans="1:6" x14ac:dyDescent="0.25">
      <c r="A2046" t="s">
        <v>8219</v>
      </c>
      <c r="B2046">
        <v>22</v>
      </c>
      <c r="D2046" t="s">
        <v>8221</v>
      </c>
      <c r="F2046" s="14"/>
    </row>
    <row r="2047" spans="1:6" x14ac:dyDescent="0.25">
      <c r="A2047" t="s">
        <v>8219</v>
      </c>
      <c r="B2047">
        <v>36</v>
      </c>
      <c r="D2047" t="s">
        <v>8221</v>
      </c>
      <c r="F2047" s="14"/>
    </row>
    <row r="2048" spans="1:6" x14ac:dyDescent="0.25">
      <c r="A2048" t="s">
        <v>8219</v>
      </c>
      <c r="B2048">
        <v>40</v>
      </c>
      <c r="D2048" t="s">
        <v>8221</v>
      </c>
      <c r="F2048" s="14"/>
    </row>
    <row r="2049" spans="1:6" x14ac:dyDescent="0.25">
      <c r="A2049" t="s">
        <v>8219</v>
      </c>
      <c r="B2049">
        <v>9</v>
      </c>
      <c r="D2049" t="s">
        <v>8221</v>
      </c>
      <c r="F2049" s="14"/>
    </row>
    <row r="2050" spans="1:6" x14ac:dyDescent="0.25">
      <c r="A2050" t="s">
        <v>8219</v>
      </c>
      <c r="B2050">
        <v>19</v>
      </c>
      <c r="D2050" t="s">
        <v>8221</v>
      </c>
      <c r="F2050" s="14"/>
    </row>
    <row r="2051" spans="1:6" x14ac:dyDescent="0.25">
      <c r="A2051" t="s">
        <v>8219</v>
      </c>
      <c r="B2051">
        <v>14</v>
      </c>
      <c r="D2051" t="s">
        <v>8221</v>
      </c>
      <c r="F2051" s="14"/>
    </row>
    <row r="2052" spans="1:6" x14ac:dyDescent="0.25">
      <c r="A2052" t="s">
        <v>8219</v>
      </c>
      <c r="B2052">
        <v>38</v>
      </c>
      <c r="D2052" t="s">
        <v>8221</v>
      </c>
      <c r="F2052" s="14"/>
    </row>
    <row r="2053" spans="1:6" x14ac:dyDescent="0.25">
      <c r="A2053" t="s">
        <v>8219</v>
      </c>
      <c r="B2053">
        <v>58</v>
      </c>
      <c r="D2053" t="s">
        <v>8221</v>
      </c>
      <c r="F2053" s="14"/>
    </row>
    <row r="2054" spans="1:6" x14ac:dyDescent="0.25">
      <c r="A2054" t="s">
        <v>8219</v>
      </c>
      <c r="B2054">
        <v>28</v>
      </c>
      <c r="D2054" t="s">
        <v>8221</v>
      </c>
      <c r="F2054" s="14"/>
    </row>
    <row r="2055" spans="1:6" x14ac:dyDescent="0.25">
      <c r="A2055" t="s">
        <v>8219</v>
      </c>
      <c r="B2055">
        <v>17</v>
      </c>
      <c r="D2055" t="s">
        <v>8221</v>
      </c>
      <c r="F2055" s="14"/>
    </row>
    <row r="2056" spans="1:6" x14ac:dyDescent="0.25">
      <c r="A2056" t="s">
        <v>8219</v>
      </c>
      <c r="B2056">
        <v>12</v>
      </c>
      <c r="D2056" t="s">
        <v>8221</v>
      </c>
      <c r="F2056" s="14"/>
    </row>
    <row r="2057" spans="1:6" x14ac:dyDescent="0.25">
      <c r="A2057" t="s">
        <v>8219</v>
      </c>
      <c r="B2057">
        <v>40</v>
      </c>
      <c r="D2057" t="s">
        <v>8221</v>
      </c>
      <c r="F2057" s="14"/>
    </row>
    <row r="2058" spans="1:6" x14ac:dyDescent="0.25">
      <c r="A2058" t="s">
        <v>8219</v>
      </c>
      <c r="B2058">
        <v>57</v>
      </c>
      <c r="D2058" t="s">
        <v>8221</v>
      </c>
      <c r="F2058" s="14"/>
    </row>
    <row r="2059" spans="1:6" x14ac:dyDescent="0.25">
      <c r="A2059" t="s">
        <v>8219</v>
      </c>
      <c r="B2059">
        <v>114</v>
      </c>
      <c r="D2059" t="s">
        <v>8221</v>
      </c>
      <c r="F2059" s="14"/>
    </row>
    <row r="2060" spans="1:6" x14ac:dyDescent="0.25">
      <c r="A2060" t="s">
        <v>8219</v>
      </c>
      <c r="B2060">
        <v>31</v>
      </c>
      <c r="D2060" t="s">
        <v>8221</v>
      </c>
      <c r="F2060" s="14"/>
    </row>
    <row r="2061" spans="1:6" x14ac:dyDescent="0.25">
      <c r="A2061" t="s">
        <v>8219</v>
      </c>
      <c r="B2061">
        <v>3</v>
      </c>
      <c r="D2061" t="s">
        <v>8221</v>
      </c>
      <c r="F2061" s="14"/>
    </row>
    <row r="2062" spans="1:6" x14ac:dyDescent="0.25">
      <c r="A2062" t="s">
        <v>8219</v>
      </c>
      <c r="B2062">
        <v>16</v>
      </c>
      <c r="D2062" t="s">
        <v>8221</v>
      </c>
      <c r="F2062" s="14"/>
    </row>
    <row r="2063" spans="1:6" x14ac:dyDescent="0.25">
      <c r="A2063" t="s">
        <v>8219</v>
      </c>
      <c r="B2063">
        <v>199</v>
      </c>
      <c r="D2063" t="s">
        <v>8221</v>
      </c>
      <c r="F2063" s="14"/>
    </row>
    <row r="2064" spans="1:6" x14ac:dyDescent="0.25">
      <c r="A2064" t="s">
        <v>8219</v>
      </c>
      <c r="B2064">
        <v>31</v>
      </c>
      <c r="D2064" t="s">
        <v>8221</v>
      </c>
      <c r="F2064" s="14"/>
    </row>
    <row r="2065" spans="1:6" x14ac:dyDescent="0.25">
      <c r="A2065" t="s">
        <v>8219</v>
      </c>
      <c r="B2065">
        <v>30</v>
      </c>
      <c r="D2065" t="s">
        <v>8221</v>
      </c>
      <c r="F2065" s="14"/>
    </row>
    <row r="2066" spans="1:6" x14ac:dyDescent="0.25">
      <c r="A2066" t="s">
        <v>8219</v>
      </c>
      <c r="B2066">
        <v>34</v>
      </c>
      <c r="D2066" t="s">
        <v>8221</v>
      </c>
      <c r="F2066" s="14"/>
    </row>
    <row r="2067" spans="1:6" x14ac:dyDescent="0.25">
      <c r="A2067" t="s">
        <v>8219</v>
      </c>
      <c r="B2067">
        <v>18</v>
      </c>
      <c r="D2067" t="s">
        <v>8221</v>
      </c>
      <c r="F2067" s="14"/>
    </row>
    <row r="2068" spans="1:6" x14ac:dyDescent="0.25">
      <c r="A2068" t="s">
        <v>8219</v>
      </c>
      <c r="B2068">
        <v>67</v>
      </c>
      <c r="D2068" t="s">
        <v>8221</v>
      </c>
      <c r="F2068" s="14"/>
    </row>
    <row r="2069" spans="1:6" x14ac:dyDescent="0.25">
      <c r="A2069" t="s">
        <v>8219</v>
      </c>
      <c r="B2069">
        <v>66</v>
      </c>
      <c r="D2069" t="s">
        <v>8221</v>
      </c>
      <c r="F2069" s="14"/>
    </row>
    <row r="2070" spans="1:6" x14ac:dyDescent="0.25">
      <c r="A2070" t="s">
        <v>8219</v>
      </c>
      <c r="B2070">
        <v>23</v>
      </c>
      <c r="D2070" t="s">
        <v>8221</v>
      </c>
      <c r="F2070" s="14"/>
    </row>
    <row r="2071" spans="1:6" x14ac:dyDescent="0.25">
      <c r="A2071" t="s">
        <v>8219</v>
      </c>
      <c r="B2071">
        <v>126</v>
      </c>
      <c r="D2071" t="s">
        <v>8221</v>
      </c>
      <c r="F2071" s="14"/>
    </row>
    <row r="2072" spans="1:6" x14ac:dyDescent="0.25">
      <c r="A2072" t="s">
        <v>8219</v>
      </c>
      <c r="B2072">
        <v>6</v>
      </c>
      <c r="D2072" t="s">
        <v>8221</v>
      </c>
      <c r="F2072" s="14"/>
    </row>
    <row r="2073" spans="1:6" x14ac:dyDescent="0.25">
      <c r="A2073" t="s">
        <v>8219</v>
      </c>
      <c r="B2073">
        <v>25</v>
      </c>
      <c r="D2073" t="s">
        <v>8221</v>
      </c>
      <c r="F2073" s="14"/>
    </row>
    <row r="2074" spans="1:6" x14ac:dyDescent="0.25">
      <c r="A2074" t="s">
        <v>8219</v>
      </c>
      <c r="B2074">
        <v>39</v>
      </c>
      <c r="D2074" t="s">
        <v>8221</v>
      </c>
      <c r="F2074" s="14"/>
    </row>
    <row r="2075" spans="1:6" x14ac:dyDescent="0.25">
      <c r="A2075" t="s">
        <v>8219</v>
      </c>
      <c r="B2075">
        <v>62</v>
      </c>
      <c r="D2075" t="s">
        <v>8221</v>
      </c>
      <c r="F2075" s="14"/>
    </row>
    <row r="2076" spans="1:6" x14ac:dyDescent="0.25">
      <c r="A2076" t="s">
        <v>8219</v>
      </c>
      <c r="B2076">
        <v>31</v>
      </c>
      <c r="D2076" t="s">
        <v>8221</v>
      </c>
      <c r="F2076" s="14"/>
    </row>
    <row r="2077" spans="1:6" x14ac:dyDescent="0.25">
      <c r="A2077" t="s">
        <v>8219</v>
      </c>
      <c r="B2077">
        <v>274</v>
      </c>
      <c r="D2077" t="s">
        <v>8221</v>
      </c>
      <c r="F2077" s="14"/>
    </row>
    <row r="2078" spans="1:6" x14ac:dyDescent="0.25">
      <c r="A2078" t="s">
        <v>8219</v>
      </c>
      <c r="B2078">
        <v>17</v>
      </c>
      <c r="D2078" t="s">
        <v>8221</v>
      </c>
      <c r="F2078" s="14"/>
    </row>
    <row r="2079" spans="1:6" x14ac:dyDescent="0.25">
      <c r="A2079" t="s">
        <v>8219</v>
      </c>
      <c r="B2079">
        <v>14</v>
      </c>
      <c r="D2079" t="s">
        <v>8221</v>
      </c>
      <c r="F2079" s="14"/>
    </row>
    <row r="2080" spans="1:6" x14ac:dyDescent="0.25">
      <c r="A2080" t="s">
        <v>8219</v>
      </c>
      <c r="B2080">
        <v>60</v>
      </c>
      <c r="D2080" t="s">
        <v>8221</v>
      </c>
      <c r="F2080" s="14"/>
    </row>
    <row r="2081" spans="1:6" x14ac:dyDescent="0.25">
      <c r="A2081" t="s">
        <v>8219</v>
      </c>
      <c r="B2081">
        <v>33</v>
      </c>
      <c r="D2081" t="s">
        <v>8221</v>
      </c>
      <c r="F2081" s="14"/>
    </row>
    <row r="2082" spans="1:6" x14ac:dyDescent="0.25">
      <c r="A2082" t="s">
        <v>8219</v>
      </c>
      <c r="B2082">
        <v>78</v>
      </c>
      <c r="D2082" t="s">
        <v>8221</v>
      </c>
      <c r="F2082" s="14"/>
    </row>
    <row r="2083" spans="1:6" x14ac:dyDescent="0.25">
      <c r="A2083" t="s">
        <v>8219</v>
      </c>
      <c r="B2083">
        <v>30</v>
      </c>
      <c r="D2083" t="s">
        <v>8221</v>
      </c>
      <c r="F2083" s="14"/>
    </row>
    <row r="2084" spans="1:6" x14ac:dyDescent="0.25">
      <c r="A2084" t="s">
        <v>8219</v>
      </c>
      <c r="B2084">
        <v>136</v>
      </c>
      <c r="D2084" t="s">
        <v>8221</v>
      </c>
      <c r="F2084" s="14"/>
    </row>
    <row r="2085" spans="1:6" x14ac:dyDescent="0.25">
      <c r="A2085" t="s">
        <v>8219</v>
      </c>
      <c r="B2085">
        <v>40</v>
      </c>
      <c r="D2085" t="s">
        <v>8221</v>
      </c>
      <c r="F2085" s="14"/>
    </row>
    <row r="2086" spans="1:6" x14ac:dyDescent="0.25">
      <c r="A2086" t="s">
        <v>8219</v>
      </c>
      <c r="B2086">
        <v>18</v>
      </c>
      <c r="D2086" t="s">
        <v>8221</v>
      </c>
      <c r="F2086" s="14"/>
    </row>
    <row r="2087" spans="1:6" x14ac:dyDescent="0.25">
      <c r="A2087" t="s">
        <v>8219</v>
      </c>
      <c r="B2087">
        <v>39</v>
      </c>
      <c r="D2087" t="s">
        <v>8221</v>
      </c>
      <c r="F2087" s="14"/>
    </row>
    <row r="2088" spans="1:6" x14ac:dyDescent="0.25">
      <c r="A2088" t="s">
        <v>8219</v>
      </c>
      <c r="B2088">
        <v>21</v>
      </c>
      <c r="D2088" t="s">
        <v>8221</v>
      </c>
      <c r="F2088" s="14"/>
    </row>
    <row r="2089" spans="1:6" x14ac:dyDescent="0.25">
      <c r="A2089" t="s">
        <v>8219</v>
      </c>
      <c r="B2089">
        <v>30</v>
      </c>
      <c r="D2089" t="s">
        <v>8221</v>
      </c>
      <c r="F2089" s="14"/>
    </row>
    <row r="2090" spans="1:6" x14ac:dyDescent="0.25">
      <c r="A2090" t="s">
        <v>8219</v>
      </c>
      <c r="B2090">
        <v>27</v>
      </c>
      <c r="D2090" t="s">
        <v>8221</v>
      </c>
      <c r="F2090" s="14"/>
    </row>
    <row r="2091" spans="1:6" x14ac:dyDescent="0.25">
      <c r="A2091" t="s">
        <v>8219</v>
      </c>
      <c r="B2091">
        <v>35</v>
      </c>
      <c r="D2091" t="s">
        <v>8221</v>
      </c>
      <c r="F2091" s="14"/>
    </row>
    <row r="2092" spans="1:6" x14ac:dyDescent="0.25">
      <c r="A2092" t="s">
        <v>8219</v>
      </c>
      <c r="B2092">
        <v>13</v>
      </c>
      <c r="D2092" t="s">
        <v>8221</v>
      </c>
      <c r="F2092" s="14"/>
    </row>
    <row r="2093" spans="1:6" x14ac:dyDescent="0.25">
      <c r="A2093" t="s">
        <v>8219</v>
      </c>
      <c r="B2093">
        <v>23</v>
      </c>
      <c r="D2093" t="s">
        <v>8221</v>
      </c>
      <c r="F2093" s="14"/>
    </row>
    <row r="2094" spans="1:6" x14ac:dyDescent="0.25">
      <c r="A2094" t="s">
        <v>8219</v>
      </c>
      <c r="B2094">
        <v>39</v>
      </c>
      <c r="D2094" t="s">
        <v>8221</v>
      </c>
      <c r="F2094" s="14"/>
    </row>
    <row r="2095" spans="1:6" x14ac:dyDescent="0.25">
      <c r="A2095" t="s">
        <v>8219</v>
      </c>
      <c r="B2095">
        <v>35</v>
      </c>
      <c r="D2095" t="s">
        <v>8221</v>
      </c>
      <c r="F2095" s="14"/>
    </row>
    <row r="2096" spans="1:6" x14ac:dyDescent="0.25">
      <c r="A2096" t="s">
        <v>8219</v>
      </c>
      <c r="B2096">
        <v>27</v>
      </c>
      <c r="D2096" t="s">
        <v>8221</v>
      </c>
      <c r="F2096" s="14"/>
    </row>
    <row r="2097" spans="1:6" x14ac:dyDescent="0.25">
      <c r="A2097" t="s">
        <v>8219</v>
      </c>
      <c r="B2097">
        <v>21</v>
      </c>
      <c r="D2097" t="s">
        <v>8221</v>
      </c>
      <c r="F2097" s="14"/>
    </row>
    <row r="2098" spans="1:6" x14ac:dyDescent="0.25">
      <c r="A2098" t="s">
        <v>8219</v>
      </c>
      <c r="B2098">
        <v>104</v>
      </c>
      <c r="D2098" t="s">
        <v>8221</v>
      </c>
      <c r="F2098" s="14"/>
    </row>
    <row r="2099" spans="1:6" x14ac:dyDescent="0.25">
      <c r="A2099" t="s">
        <v>8219</v>
      </c>
      <c r="B2099">
        <v>19</v>
      </c>
      <c r="D2099" t="s">
        <v>8221</v>
      </c>
      <c r="F2099" s="14"/>
    </row>
    <row r="2100" spans="1:6" x14ac:dyDescent="0.25">
      <c r="A2100" t="s">
        <v>8219</v>
      </c>
      <c r="B2100">
        <v>97</v>
      </c>
      <c r="D2100" t="s">
        <v>8221</v>
      </c>
      <c r="F2100" s="14"/>
    </row>
    <row r="2101" spans="1:6" x14ac:dyDescent="0.25">
      <c r="A2101" t="s">
        <v>8219</v>
      </c>
      <c r="B2101">
        <v>27</v>
      </c>
      <c r="D2101" t="s">
        <v>8221</v>
      </c>
      <c r="F2101" s="14"/>
    </row>
    <row r="2102" spans="1:6" x14ac:dyDescent="0.25">
      <c r="A2102" t="s">
        <v>8219</v>
      </c>
      <c r="B2102">
        <v>24</v>
      </c>
      <c r="D2102" t="s">
        <v>8221</v>
      </c>
      <c r="F2102" s="14"/>
    </row>
    <row r="2103" spans="1:6" x14ac:dyDescent="0.25">
      <c r="A2103" t="s">
        <v>8219</v>
      </c>
      <c r="B2103">
        <v>13</v>
      </c>
      <c r="D2103" t="s">
        <v>8221</v>
      </c>
      <c r="F2103" s="14"/>
    </row>
    <row r="2104" spans="1:6" x14ac:dyDescent="0.25">
      <c r="A2104" t="s">
        <v>8219</v>
      </c>
      <c r="B2104">
        <v>46</v>
      </c>
      <c r="D2104" t="s">
        <v>8221</v>
      </c>
      <c r="F2104" s="14"/>
    </row>
    <row r="2105" spans="1:6" x14ac:dyDescent="0.25">
      <c r="A2105" t="s">
        <v>8219</v>
      </c>
      <c r="B2105">
        <v>4</v>
      </c>
      <c r="D2105" t="s">
        <v>8221</v>
      </c>
      <c r="F2105" s="14"/>
    </row>
    <row r="2106" spans="1:6" x14ac:dyDescent="0.25">
      <c r="A2106" t="s">
        <v>8219</v>
      </c>
      <c r="B2106">
        <v>40</v>
      </c>
      <c r="D2106" t="s">
        <v>8221</v>
      </c>
      <c r="F2106" s="14"/>
    </row>
    <row r="2107" spans="1:6" x14ac:dyDescent="0.25">
      <c r="A2107" t="s">
        <v>8219</v>
      </c>
      <c r="B2107">
        <v>44</v>
      </c>
      <c r="D2107" t="s">
        <v>8221</v>
      </c>
      <c r="F2107" s="14"/>
    </row>
    <row r="2108" spans="1:6" x14ac:dyDescent="0.25">
      <c r="A2108" t="s">
        <v>8219</v>
      </c>
      <c r="B2108">
        <v>35</v>
      </c>
      <c r="D2108" t="s">
        <v>8221</v>
      </c>
      <c r="F2108" s="14"/>
    </row>
    <row r="2109" spans="1:6" x14ac:dyDescent="0.25">
      <c r="A2109" t="s">
        <v>8219</v>
      </c>
      <c r="B2109">
        <v>63</v>
      </c>
      <c r="D2109" t="s">
        <v>8221</v>
      </c>
      <c r="F2109" s="14"/>
    </row>
    <row r="2110" spans="1:6" x14ac:dyDescent="0.25">
      <c r="A2110" t="s">
        <v>8219</v>
      </c>
      <c r="B2110">
        <v>89</v>
      </c>
      <c r="D2110" t="s">
        <v>8221</v>
      </c>
      <c r="F2110" s="14"/>
    </row>
    <row r="2111" spans="1:6" x14ac:dyDescent="0.25">
      <c r="A2111" t="s">
        <v>8219</v>
      </c>
      <c r="B2111">
        <v>15</v>
      </c>
      <c r="D2111" t="s">
        <v>8221</v>
      </c>
      <c r="F2111" s="14"/>
    </row>
    <row r="2112" spans="1:6" x14ac:dyDescent="0.25">
      <c r="A2112" t="s">
        <v>8219</v>
      </c>
      <c r="B2112">
        <v>46</v>
      </c>
      <c r="D2112" t="s">
        <v>8221</v>
      </c>
      <c r="F2112" s="14"/>
    </row>
    <row r="2113" spans="1:6" x14ac:dyDescent="0.25">
      <c r="A2113" t="s">
        <v>8219</v>
      </c>
      <c r="B2113">
        <v>33</v>
      </c>
      <c r="D2113" t="s">
        <v>8221</v>
      </c>
      <c r="F2113" s="14"/>
    </row>
    <row r="2114" spans="1:6" x14ac:dyDescent="0.25">
      <c r="A2114" t="s">
        <v>8219</v>
      </c>
      <c r="B2114">
        <v>52</v>
      </c>
      <c r="D2114" t="s">
        <v>8221</v>
      </c>
      <c r="F2114" s="14"/>
    </row>
    <row r="2115" spans="1:6" x14ac:dyDescent="0.25">
      <c r="A2115" t="s">
        <v>8219</v>
      </c>
      <c r="B2115">
        <v>7</v>
      </c>
      <c r="D2115" t="s">
        <v>8221</v>
      </c>
      <c r="F2115" s="14"/>
    </row>
    <row r="2116" spans="1:6" x14ac:dyDescent="0.25">
      <c r="A2116" t="s">
        <v>8219</v>
      </c>
      <c r="B2116">
        <v>28</v>
      </c>
      <c r="D2116" t="s">
        <v>8221</v>
      </c>
      <c r="F2116" s="14"/>
    </row>
    <row r="2117" spans="1:6" x14ac:dyDescent="0.25">
      <c r="A2117" t="s">
        <v>8219</v>
      </c>
      <c r="B2117">
        <v>11</v>
      </c>
      <c r="D2117" t="s">
        <v>8221</v>
      </c>
      <c r="F2117" s="14"/>
    </row>
    <row r="2118" spans="1:6" x14ac:dyDescent="0.25">
      <c r="A2118" t="s">
        <v>8219</v>
      </c>
      <c r="B2118">
        <v>15</v>
      </c>
      <c r="D2118" t="s">
        <v>8221</v>
      </c>
      <c r="F2118" s="14"/>
    </row>
    <row r="2119" spans="1:6" x14ac:dyDescent="0.25">
      <c r="A2119" t="s">
        <v>8219</v>
      </c>
      <c r="B2119">
        <v>30</v>
      </c>
      <c r="D2119" t="s">
        <v>8221</v>
      </c>
      <c r="F2119" s="14"/>
    </row>
    <row r="2120" spans="1:6" x14ac:dyDescent="0.25">
      <c r="A2120" t="s">
        <v>8219</v>
      </c>
      <c r="B2120">
        <v>27</v>
      </c>
      <c r="D2120" t="s">
        <v>8221</v>
      </c>
      <c r="F2120" s="14"/>
    </row>
    <row r="2121" spans="1:6" x14ac:dyDescent="0.25">
      <c r="A2121" t="s">
        <v>8219</v>
      </c>
      <c r="B2121">
        <v>28</v>
      </c>
      <c r="D2121" t="s">
        <v>8221</v>
      </c>
      <c r="F2121" s="14"/>
    </row>
    <row r="2122" spans="1:6" x14ac:dyDescent="0.25">
      <c r="A2122" t="s">
        <v>8219</v>
      </c>
      <c r="B2122">
        <v>17</v>
      </c>
      <c r="D2122" t="s">
        <v>8221</v>
      </c>
      <c r="F2122" s="14"/>
    </row>
    <row r="2123" spans="1:6" x14ac:dyDescent="0.25">
      <c r="A2123" t="s">
        <v>8219</v>
      </c>
      <c r="B2123">
        <v>50</v>
      </c>
      <c r="D2123" t="s">
        <v>8221</v>
      </c>
      <c r="F2123" s="14"/>
    </row>
    <row r="2124" spans="1:6" x14ac:dyDescent="0.25">
      <c r="A2124" t="s">
        <v>8219</v>
      </c>
      <c r="B2124">
        <v>26</v>
      </c>
      <c r="D2124" t="s">
        <v>8221</v>
      </c>
      <c r="F2124" s="14"/>
    </row>
    <row r="2125" spans="1:6" x14ac:dyDescent="0.25">
      <c r="A2125" t="s">
        <v>8219</v>
      </c>
      <c r="B2125">
        <v>88</v>
      </c>
      <c r="D2125" t="s">
        <v>8221</v>
      </c>
      <c r="F2125" s="14"/>
    </row>
    <row r="2126" spans="1:6" x14ac:dyDescent="0.25">
      <c r="A2126" t="s">
        <v>8219</v>
      </c>
      <c r="B2126">
        <v>91</v>
      </c>
      <c r="D2126" t="s">
        <v>8221</v>
      </c>
      <c r="F2126" s="14"/>
    </row>
    <row r="2127" spans="1:6" x14ac:dyDescent="0.25">
      <c r="A2127" t="s">
        <v>8219</v>
      </c>
      <c r="B2127">
        <v>3</v>
      </c>
      <c r="D2127" t="s">
        <v>8221</v>
      </c>
      <c r="F2127" s="14"/>
    </row>
    <row r="2128" spans="1:6" x14ac:dyDescent="0.25">
      <c r="A2128" t="s">
        <v>8219</v>
      </c>
      <c r="B2128">
        <v>28</v>
      </c>
      <c r="D2128" t="s">
        <v>8221</v>
      </c>
      <c r="F2128" s="14"/>
    </row>
    <row r="2129" spans="1:6" x14ac:dyDescent="0.25">
      <c r="A2129" t="s">
        <v>8219</v>
      </c>
      <c r="B2129">
        <v>77</v>
      </c>
      <c r="D2129" t="s">
        <v>8221</v>
      </c>
      <c r="F2129" s="14"/>
    </row>
    <row r="2130" spans="1:6" x14ac:dyDescent="0.25">
      <c r="A2130" t="s">
        <v>8219</v>
      </c>
      <c r="B2130">
        <v>27</v>
      </c>
      <c r="D2130" t="s">
        <v>8221</v>
      </c>
      <c r="F2130" s="14"/>
    </row>
    <row r="2131" spans="1:6" x14ac:dyDescent="0.25">
      <c r="A2131" t="s">
        <v>8219</v>
      </c>
      <c r="B2131">
        <v>107</v>
      </c>
      <c r="D2131" t="s">
        <v>8221</v>
      </c>
      <c r="F2131" s="14"/>
    </row>
    <row r="2132" spans="1:6" x14ac:dyDescent="0.25">
      <c r="A2132" t="s">
        <v>8219</v>
      </c>
      <c r="B2132">
        <v>96</v>
      </c>
      <c r="D2132" t="s">
        <v>8221</v>
      </c>
      <c r="F2132" s="14"/>
    </row>
    <row r="2133" spans="1:6" x14ac:dyDescent="0.25">
      <c r="A2133" t="s">
        <v>8219</v>
      </c>
      <c r="B2133">
        <v>56</v>
      </c>
      <c r="D2133" t="s">
        <v>8221</v>
      </c>
      <c r="F2133" s="14"/>
    </row>
    <row r="2134" spans="1:6" x14ac:dyDescent="0.25">
      <c r="A2134" t="s">
        <v>8219</v>
      </c>
      <c r="B2134">
        <v>58</v>
      </c>
      <c r="D2134" t="s">
        <v>8221</v>
      </c>
      <c r="F2134" s="14"/>
    </row>
    <row r="2135" spans="1:6" x14ac:dyDescent="0.25">
      <c r="A2135" t="s">
        <v>8219</v>
      </c>
      <c r="B2135">
        <v>15</v>
      </c>
      <c r="D2135" t="s">
        <v>8221</v>
      </c>
      <c r="F2135" s="14"/>
    </row>
    <row r="2136" spans="1:6" x14ac:dyDescent="0.25">
      <c r="A2136" t="s">
        <v>8219</v>
      </c>
      <c r="B2136">
        <v>20</v>
      </c>
      <c r="D2136" t="s">
        <v>8221</v>
      </c>
      <c r="F2136" s="14"/>
    </row>
    <row r="2137" spans="1:6" x14ac:dyDescent="0.25">
      <c r="A2137" t="s">
        <v>8219</v>
      </c>
      <c r="B2137">
        <v>38</v>
      </c>
      <c r="D2137" t="s">
        <v>8221</v>
      </c>
      <c r="F2137" s="14"/>
    </row>
    <row r="2138" spans="1:6" x14ac:dyDescent="0.25">
      <c r="A2138" t="s">
        <v>8219</v>
      </c>
      <c r="B2138">
        <v>33</v>
      </c>
      <c r="D2138" t="s">
        <v>8221</v>
      </c>
      <c r="F2138" s="14"/>
    </row>
    <row r="2139" spans="1:6" x14ac:dyDescent="0.25">
      <c r="A2139" t="s">
        <v>8219</v>
      </c>
      <c r="B2139">
        <v>57</v>
      </c>
      <c r="D2139" t="s">
        <v>8221</v>
      </c>
      <c r="F2139" s="14"/>
    </row>
    <row r="2140" spans="1:6" x14ac:dyDescent="0.25">
      <c r="A2140" t="s">
        <v>8219</v>
      </c>
      <c r="B2140">
        <v>25</v>
      </c>
      <c r="D2140" t="s">
        <v>8221</v>
      </c>
      <c r="F2140" s="14"/>
    </row>
    <row r="2141" spans="1:6" x14ac:dyDescent="0.25">
      <c r="A2141" t="s">
        <v>8219</v>
      </c>
      <c r="B2141">
        <v>14</v>
      </c>
      <c r="D2141" t="s">
        <v>8221</v>
      </c>
      <c r="F2141" s="14"/>
    </row>
    <row r="2142" spans="1:6" x14ac:dyDescent="0.25">
      <c r="A2142" t="s">
        <v>8219</v>
      </c>
      <c r="B2142">
        <v>94</v>
      </c>
      <c r="D2142" t="s">
        <v>8221</v>
      </c>
      <c r="F2142" s="14"/>
    </row>
    <row r="2143" spans="1:6" x14ac:dyDescent="0.25">
      <c r="A2143" t="s">
        <v>8219</v>
      </c>
      <c r="B2143">
        <v>59</v>
      </c>
      <c r="D2143" t="s">
        <v>8221</v>
      </c>
      <c r="F2143" s="14"/>
    </row>
    <row r="2144" spans="1:6" x14ac:dyDescent="0.25">
      <c r="A2144" t="s">
        <v>8219</v>
      </c>
      <c r="B2144">
        <v>36</v>
      </c>
      <c r="D2144" t="s">
        <v>8221</v>
      </c>
      <c r="F2144" s="14"/>
    </row>
    <row r="2145" spans="1:6" x14ac:dyDescent="0.25">
      <c r="A2145" t="s">
        <v>8219</v>
      </c>
      <c r="B2145">
        <v>115</v>
      </c>
      <c r="D2145" t="s">
        <v>8221</v>
      </c>
      <c r="F2145" s="14"/>
    </row>
    <row r="2146" spans="1:6" x14ac:dyDescent="0.25">
      <c r="A2146" t="s">
        <v>8219</v>
      </c>
      <c r="B2146">
        <v>30</v>
      </c>
      <c r="D2146" t="s">
        <v>8221</v>
      </c>
      <c r="F2146" s="14"/>
    </row>
    <row r="2147" spans="1:6" x14ac:dyDescent="0.25">
      <c r="A2147" t="s">
        <v>8219</v>
      </c>
      <c r="B2147">
        <v>52</v>
      </c>
      <c r="D2147" t="s">
        <v>8221</v>
      </c>
      <c r="F2147" s="14"/>
    </row>
    <row r="2148" spans="1:6" x14ac:dyDescent="0.25">
      <c r="A2148" t="s">
        <v>8219</v>
      </c>
      <c r="B2148">
        <v>27</v>
      </c>
      <c r="D2148" t="s">
        <v>8221</v>
      </c>
      <c r="F2148" s="14"/>
    </row>
    <row r="2149" spans="1:6" x14ac:dyDescent="0.25">
      <c r="A2149" t="s">
        <v>8219</v>
      </c>
      <c r="B2149">
        <v>24</v>
      </c>
      <c r="D2149" t="s">
        <v>8221</v>
      </c>
      <c r="F2149" s="14"/>
    </row>
    <row r="2150" spans="1:6" x14ac:dyDescent="0.25">
      <c r="A2150" t="s">
        <v>8219</v>
      </c>
      <c r="B2150">
        <v>10</v>
      </c>
      <c r="D2150" t="s">
        <v>8221</v>
      </c>
      <c r="F2150" s="14"/>
    </row>
    <row r="2151" spans="1:6" x14ac:dyDescent="0.25">
      <c r="A2151" t="s">
        <v>8219</v>
      </c>
      <c r="B2151">
        <v>30</v>
      </c>
      <c r="D2151" t="s">
        <v>8221</v>
      </c>
      <c r="F2151" s="14"/>
    </row>
    <row r="2152" spans="1:6" x14ac:dyDescent="0.25">
      <c r="A2152" t="s">
        <v>8219</v>
      </c>
      <c r="B2152">
        <v>71</v>
      </c>
      <c r="D2152" t="s">
        <v>8221</v>
      </c>
      <c r="F2152" s="14"/>
    </row>
    <row r="2153" spans="1:6" x14ac:dyDescent="0.25">
      <c r="A2153" t="s">
        <v>8219</v>
      </c>
      <c r="B2153">
        <v>10</v>
      </c>
      <c r="D2153" t="s">
        <v>8221</v>
      </c>
      <c r="F2153" s="14"/>
    </row>
    <row r="2154" spans="1:6" x14ac:dyDescent="0.25">
      <c r="A2154" t="s">
        <v>8219</v>
      </c>
      <c r="B2154">
        <v>24</v>
      </c>
      <c r="D2154" t="s">
        <v>8221</v>
      </c>
      <c r="F2154" s="14"/>
    </row>
    <row r="2155" spans="1:6" x14ac:dyDescent="0.25">
      <c r="A2155" t="s">
        <v>8219</v>
      </c>
      <c r="B2155">
        <v>38</v>
      </c>
      <c r="D2155" t="s">
        <v>8221</v>
      </c>
      <c r="F2155" s="14"/>
    </row>
    <row r="2156" spans="1:6" x14ac:dyDescent="0.25">
      <c r="A2156" t="s">
        <v>8219</v>
      </c>
      <c r="B2156">
        <v>26</v>
      </c>
      <c r="D2156" t="s">
        <v>8221</v>
      </c>
      <c r="F2156" s="14"/>
    </row>
    <row r="2157" spans="1:6" x14ac:dyDescent="0.25">
      <c r="A2157" t="s">
        <v>8219</v>
      </c>
      <c r="B2157">
        <v>19</v>
      </c>
      <c r="D2157" t="s">
        <v>8221</v>
      </c>
      <c r="F2157" s="14"/>
    </row>
    <row r="2158" spans="1:6" x14ac:dyDescent="0.25">
      <c r="A2158" t="s">
        <v>8219</v>
      </c>
      <c r="B2158">
        <v>11</v>
      </c>
      <c r="D2158" t="s">
        <v>8221</v>
      </c>
      <c r="F2158" s="14"/>
    </row>
    <row r="2159" spans="1:6" x14ac:dyDescent="0.25">
      <c r="A2159" t="s">
        <v>8219</v>
      </c>
      <c r="B2159">
        <v>27</v>
      </c>
      <c r="D2159" t="s">
        <v>8221</v>
      </c>
      <c r="F2159" s="14"/>
    </row>
    <row r="2160" spans="1:6" x14ac:dyDescent="0.25">
      <c r="A2160" t="s">
        <v>8219</v>
      </c>
      <c r="B2160">
        <v>34</v>
      </c>
      <c r="D2160" t="s">
        <v>8221</v>
      </c>
      <c r="F2160" s="14"/>
    </row>
    <row r="2161" spans="1:6" x14ac:dyDescent="0.25">
      <c r="A2161" t="s">
        <v>8219</v>
      </c>
      <c r="B2161">
        <v>20</v>
      </c>
      <c r="D2161" t="s">
        <v>8221</v>
      </c>
      <c r="F2161" s="14"/>
    </row>
    <row r="2162" spans="1:6" x14ac:dyDescent="0.25">
      <c r="A2162" t="s">
        <v>8219</v>
      </c>
      <c r="B2162">
        <v>37</v>
      </c>
      <c r="D2162" t="s">
        <v>8221</v>
      </c>
      <c r="F2162" s="14"/>
    </row>
    <row r="2163" spans="1:6" x14ac:dyDescent="0.25">
      <c r="A2163" t="s">
        <v>8219</v>
      </c>
      <c r="B2163">
        <v>20</v>
      </c>
      <c r="D2163" t="s">
        <v>8221</v>
      </c>
      <c r="F2163" s="14"/>
    </row>
    <row r="2164" spans="1:6" x14ac:dyDescent="0.25">
      <c r="A2164" t="s">
        <v>8219</v>
      </c>
      <c r="B2164">
        <v>10</v>
      </c>
      <c r="D2164" t="s">
        <v>8221</v>
      </c>
      <c r="F2164" s="14"/>
    </row>
    <row r="2165" spans="1:6" x14ac:dyDescent="0.25">
      <c r="A2165" t="s">
        <v>8219</v>
      </c>
      <c r="B2165">
        <v>26</v>
      </c>
      <c r="D2165" t="s">
        <v>8221</v>
      </c>
      <c r="F2165" s="14"/>
    </row>
    <row r="2166" spans="1:6" x14ac:dyDescent="0.25">
      <c r="A2166" t="s">
        <v>8219</v>
      </c>
      <c r="B2166">
        <v>20</v>
      </c>
      <c r="D2166" t="s">
        <v>8221</v>
      </c>
      <c r="F2166" s="14"/>
    </row>
    <row r="2167" spans="1:6" x14ac:dyDescent="0.25">
      <c r="A2167" t="s">
        <v>8219</v>
      </c>
      <c r="B2167">
        <v>46</v>
      </c>
      <c r="D2167" t="s">
        <v>8221</v>
      </c>
      <c r="F2167" s="14"/>
    </row>
    <row r="2168" spans="1:6" x14ac:dyDescent="0.25">
      <c r="A2168" t="s">
        <v>8219</v>
      </c>
      <c r="B2168">
        <v>76</v>
      </c>
      <c r="D2168" t="s">
        <v>8221</v>
      </c>
      <c r="F2168" s="14"/>
    </row>
    <row r="2169" spans="1:6" x14ac:dyDescent="0.25">
      <c r="A2169" t="s">
        <v>8219</v>
      </c>
      <c r="B2169">
        <v>41</v>
      </c>
      <c r="D2169" t="s">
        <v>8221</v>
      </c>
      <c r="F2169" s="14"/>
    </row>
    <row r="2170" spans="1:6" x14ac:dyDescent="0.25">
      <c r="A2170" t="s">
        <v>8219</v>
      </c>
      <c r="B2170">
        <v>7</v>
      </c>
      <c r="D2170" t="s">
        <v>8221</v>
      </c>
      <c r="F2170" s="14"/>
    </row>
    <row r="2171" spans="1:6" x14ac:dyDescent="0.25">
      <c r="A2171" t="s">
        <v>8219</v>
      </c>
      <c r="B2171">
        <v>49</v>
      </c>
      <c r="D2171" t="s">
        <v>8221</v>
      </c>
      <c r="F2171" s="14"/>
    </row>
    <row r="2172" spans="1:6" x14ac:dyDescent="0.25">
      <c r="A2172" t="s">
        <v>8219</v>
      </c>
      <c r="B2172">
        <v>26</v>
      </c>
      <c r="D2172" t="s">
        <v>8221</v>
      </c>
      <c r="F2172" s="14"/>
    </row>
    <row r="2173" spans="1:6" x14ac:dyDescent="0.25">
      <c r="A2173" t="s">
        <v>8219</v>
      </c>
      <c r="B2173">
        <v>65</v>
      </c>
      <c r="D2173" t="s">
        <v>8221</v>
      </c>
      <c r="F2173" s="14"/>
    </row>
    <row r="2174" spans="1:6" x14ac:dyDescent="0.25">
      <c r="A2174" t="s">
        <v>8219</v>
      </c>
      <c r="B2174">
        <v>28</v>
      </c>
      <c r="D2174" t="s">
        <v>8221</v>
      </c>
      <c r="F2174" s="14"/>
    </row>
    <row r="2175" spans="1:6" x14ac:dyDescent="0.25">
      <c r="A2175" t="s">
        <v>8219</v>
      </c>
      <c r="B2175">
        <v>8</v>
      </c>
      <c r="D2175" t="s">
        <v>8221</v>
      </c>
      <c r="F2175" s="14"/>
    </row>
    <row r="2176" spans="1:6" x14ac:dyDescent="0.25">
      <c r="A2176" t="s">
        <v>8219</v>
      </c>
      <c r="B2176">
        <v>3</v>
      </c>
      <c r="D2176" t="s">
        <v>8221</v>
      </c>
      <c r="F2176" s="14"/>
    </row>
    <row r="2177" spans="1:6" x14ac:dyDescent="0.25">
      <c r="A2177" t="s">
        <v>8219</v>
      </c>
      <c r="B2177">
        <v>9</v>
      </c>
      <c r="D2177" t="s">
        <v>8221</v>
      </c>
      <c r="F2177" s="14"/>
    </row>
    <row r="2178" spans="1:6" x14ac:dyDescent="0.25">
      <c r="A2178" t="s">
        <v>8219</v>
      </c>
      <c r="B2178">
        <v>9</v>
      </c>
      <c r="D2178" t="s">
        <v>8221</v>
      </c>
      <c r="F2178" s="14"/>
    </row>
    <row r="2179" spans="1:6" x14ac:dyDescent="0.25">
      <c r="A2179" t="s">
        <v>8219</v>
      </c>
      <c r="B2179">
        <v>20</v>
      </c>
      <c r="D2179" t="s">
        <v>8221</v>
      </c>
      <c r="F2179" s="14"/>
    </row>
    <row r="2180" spans="1:6" x14ac:dyDescent="0.25">
      <c r="A2180" t="s">
        <v>8219</v>
      </c>
      <c r="B2180">
        <v>57</v>
      </c>
      <c r="D2180" t="s">
        <v>8221</v>
      </c>
      <c r="F2180" s="14"/>
    </row>
    <row r="2181" spans="1:6" x14ac:dyDescent="0.25">
      <c r="A2181" t="s">
        <v>8219</v>
      </c>
      <c r="B2181">
        <v>8</v>
      </c>
      <c r="D2181" t="s">
        <v>8221</v>
      </c>
      <c r="F2181" s="14"/>
    </row>
    <row r="2182" spans="1:6" x14ac:dyDescent="0.25">
      <c r="A2182" t="s">
        <v>8219</v>
      </c>
      <c r="B2182">
        <v>14</v>
      </c>
      <c r="D2182" t="s">
        <v>8221</v>
      </c>
      <c r="F2182" s="14"/>
    </row>
    <row r="2183" spans="1:6" x14ac:dyDescent="0.25">
      <c r="A2183" t="s">
        <v>8219</v>
      </c>
      <c r="B2183">
        <v>17</v>
      </c>
      <c r="D2183" t="s">
        <v>8221</v>
      </c>
      <c r="F2183" s="14"/>
    </row>
    <row r="2184" spans="1:6" x14ac:dyDescent="0.25">
      <c r="A2184" t="s">
        <v>8219</v>
      </c>
      <c r="B2184">
        <v>100</v>
      </c>
      <c r="D2184" t="s">
        <v>8221</v>
      </c>
      <c r="F2184" s="14"/>
    </row>
    <row r="2185" spans="1:6" x14ac:dyDescent="0.25">
      <c r="A2185" t="s">
        <v>8219</v>
      </c>
      <c r="B2185">
        <v>32</v>
      </c>
      <c r="D2185" t="s">
        <v>8221</v>
      </c>
      <c r="F2185" s="14"/>
    </row>
    <row r="2186" spans="1:6" x14ac:dyDescent="0.25">
      <c r="A2186" t="s">
        <v>8219</v>
      </c>
      <c r="B2186">
        <v>3</v>
      </c>
      <c r="D2186" t="s">
        <v>8221</v>
      </c>
      <c r="F2186" s="14"/>
    </row>
  </sheetData>
  <autoFilter ref="A1:E2186" xr:uid="{53E177A0-AAB1-4776-87B7-3880915C58B0}"/>
  <conditionalFormatting sqref="A1:A2186">
    <cfRule type="cellIs" dxfId="19" priority="17" operator="equal">
      <formula>"currently live"</formula>
    </cfRule>
    <cfRule type="cellIs" dxfId="18" priority="18" operator="equal">
      <formula>"canceled"</formula>
    </cfRule>
    <cfRule type="cellIs" dxfId="17" priority="19" operator="equal">
      <formula>"failed"</formula>
    </cfRule>
    <cfRule type="cellIs" dxfId="16" priority="20" operator="equal">
      <formula>"successful"</formula>
    </cfRule>
  </conditionalFormatting>
  <conditionalFormatting sqref="H2">
    <cfRule type="cellIs" dxfId="11" priority="9" operator="equal">
      <formula>"currently live"</formula>
    </cfRule>
    <cfRule type="cellIs" dxfId="10" priority="10" operator="equal">
      <formula>"canceled"</formula>
    </cfRule>
    <cfRule type="cellIs" dxfId="9" priority="11" operator="equal">
      <formula>"failed"</formula>
    </cfRule>
    <cfRule type="cellIs" dxfId="8" priority="12" operator="equal">
      <formula>"successful"</formula>
    </cfRule>
  </conditionalFormatting>
  <conditionalFormatting sqref="H3">
    <cfRule type="cellIs" dxfId="7" priority="5" operator="equal">
      <formula>"currently 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2:D2186">
    <cfRule type="cellIs" dxfId="3" priority="1" operator="equal">
      <formula>"currently 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D367A26A3A9FB46979047D8E7015C4A" ma:contentTypeVersion="10" ma:contentTypeDescription="Create a new document." ma:contentTypeScope="" ma:versionID="c397597226638140e4af44b18f66294f">
  <xsd:schema xmlns:xsd="http://www.w3.org/2001/XMLSchema" xmlns:xs="http://www.w3.org/2001/XMLSchema" xmlns:p="http://schemas.microsoft.com/office/2006/metadata/properties" xmlns:ns3="50dc16db-6b20-4902-9ede-91f917c6298c" targetNamespace="http://schemas.microsoft.com/office/2006/metadata/properties" ma:root="true" ma:fieldsID="0462f3abd3eea1e9813070414a2ed6a7" ns3:_="">
    <xsd:import namespace="50dc16db-6b20-4902-9ede-91f917c6298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c16db-6b20-4902-9ede-91f917c6298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CEB261D-ED72-4190-9860-5FCEE4A0DEA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0DC98FD-6632-43B9-B5D7-D47E826DA29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0dc16db-6b20-4902-9ede-91f917c6298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CC2AFD4-B839-4929-BF8A-59E85AED6965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schemas.microsoft.com/office/2006/documentManagement/types"/>
    <ds:schemaRef ds:uri="50dc16db-6b20-4902-9ede-91f917c6298c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Categories</vt:lpstr>
      <vt:lpstr>SubCategories</vt:lpstr>
      <vt:lpstr>Success-Fail Count</vt:lpstr>
      <vt:lpstr>Raw Data</vt:lpstr>
      <vt:lpstr>Range</vt:lpstr>
      <vt:lpstr>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Kenneth Knisley</cp:lastModifiedBy>
  <dcterms:created xsi:type="dcterms:W3CDTF">2017-04-20T15:17:24Z</dcterms:created>
  <dcterms:modified xsi:type="dcterms:W3CDTF">2020-01-21T01:21:00Z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0x0101000D367A26A3A9FB46979047D8E7015C4A</vt:lpwstr>
  </property>
</Properties>
</file>