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封页" sheetId="1" r:id="rId1"/>
    <sheet name="平台后台订单管理" sheetId="14" r:id="rId2"/>
    <sheet name="商户管理" sheetId="4" r:id="rId3"/>
    <sheet name="配置" sheetId="6" r:id="rId4"/>
    <sheet name="系统管理" sheetId="8" r:id="rId5"/>
    <sheet name="商户后台订单管理" sheetId="13" r:id="rId6"/>
    <sheet name="用户管理" sheetId="9" r:id="rId7"/>
    <sheet name="个人管理" sheetId="10" r:id="rId8"/>
    <sheet name="登录" sheetId="11" r:id="rId9"/>
    <sheet name="商品宣传页" sheetId="12" r:id="rId10"/>
  </sheets>
  <calcPr calcId="124519"/>
</workbook>
</file>

<file path=xl/calcChain.xml><?xml version="1.0" encoding="utf-8"?>
<calcChain xmlns="http://schemas.openxmlformats.org/spreadsheetml/2006/main">
  <c r="AB6" i="14" a="1"/>
  <c r="AB6"/>
  <c r="AD8"/>
  <c r="AD7"/>
  <c r="AD6"/>
  <c r="AD5"/>
  <c r="AB9" a="1"/>
  <c r="AB9"/>
  <c r="AD9" a="1"/>
  <c r="AD9"/>
  <c r="X6" a="1"/>
  <c r="X6"/>
  <c r="Z8"/>
  <c r="Z7"/>
  <c r="Z6"/>
  <c r="Z5"/>
  <c r="X9" a="1"/>
  <c r="X9"/>
  <c r="Z9" a="1"/>
  <c r="Z9"/>
  <c r="T6" a="1"/>
  <c r="T6"/>
  <c r="V8"/>
  <c r="V7"/>
  <c r="V6"/>
  <c r="V5"/>
  <c r="T9" a="1"/>
  <c r="T9"/>
  <c r="V9" a="1"/>
  <c r="V9"/>
  <c r="AB8" a="1"/>
  <c r="AB8"/>
  <c r="X8" a="1"/>
  <c r="X8"/>
  <c r="T8" a="1"/>
  <c r="T8"/>
  <c r="AB7"/>
  <c r="X7"/>
  <c r="T7"/>
  <c r="X5" a="1"/>
  <c r="X5"/>
  <c r="T5" a="1"/>
  <c r="T5"/>
  <c r="AB6" i="13" l="1" a="1"/>
  <c r="AB6"/>
  <c r="AD8"/>
  <c r="AD7"/>
  <c r="AD6"/>
  <c r="AD5"/>
  <c r="AB9" a="1"/>
  <c r="AB9"/>
  <c r="AD9" a="1"/>
  <c r="AD9"/>
  <c r="X6" a="1"/>
  <c r="X6"/>
  <c r="Z8"/>
  <c r="Z7"/>
  <c r="Z6"/>
  <c r="Z5"/>
  <c r="X9" a="1"/>
  <c r="X9"/>
  <c r="Z9" a="1"/>
  <c r="Z9"/>
  <c r="T6" a="1"/>
  <c r="T6"/>
  <c r="V8"/>
  <c r="V7"/>
  <c r="V6"/>
  <c r="V5"/>
  <c r="T9" a="1"/>
  <c r="T9"/>
  <c r="V9" a="1"/>
  <c r="V9"/>
  <c r="AB8" a="1"/>
  <c r="AB8"/>
  <c r="X8" a="1"/>
  <c r="X8"/>
  <c r="T8" a="1"/>
  <c r="T8"/>
  <c r="AB7"/>
  <c r="X7"/>
  <c r="T7"/>
  <c r="X5" a="1"/>
  <c r="X5"/>
  <c r="T5" a="1"/>
  <c r="T5"/>
  <c r="AB6" i="12" a="1"/>
  <c r="AB6"/>
  <c r="AD8"/>
  <c r="AD7"/>
  <c r="AD6"/>
  <c r="AD5"/>
  <c r="AB9" a="1"/>
  <c r="AB9"/>
  <c r="AD9" a="1"/>
  <c r="AD9"/>
  <c r="X6" a="1"/>
  <c r="X6"/>
  <c r="Z8"/>
  <c r="Z7"/>
  <c r="Z6"/>
  <c r="Z5"/>
  <c r="X9" a="1"/>
  <c r="X9"/>
  <c r="Z9" a="1"/>
  <c r="Z9"/>
  <c r="T6" a="1"/>
  <c r="T6"/>
  <c r="V8"/>
  <c r="V7"/>
  <c r="V6"/>
  <c r="V5"/>
  <c r="T9" a="1"/>
  <c r="T9"/>
  <c r="V9" a="1"/>
  <c r="V9"/>
  <c r="AB8" a="1"/>
  <c r="AB8"/>
  <c r="X8" a="1"/>
  <c r="X8"/>
  <c r="T8" a="1"/>
  <c r="T8"/>
  <c r="AB7"/>
  <c r="X7"/>
  <c r="T7"/>
  <c r="X5" a="1"/>
  <c r="X5"/>
  <c r="T5" a="1"/>
  <c r="T5"/>
  <c r="AB6" i="11" a="1"/>
  <c r="AB6"/>
  <c r="AD8"/>
  <c r="AD7"/>
  <c r="AD6"/>
  <c r="AD5"/>
  <c r="AB9" a="1"/>
  <c r="AB9"/>
  <c r="AD9" a="1"/>
  <c r="AD9"/>
  <c r="X6" a="1"/>
  <c r="X6"/>
  <c r="Z8"/>
  <c r="Z7"/>
  <c r="Z6"/>
  <c r="Z5"/>
  <c r="X9" a="1"/>
  <c r="X9"/>
  <c r="Z9" a="1"/>
  <c r="Z9"/>
  <c r="T6" a="1"/>
  <c r="T6"/>
  <c r="V8"/>
  <c r="V7"/>
  <c r="V6"/>
  <c r="V5"/>
  <c r="T9" a="1"/>
  <c r="T9"/>
  <c r="V9" a="1"/>
  <c r="V9"/>
  <c r="AB8" a="1"/>
  <c r="AB8"/>
  <c r="X8" a="1"/>
  <c r="X8"/>
  <c r="T8" a="1"/>
  <c r="T8"/>
  <c r="AB7"/>
  <c r="X7"/>
  <c r="T7"/>
  <c r="X5" a="1"/>
  <c r="X5"/>
  <c r="T5" a="1"/>
  <c r="T5"/>
  <c r="AB6" i="10" a="1"/>
  <c r="AB6"/>
  <c r="AD8"/>
  <c r="AD7"/>
  <c r="AD6"/>
  <c r="AD5"/>
  <c r="AB9" a="1"/>
  <c r="AB9"/>
  <c r="AD9" a="1"/>
  <c r="AD9"/>
  <c r="X6" a="1"/>
  <c r="X6"/>
  <c r="Z8"/>
  <c r="Z7"/>
  <c r="Z6"/>
  <c r="Z5"/>
  <c r="X9" a="1"/>
  <c r="X9"/>
  <c r="Z9" a="1"/>
  <c r="Z9"/>
  <c r="T6" a="1"/>
  <c r="T6"/>
  <c r="V8"/>
  <c r="V7"/>
  <c r="V6"/>
  <c r="V5"/>
  <c r="T9" a="1"/>
  <c r="T9"/>
  <c r="V9" a="1"/>
  <c r="V9"/>
  <c r="AB8" a="1"/>
  <c r="AB8"/>
  <c r="X8" a="1"/>
  <c r="X8"/>
  <c r="T8" a="1"/>
  <c r="T8"/>
  <c r="AB7"/>
  <c r="X7"/>
  <c r="T7"/>
  <c r="X5" a="1"/>
  <c r="X5"/>
  <c r="T5" a="1"/>
  <c r="T5"/>
  <c r="AB6" i="9" a="1"/>
  <c r="AB6"/>
  <c r="AD8"/>
  <c r="AD7"/>
  <c r="AD6"/>
  <c r="AD5"/>
  <c r="AB9" a="1"/>
  <c r="AB9"/>
  <c r="AD9" a="1"/>
  <c r="AD9"/>
  <c r="X6" a="1"/>
  <c r="X6"/>
  <c r="Z8"/>
  <c r="Z7"/>
  <c r="Z6"/>
  <c r="Z5"/>
  <c r="X9" a="1"/>
  <c r="X9"/>
  <c r="Z9" a="1"/>
  <c r="Z9"/>
  <c r="T6" a="1"/>
  <c r="T6"/>
  <c r="V8"/>
  <c r="V7"/>
  <c r="V6"/>
  <c r="V5"/>
  <c r="T9" a="1"/>
  <c r="T9"/>
  <c r="V9" a="1"/>
  <c r="V9"/>
  <c r="AB8" a="1"/>
  <c r="AB8"/>
  <c r="X8" a="1"/>
  <c r="X8"/>
  <c r="T8" a="1"/>
  <c r="T8"/>
  <c r="AB7"/>
  <c r="X7"/>
  <c r="T7"/>
  <c r="X5" a="1"/>
  <c r="X5"/>
  <c r="T5" a="1"/>
  <c r="T5"/>
  <c r="AB9" i="8"/>
  <c r="AB9" a="1"/>
  <c r="X9"/>
  <c r="X9" a="1"/>
  <c r="T9"/>
  <c r="T9" a="1"/>
  <c r="AD8"/>
  <c r="AB8"/>
  <c r="AB8" a="1"/>
  <c r="Z8"/>
  <c r="V8"/>
  <c r="AD7"/>
  <c r="AB7" s="1"/>
  <c r="Z7"/>
  <c r="V7"/>
  <c r="V9" s="1" a="1"/>
  <c r="V9" s="1"/>
  <c r="AD6"/>
  <c r="AB6" a="1"/>
  <c r="AB6" s="1"/>
  <c r="AD9" s="1" a="1"/>
  <c r="AD9" s="1"/>
  <c r="Z6"/>
  <c r="X6"/>
  <c r="X6" a="1"/>
  <c r="V6"/>
  <c r="T7" s="1"/>
  <c r="T6"/>
  <c r="T6" a="1"/>
  <c r="AD5"/>
  <c r="Z5"/>
  <c r="Z9" s="1" a="1"/>
  <c r="Z9" s="1"/>
  <c r="X5"/>
  <c r="X5" a="1"/>
  <c r="V5"/>
  <c r="T8" s="1" a="1"/>
  <c r="T8" s="1"/>
  <c r="T5"/>
  <c r="T5" a="1"/>
  <c r="AB9" i="6" a="1"/>
  <c r="AB9" s="1"/>
  <c r="X9" a="1"/>
  <c r="X9" s="1"/>
  <c r="T9" a="1"/>
  <c r="T9" s="1"/>
  <c r="AD8"/>
  <c r="Z8"/>
  <c r="V8"/>
  <c r="AD7"/>
  <c r="Z7"/>
  <c r="V7"/>
  <c r="AD6"/>
  <c r="AB6"/>
  <c r="AB6" a="1"/>
  <c r="Z6"/>
  <c r="X6" a="1"/>
  <c r="X6" s="1"/>
  <c r="V6"/>
  <c r="T6" a="1"/>
  <c r="T6" s="1"/>
  <c r="AD5"/>
  <c r="AB8" s="1" a="1"/>
  <c r="AB8" s="1"/>
  <c r="Z5"/>
  <c r="X8" s="1" a="1"/>
  <c r="X8" s="1"/>
  <c r="X5" a="1"/>
  <c r="X5" s="1"/>
  <c r="V5"/>
  <c r="T5" a="1"/>
  <c r="T5" s="1"/>
  <c r="AB9" i="4" a="1"/>
  <c r="AB9" s="1"/>
  <c r="X9"/>
  <c r="X9" a="1"/>
  <c r="T9" a="1"/>
  <c r="T9" s="1"/>
  <c r="AD8"/>
  <c r="Z8"/>
  <c r="V8"/>
  <c r="AD7"/>
  <c r="Z7"/>
  <c r="V7"/>
  <c r="AD6"/>
  <c r="AB6" a="1"/>
  <c r="AB6" s="1"/>
  <c r="Z6"/>
  <c r="X6"/>
  <c r="X6" a="1"/>
  <c r="V6"/>
  <c r="T6" a="1"/>
  <c r="T6" s="1"/>
  <c r="AD5"/>
  <c r="AB8" s="1" a="1"/>
  <c r="AB8" s="1"/>
  <c r="Z5"/>
  <c r="X7" s="1"/>
  <c r="X5" a="1"/>
  <c r="X5" s="1"/>
  <c r="V5"/>
  <c r="T8" s="1" a="1"/>
  <c r="T8" s="1"/>
  <c r="T5"/>
  <c r="T5" a="1"/>
  <c r="X7" i="8" l="1"/>
  <c r="X8" a="1"/>
  <c r="X8" s="1"/>
  <c r="T7" i="6"/>
  <c r="V9" a="1"/>
  <c r="V9" s="1"/>
  <c r="X7"/>
  <c r="Z9" a="1"/>
  <c r="Z9" s="1"/>
  <c r="AD9" a="1"/>
  <c r="AD9" s="1"/>
  <c r="T8" a="1"/>
  <c r="T8" s="1"/>
  <c r="AB7"/>
  <c r="V9" i="4" a="1"/>
  <c r="V9" s="1"/>
  <c r="AB7"/>
  <c r="T7"/>
  <c r="AD9" a="1"/>
  <c r="AD9" s="1"/>
  <c r="X8" a="1"/>
  <c r="X8" s="1"/>
  <c r="Z9" a="1"/>
  <c r="Z9" s="1"/>
</calcChain>
</file>

<file path=xl/sharedStrings.xml><?xml version="1.0" encoding="utf-8"?>
<sst xmlns="http://schemas.openxmlformats.org/spreadsheetml/2006/main" count="5701" uniqueCount="1867">
  <si>
    <t>正文</t>
  </si>
  <si>
    <t>附录</t>
  </si>
  <si>
    <t>生效日期</t>
  </si>
  <si>
    <t>编制</t>
  </si>
  <si>
    <t>审批</t>
  </si>
  <si>
    <t>里程分销系统</t>
    <phoneticPr fontId="7" type="noConversion"/>
  </si>
  <si>
    <t>测试用例</t>
  </si>
  <si>
    <t>测试用例</t>
    <phoneticPr fontId="1" type="noConversion"/>
  </si>
  <si>
    <t>浙江汇购科技股份有限公司测试部</t>
    <phoneticPr fontId="1" type="noConversion"/>
  </si>
  <si>
    <t>总记录数</t>
    <phoneticPr fontId="1" type="noConversion"/>
  </si>
  <si>
    <t>第1轮</t>
  </si>
  <si>
    <t>用例条数</t>
  </si>
  <si>
    <t>OK</t>
  </si>
  <si>
    <t>纳入测试</t>
  </si>
  <si>
    <t>POK</t>
  </si>
  <si>
    <t>执行率</t>
  </si>
  <si>
    <t>NG</t>
  </si>
  <si>
    <t>子系统</t>
  </si>
  <si>
    <t>通过率</t>
  </si>
  <si>
    <t>SKIP</t>
  </si>
  <si>
    <t>NT</t>
  </si>
  <si>
    <t>队列中</t>
  </si>
  <si>
    <t>序号</t>
  </si>
  <si>
    <t>模块编号</t>
  </si>
  <si>
    <t>一级模块</t>
  </si>
  <si>
    <t>二级模块</t>
  </si>
  <si>
    <t>三级模块</t>
  </si>
  <si>
    <t>用例编号</t>
  </si>
  <si>
    <t>优先级</t>
  </si>
  <si>
    <t>分类</t>
  </si>
  <si>
    <t>用例描述</t>
  </si>
  <si>
    <t>前置条件</t>
  </si>
  <si>
    <t>测试方法和步骤</t>
  </si>
  <si>
    <t>验证过程</t>
  </si>
  <si>
    <t>测试工具</t>
  </si>
  <si>
    <t>修订状态</t>
  </si>
  <si>
    <t>测试结果</t>
  </si>
  <si>
    <t>测试版本</t>
  </si>
  <si>
    <t>测试人</t>
  </si>
  <si>
    <t>备注</t>
  </si>
  <si>
    <t>导入结果</t>
  </si>
  <si>
    <t>H-SHGL</t>
    <phoneticPr fontId="1" type="noConversion"/>
  </si>
  <si>
    <t>商户管理</t>
    <phoneticPr fontId="1" type="noConversion"/>
  </si>
  <si>
    <t>商户列表</t>
    <phoneticPr fontId="1" type="noConversion"/>
  </si>
  <si>
    <t>H-SHGL商户管理-001</t>
    <phoneticPr fontId="1" type="noConversion"/>
  </si>
  <si>
    <t>中</t>
    <phoneticPr fontId="1" type="noConversion"/>
  </si>
  <si>
    <t>正常系</t>
    <phoneticPr fontId="1" type="noConversion"/>
  </si>
  <si>
    <t>H-SHGL商户管理-002</t>
  </si>
  <si>
    <t>输入字段为空查询</t>
    <phoneticPr fontId="1" type="noConversion"/>
  </si>
  <si>
    <t>已存在商户信息</t>
    <phoneticPr fontId="1" type="noConversion"/>
  </si>
  <si>
    <t>1.不输入各个字段，直接点击“查询”按钮</t>
    <phoneticPr fontId="1" type="noConversion"/>
  </si>
  <si>
    <t>商户列表显示所有状态的商户</t>
    <phoneticPr fontId="1" type="noConversion"/>
  </si>
  <si>
    <t>H-SHGL商户管理-003</t>
  </si>
  <si>
    <t>模糊查询</t>
    <phoneticPr fontId="1" type="noConversion"/>
  </si>
  <si>
    <t>1.模糊查询，分别输入各字段的一部分，点击“查询”按钮（产品确认）</t>
    <phoneticPr fontId="1" type="noConversion"/>
  </si>
  <si>
    <t>根据搜索条件筛选出带有查询字段的所有列表</t>
    <phoneticPr fontId="1" type="noConversion"/>
  </si>
  <si>
    <t>H-SHGL商户管理-004</t>
  </si>
  <si>
    <t>各字段单个依次查询商户信息</t>
    <phoneticPr fontId="1" type="noConversion"/>
  </si>
  <si>
    <t>1.依次单个字段输入商户ID、账号、商户姓名、账号状态、进行单个信息查询
2.点击查询按钮</t>
    <phoneticPr fontId="1" type="noConversion"/>
  </si>
  <si>
    <t>根据搜索条件筛选出正确列表</t>
    <phoneticPr fontId="1" type="noConversion"/>
  </si>
  <si>
    <t>H-SHGL商户管理-005</t>
  </si>
  <si>
    <t>各字段随机组合查询商户信息</t>
    <phoneticPr fontId="1" type="noConversion"/>
  </si>
  <si>
    <t>1.任意输入字段随机组合查询
2.点击查询按钮</t>
    <phoneticPr fontId="1" type="noConversion"/>
  </si>
  <si>
    <t>H-SHGL商户管理-006</t>
  </si>
  <si>
    <t>各字段全部组合查询商户信息</t>
    <phoneticPr fontId="1" type="noConversion"/>
  </si>
  <si>
    <t>1.组合输入商户ID、账号、商户姓名、账号状态、进行单个信息查询
2.点击查询按钮</t>
    <phoneticPr fontId="1" type="noConversion"/>
  </si>
  <si>
    <t>H-SHGL商户管理-007</t>
  </si>
  <si>
    <t>验证“新增”按钮</t>
    <phoneticPr fontId="1" type="noConversion"/>
  </si>
  <si>
    <t>已登录</t>
    <phoneticPr fontId="1" type="noConversion"/>
  </si>
  <si>
    <t>1.点击“新增”按钮</t>
    <phoneticPr fontId="1" type="noConversion"/>
  </si>
  <si>
    <t>进入新增商户页面</t>
    <phoneticPr fontId="1" type="noConversion"/>
  </si>
  <si>
    <t>H-SHGL商户管理-008</t>
  </si>
  <si>
    <t>验证新增商户必填字段</t>
    <phoneticPr fontId="1" type="noConversion"/>
  </si>
  <si>
    <t>H-SHGL商户管理-009</t>
  </si>
  <si>
    <t>验证新增商户列表各默认值</t>
    <phoneticPr fontId="1" type="noConversion"/>
  </si>
  <si>
    <t>商户账号：M1234567890
商户姓名：朱晓顺
公司名称：abc
主站：1
手机号：15067137738</t>
    <phoneticPr fontId="1" type="noConversion"/>
  </si>
  <si>
    <t>H-SHGL商户管理-010</t>
  </si>
  <si>
    <t>验证商户ID自增</t>
    <phoneticPr fontId="1" type="noConversion"/>
  </si>
  <si>
    <t>1.输入按要求填写商户账号、手机号、商户姓名、公司名称、主站
2.点击“保存”按钮
3.按照步骤1、2，新增若干个商户</t>
    <phoneticPr fontId="1" type="noConversion"/>
  </si>
  <si>
    <t>1.商户新增成功，商户ID为系统自增
2.商户在数据库中增加若干条相同数据的记录
3.商户能登录成功</t>
    <phoneticPr fontId="1" type="noConversion"/>
  </si>
  <si>
    <t>H-SHGL商户管理-011</t>
  </si>
  <si>
    <t>异常系</t>
    <phoneticPr fontId="1" type="noConversion"/>
  </si>
  <si>
    <t>1.输入商户账号为数字开头
2.输入正确商户姓名、公司名称、主站、手机号
3.点击“保存”按钮</t>
  </si>
  <si>
    <t>账号：1zhuxiaoshun
商户姓名：朱晓顺
公司名称：abc
主站：1
手机号：15067137738</t>
  </si>
  <si>
    <t>1.输入框变红，并有相应提示：账号请以字母开头</t>
    <phoneticPr fontId="1" type="noConversion"/>
  </si>
  <si>
    <t>H-SHGL商户管理-012</t>
  </si>
  <si>
    <t>输入商户账号为特殊字符</t>
    <phoneticPr fontId="1" type="noConversion"/>
  </si>
  <si>
    <t>1.输入商户账号为特殊字符
2.输入正确商户姓名、公司名称、主站、手机号
3.点击“保存”按钮</t>
    <phoneticPr fontId="1" type="noConversion"/>
  </si>
  <si>
    <t>账号：&lt;zhuxiaoshun
商户姓名：朱晓顺
公司名称：abc
主站：1
手机号：15067137738</t>
  </si>
  <si>
    <t>H-SHGL商户管理-013</t>
  </si>
  <si>
    <t>输入商户账号为空格开头</t>
  </si>
  <si>
    <t>1.输入商户账号为空格开头
2.输入正确商户姓名、公司名称、主站、手机号
3.点击“保存”按钮</t>
  </si>
  <si>
    <t>账号： zhuxiaoshun
商户姓名：朱晓顺
公司名称：abc
主站：1
手机号：15067137738</t>
  </si>
  <si>
    <t>H-SHGL商户管理-014</t>
  </si>
  <si>
    <t>输入商户账号为纯字母</t>
  </si>
  <si>
    <t>1.输入商户账号为纯字母
2.输入正确商户姓名、公司名称、主站、手机号
3.点击“保存”按钮</t>
  </si>
  <si>
    <t>账号：zhuxiaoshun
商户姓名：朱晓顺
公司名称：abc
主站：1
手机号：15067137738</t>
  </si>
  <si>
    <t>1.保存成功
2.商户新增成功，预警里程默认为0、可欠费里程默认为0、使用中的商品默认为0、账号状态默认为启用；
3.商户在数据库中增加一条相同数据的记录；
4.商户能登录成功</t>
  </si>
  <si>
    <t>H-SHGL商户管理-015</t>
  </si>
  <si>
    <t>输入商户账号为字母、数字、特殊字符组合</t>
  </si>
  <si>
    <t>1.输入商户账号为字母、数字、特殊字符组合
2.输入正确商户姓名、公司名称、主站、手机号
3.点击“保存”按钮</t>
  </si>
  <si>
    <t>账号：zhuxiaoshun12345《&lt;&lt;.
商户姓名：朱晓顺
公司名称：abc
主站：1
手机号：15067137738</t>
  </si>
  <si>
    <t>1.输入框变红，并有相应提示：请输入正确商户账号</t>
    <phoneticPr fontId="1" type="noConversion"/>
  </si>
  <si>
    <t>H-SHGL商户管理-016</t>
  </si>
  <si>
    <t>输入商户账号为字母、数字组合</t>
  </si>
  <si>
    <t>1.输入商户账号为字母、数字组合
2.输入正确商户姓名、公司名称、主站、手机号
3.点击“保存”按钮</t>
  </si>
  <si>
    <t>账号：zhuxiaoshun12345
商户姓名：朱晓顺
公司名称：abc
主站：1
手机号：15067137738</t>
  </si>
  <si>
    <t>H-SHGL商户管理-017</t>
  </si>
  <si>
    <t>输入商户账号为20字符</t>
  </si>
  <si>
    <t>1.输入商户账号为20字符
2.输入正确商户姓名、公司名称、主站、手机号
3.点击“保存”按钮</t>
  </si>
  <si>
    <t>账号：zhuxiaoshun123456789
商户姓名：朱晓顺
公司名称：abc
主站：1
手机号：15067137738</t>
  </si>
  <si>
    <t>1.保存成功
2.商户新增成功，预警里程默认为0、可欠费里程默认为0、使用中的商品默认为0、账号状态默认为启用；
3.商户在数据库中增加一条相同数据的记录；
5.商户能登录成功</t>
  </si>
  <si>
    <t>H-SHGL商户管理-018</t>
  </si>
  <si>
    <t>输入商户账号超过20字符</t>
  </si>
  <si>
    <t>1.输入商户账号超过20字符
2.输入正确商户姓名、公司名称、主站、手机号
3.点击“保存”按钮</t>
  </si>
  <si>
    <t>账号：zhuxiaoshun1234567891
商户姓名：朱晓顺
公司名称：abc
主站：1
手机号：15067137738</t>
  </si>
  <si>
    <t>1.输入框变红，并有相应提示：长度超出限制，请输入20以内的字母或数字</t>
    <phoneticPr fontId="1" type="noConversion"/>
  </si>
  <si>
    <t>H-SHGL商户管理-019</t>
  </si>
  <si>
    <t>输入手机号为空格</t>
    <phoneticPr fontId="1" type="noConversion"/>
  </si>
  <si>
    <t>1.输入手机号为空格
2.输入正确商户账号、商户姓名、公司名称、主站
3.点击“保存”按钮</t>
  </si>
  <si>
    <t xml:space="preserve">账号：zhuxiaoshun123456789
商户姓名：朱晓顺
公司名称：abc
主站：1
手机号： </t>
  </si>
  <si>
    <t>1.输入框变红，并有相应提示：请输入正确的手机号</t>
    <phoneticPr fontId="1" type="noConversion"/>
  </si>
  <si>
    <t>H-SHGL商户管理-020</t>
  </si>
  <si>
    <t>输入手机号为非数字</t>
    <phoneticPr fontId="1" type="noConversion"/>
  </si>
  <si>
    <t>1.输入手机号为非数字
2.输入正确商户账号、商户姓名、公司名称、主站
3.点击“保存”按钮</t>
  </si>
  <si>
    <t>账号：zhuxiaoshun123456789
商户姓名：朱晓顺
公司名称：abc
主站：2
手机号：zzzzzzzzzzz</t>
  </si>
  <si>
    <t>H-SHGL商户管理-021</t>
  </si>
  <si>
    <t>输入手机号小于11位</t>
    <phoneticPr fontId="1" type="noConversion"/>
  </si>
  <si>
    <t>1.输入手机号小于11位
2.输入正确商户账号、商户姓名、公司名称、主站
3.点击“保存”按钮</t>
  </si>
  <si>
    <t>账号：zhuxiaoshun123456789
商户姓名：朱晓顺
公司名称：abc
主站：3
手机号：1506713773</t>
  </si>
  <si>
    <t>H-SHGL商户管理-022</t>
  </si>
  <si>
    <t>输入手机号大于11位</t>
    <phoneticPr fontId="1" type="noConversion"/>
  </si>
  <si>
    <t>1.输入手机号大于11位
2.输入正确商户账号、商户姓名、公司名称、主站
3.点击“保存”按钮</t>
  </si>
  <si>
    <t>账号：zhuxiaoshun123456789
商户姓名：朱晓顺
公司名称：abc
主站：4
手机号：150671377387</t>
  </si>
  <si>
    <t>H-SHGL商户管理-023</t>
  </si>
  <si>
    <t>输入手机号为格式错误的11位</t>
    <phoneticPr fontId="1" type="noConversion"/>
  </si>
  <si>
    <t>1.输入手机号为错误格式11位
2.输入正确商户账号、商户姓名、公司名称、主站
3.点击“保存”按钮</t>
  </si>
  <si>
    <t>账号：zhuxiaoshun123456789
运营商姓名：朱晓顺
公司名称：abc
主站：5
手机号：11111111111</t>
  </si>
  <si>
    <t>H-SHGL商户管理-024</t>
  </si>
  <si>
    <t>输入手机号为格式正确的11位</t>
    <phoneticPr fontId="1" type="noConversion"/>
  </si>
  <si>
    <t>1.输入手机号为正确格式11位
2.输入正确商户账号、商户姓名、公司名称、主站
3.点击“保存”按钮</t>
  </si>
  <si>
    <t>账号：zhuxiaoshun123456789
商户姓名：朱晓顺
公司名称：abc
主站：6
手机号：15067137738</t>
  </si>
  <si>
    <t>1.商户新增成功，预警里程默认为0、可欠费里程默认为0、使用中的商品默认为0、账号状态默认为启用；
2.商户在数据库中增加一条相同数据的记录；
3.商户能登录成功</t>
  </si>
  <si>
    <t>H-SHGL商户管理-025</t>
  </si>
  <si>
    <t>输入商户姓名为空格</t>
    <phoneticPr fontId="1" type="noConversion"/>
  </si>
  <si>
    <t>1.输入商户姓名为空格
2.输入正确商户账号、手机号、公司名称、主站
3.点击“保存”按钮</t>
  </si>
  <si>
    <t>账号：zhuxiaoshun123456789
商户姓名： 
公司名称：abc
主站：6
手机号：15067137738</t>
  </si>
  <si>
    <t>1.输入框变红，并有相应提示：请输入正确的姓名</t>
    <phoneticPr fontId="1" type="noConversion"/>
  </si>
  <si>
    <t>H-SHGL商户管理-026</t>
  </si>
  <si>
    <t>输入商户姓名为50字符以内的纯汉字</t>
    <phoneticPr fontId="1" type="noConversion"/>
  </si>
  <si>
    <t>1.输入商户姓名为50字符以内的纯汉字
2.输入正确商户账号、手机号、公司名称、主站
3.点击“保存”按钮</t>
  </si>
  <si>
    <t>H-SHGL商户管理-027</t>
  </si>
  <si>
    <t>输入商户姓名为50字符以内的纯字母</t>
    <phoneticPr fontId="1" type="noConversion"/>
  </si>
  <si>
    <t>1.输入商户姓名为50字符以内的纯字母
2.输入正确商户账号、手机号、公司名称、主站
3.点击“保存”按钮</t>
  </si>
  <si>
    <t>账号：zhuxiaoshun123456789
商户姓名：zhuxiaoshun
公司名称：abc
主站：6
手机号：15067137738</t>
  </si>
  <si>
    <t>H-SHGL商户管理-028</t>
  </si>
  <si>
    <t>输入商户姓名为50字符以内的纯数字</t>
    <phoneticPr fontId="1" type="noConversion"/>
  </si>
  <si>
    <t>1.输入商户姓名为50字符以内的纯数字
2.输入正确商户账号、手机号、公司名称、主站
3.点击“保存”按钮</t>
  </si>
  <si>
    <t>账号：Z123456789
商户姓名：123456
公司名称：abc
主站：6
手机号：15067137738</t>
  </si>
  <si>
    <t>H-SHGL商户管理-029</t>
  </si>
  <si>
    <t>输入商户姓名为50字符以内的汉字、字母、数字组合</t>
    <phoneticPr fontId="1" type="noConversion"/>
  </si>
  <si>
    <t>1.输入商户姓名为50字符以内的汉字、字母、数字组合
2.输入正确商户账号、手机号、公司名称、主站
3.点击“保存”按钮</t>
  </si>
  <si>
    <t>账号：Z123456789
商户姓名：朱xiao123
公司名称：abc
主站：6
手机号：15067137738</t>
  </si>
  <si>
    <t>H-SHGL商户管理-030</t>
  </si>
  <si>
    <t>输入商户姓名为50字符以上</t>
    <phoneticPr fontId="1" type="noConversion"/>
  </si>
  <si>
    <t>1.输入商户姓名为50字符以上
2.输入正确商户账号、手机号、公司名称、主站
3.点击“保存”按钮</t>
  </si>
  <si>
    <t>账号：Z123456789
商户姓名：朱xiao1231231231231231231231231231231231231231231231231231231231231231231231231239
公司名称：abc
主站：6
手机号：15067137738</t>
  </si>
  <si>
    <t>1.输入框变红，并有相应提示：长度超出限制，请输入50以内的汉字或字母</t>
    <phoneticPr fontId="1" type="noConversion"/>
  </si>
  <si>
    <t>H-SHGL商户管理-031</t>
  </si>
  <si>
    <t>输入商户姓名为50字符</t>
    <phoneticPr fontId="1" type="noConversion"/>
  </si>
  <si>
    <t>1.输入商户姓名为50字符
2.输入正确商户账号、手机号、公司名称、主站
4.点击“保存”按钮</t>
  </si>
  <si>
    <t>账号：Z123456789
商户姓名：朱xiao123123123123123123123123123123123123123123123123123123123123123123123123123
公司名称：abc
主站：6
手机号：15067137738</t>
  </si>
  <si>
    <t>H-SHGL商户管理-032</t>
  </si>
  <si>
    <t>输入公司名称为空格</t>
    <phoneticPr fontId="1" type="noConversion"/>
  </si>
  <si>
    <t>1.输入公司名称为空格
2.输入正确商户账号、手机号、商户姓名、主站
3.点击“保存”按钮</t>
  </si>
  <si>
    <t>账号：Z123456789
商户姓名：朱xiao123
公司名称： 
主站：6
手机号：15067137738</t>
  </si>
  <si>
    <t>H-SHGL商户管理-033</t>
  </si>
  <si>
    <t>输入公司名称为50字符以内的纯汉字</t>
    <phoneticPr fontId="1" type="noConversion"/>
  </si>
  <si>
    <t>1.输入公司名称为50字符以内的纯汉字
2.输入正确商户账号、手机号、商户姓名、主站
3.点击“保存”按钮</t>
  </si>
  <si>
    <t>账号：Z123456789
商户姓名：朱xiao123
公司名称：汇购科技
主站：6
手机号：15067137738</t>
  </si>
  <si>
    <t>H-SHGL商户管理-034</t>
  </si>
  <si>
    <t>输入公司名称为50字符以内的纯字母</t>
    <phoneticPr fontId="1" type="noConversion"/>
  </si>
  <si>
    <t>1.输入公司名称为50字符以内的纯字母
2.输入正确商户账号、手机号、商户姓名、主站
3.点击“保存”按钮</t>
  </si>
  <si>
    <t>账号：Z123456789
商户姓名：朱xiao123
公司名称：huigou
主站：6
手机号：15067137738</t>
  </si>
  <si>
    <t>H-SHGL商户管理-035</t>
  </si>
  <si>
    <t>输入公司名称为50字符以内的纯数字</t>
    <phoneticPr fontId="1" type="noConversion"/>
  </si>
  <si>
    <t>1.输入公司名称为50字符以内的纯数字
2.输入正确商户账号、手机号、商户姓名、主站
3.点击“保存”按钮（确认）</t>
    <phoneticPr fontId="1" type="noConversion"/>
  </si>
  <si>
    <t>账号：Z123456789
商户姓名：朱xiao123
公司名称：123456
主站：6
手机号：15067137738</t>
  </si>
  <si>
    <t>1.商户新增成功，预警里程默认为0、可欠费里程默认为0、使用中的商品默认为0、账号状态默认为启用；
2.商户在数据库中增加一条相同数据的记录；
3.商户能登录成功（确认）</t>
    <phoneticPr fontId="1" type="noConversion"/>
  </si>
  <si>
    <t>H-SHGL商户管理-036</t>
  </si>
  <si>
    <t>输入公司名称为50字符以内的汉字、字母、数字组合</t>
    <phoneticPr fontId="1" type="noConversion"/>
  </si>
  <si>
    <t>1.输入公司名称为50字符以内的汉字、字母、数字组合
2.输入正确商户账号、手机号、商户姓名、主站
3.点击“保存”按钮</t>
  </si>
  <si>
    <t>账号：Z123456789
商户姓名：朱xiao123
公司名称：123456huigou科技
主站：6
手机号：15067137738</t>
  </si>
  <si>
    <t>H-SHGL商户管理-037</t>
  </si>
  <si>
    <t>输入公司名称为50字符</t>
    <phoneticPr fontId="1" type="noConversion"/>
  </si>
  <si>
    <t>1.输入公司名称为50字符
2.输入正确商户账号、手机号、商户姓名、主站
3.点击“保存”按钮</t>
  </si>
  <si>
    <t>账号：Z123456789
商户姓名：朱xiao123
公司名称：123456huigou科技123456123123123123123123123123123123
主站：6
手机号：15067137738</t>
  </si>
  <si>
    <t>H-SHGL商户管理-038</t>
  </si>
  <si>
    <t>输入公司名称为50字符以上</t>
    <phoneticPr fontId="1" type="noConversion"/>
  </si>
  <si>
    <t>1.输入公司名称为50字符以上
2.输入正确商户账号、手机号、商户姓名、主站
3.点击“保存”按钮</t>
  </si>
  <si>
    <t>账号：Z123456789
商户姓名：朱xiao123
公司名称：123456huigou科技1234561231231231231231231231231231239
主站：6
手机号：15067137738</t>
  </si>
  <si>
    <t>1.输入框变红，并有相应提示：长度超出限制，请输入50以内的字母/汉字/数字</t>
    <phoneticPr fontId="1" type="noConversion"/>
  </si>
  <si>
    <t>H-SHGL商户管理-039</t>
  </si>
  <si>
    <t>输入主站为空格</t>
    <phoneticPr fontId="1" type="noConversion"/>
  </si>
  <si>
    <t xml:space="preserve">1.输入主站为空格
2.输入正确的正确商户账号、手机号、商户姓名、公司名称
3.点击“保存”按钮
</t>
  </si>
  <si>
    <t>账号：Z123456789
商户姓名：朱xiao123
公司名称：123456huigou科技
主站： 
手机号：15067137738</t>
  </si>
  <si>
    <t>1.输入框变红，并有相应提示：请输入正确的主站地址</t>
    <phoneticPr fontId="1" type="noConversion"/>
  </si>
  <si>
    <t>H-SHGL商户管理-040</t>
  </si>
  <si>
    <t>输入主站为50字以内纯字母</t>
    <phoneticPr fontId="1" type="noConversion"/>
  </si>
  <si>
    <t xml:space="preserve">1.输入主站为50字以内纯字母
2.输入正确的正确商户账号、手机号、商户姓名、公司名称
3.点击“保存”按钮
</t>
  </si>
  <si>
    <t>账号：Z123456789
商户姓名：朱xiao123
公司名称：123456huigou科技
主站：zhuzhan
手机号：15067137738</t>
  </si>
  <si>
    <t>H-SHGL商户管理-041</t>
  </si>
  <si>
    <t>输入主站为50字以内纯符号</t>
    <phoneticPr fontId="1" type="noConversion"/>
  </si>
  <si>
    <t xml:space="preserve">1.输入主站为50字以内纯符号
2.输入正确的正确商户账号、手机号、商户姓名、公司名称
3.点击“保存”按钮
</t>
  </si>
  <si>
    <t>账号：Z123456789
商户姓名：朱xiao123
公司名称：123456huigou科技
主站：，。，。，、，、
手机号：15067137738</t>
  </si>
  <si>
    <t>H-SHGL商户管理-042</t>
  </si>
  <si>
    <t>输入主站为50字以内纯数字</t>
    <phoneticPr fontId="1" type="noConversion"/>
  </si>
  <si>
    <t xml:space="preserve">1.输入主站为50字以内纯数字
2.输入正确的正确商户账号、手机号、商户姓名、公司名称
3.点击“保存”按钮
</t>
  </si>
  <si>
    <t>账号：Z123456789
商户姓名：朱xiao123
公司名称：123456huigou科技
主站：123456789
手机号：15067137738</t>
  </si>
  <si>
    <t>H-SHGL商户管理-043</t>
  </si>
  <si>
    <t>输入主站为50字以内字母、符号、数字组合</t>
    <phoneticPr fontId="1" type="noConversion"/>
  </si>
  <si>
    <t xml:space="preserve">1.输入主站为50字以内字母、符号、数字组合
2.输入正确的正确商户账号、手机号、商户姓名、公司名称
3.点击“保存”按钮
</t>
  </si>
  <si>
    <t>账号：Z123456789
商户姓名：朱xiao123
公司名称：123456huigou科技
主站：123456789，。，zhuzhan
手机号：15067137738</t>
  </si>
  <si>
    <t>H-SHGL商户管理-044</t>
  </si>
  <si>
    <t>输入主站为50字符以上</t>
    <phoneticPr fontId="1" type="noConversion"/>
  </si>
  <si>
    <t xml:space="preserve">1.输入主站为50字以上
2.输入正确的正确商户账号、手机号、商户姓名、公司名称
3.点击“保存”按钮
</t>
  </si>
  <si>
    <t>账号：Z123456789
商户姓名：朱xiao123
公司名称：123456huigou科技
主站：123456789012345678901234567890123456789012345678901
手机号：15067137738</t>
  </si>
  <si>
    <t>1.输入框变红，并有相应提示：长度超出限制，请输入50以内的字母符号数字</t>
    <phoneticPr fontId="1" type="noConversion"/>
  </si>
  <si>
    <t>H-SHGL商户管理-045</t>
  </si>
  <si>
    <t>输入主站为50字符</t>
    <phoneticPr fontId="1" type="noConversion"/>
  </si>
  <si>
    <t xml:space="preserve">1.输入主站为50字
2.输入正确的正确商户账号、手机号、商户姓名、公司名称
3.点击“保存”按钮
</t>
  </si>
  <si>
    <t>账号：Z123456789
商户姓名：朱xiao123
公司名称：123456huigou科技
主站：12345678901234567890123456789012345678901234567890
手机号：15067137738</t>
  </si>
  <si>
    <t>H-SHGL商户管理-046</t>
  </si>
  <si>
    <t>验证主站为非必填项</t>
    <phoneticPr fontId="1" type="noConversion"/>
  </si>
  <si>
    <t>1.输入正确的账号、运营商姓名、公司名称、手机号
2.不输入主站
3.点击“保存”按钮</t>
  </si>
  <si>
    <t>账号：1234567890
运营商姓名：朱晓顺
公司名称：abc
手机号：15067137738</t>
  </si>
  <si>
    <t>H-SHGL商户管理-047</t>
  </si>
  <si>
    <t>输入已经存在的商户账号</t>
  </si>
  <si>
    <t>1.输入已经存在的商户账号
2.输入正确不存在的主站、手机号、商户姓名、公司名称
3.点击“保存”按钮</t>
  </si>
  <si>
    <t>该账号已注册，请用其他商户账号注册</t>
    <phoneticPr fontId="1" type="noConversion"/>
  </si>
  <si>
    <t>H-SHGL商户管理-048</t>
  </si>
  <si>
    <t>输入已经存在的手机号码</t>
    <phoneticPr fontId="1" type="noConversion"/>
  </si>
  <si>
    <t>1.输入已经存在的手机号码
2.输入正确不存在的主站、商户账号、商户姓名、公司名称
3.点击“保存”按钮</t>
  </si>
  <si>
    <t>该账号已注册，请用其他手机号注册</t>
    <phoneticPr fontId="1" type="noConversion"/>
  </si>
  <si>
    <t>H-SHGL商户管理-049</t>
  </si>
  <si>
    <t>输入已经存在的商户姓名</t>
    <phoneticPr fontId="1" type="noConversion"/>
  </si>
  <si>
    <t>1.输入已经存在的商户姓名
2.输入正确不存在的主站、手机号、商户账号、公司名称
3.点击“保存”按钮</t>
  </si>
  <si>
    <t>该账号已注册，请用其他商户姓名注册</t>
    <phoneticPr fontId="1" type="noConversion"/>
  </si>
  <si>
    <t>H-SHGL商户管理-050</t>
  </si>
  <si>
    <t>输入已经存在的公司名称</t>
    <phoneticPr fontId="1" type="noConversion"/>
  </si>
  <si>
    <t>1.输入已经存在的公司名称
2.输入正确不存在的主站、手机号、商户账号、商户名称
3.点击“保存”按钮</t>
  </si>
  <si>
    <t>该账号已注册，请用其他公司名称注册</t>
    <phoneticPr fontId="1" type="noConversion"/>
  </si>
  <si>
    <t>H-SHGL商户管理-051</t>
  </si>
  <si>
    <t>输入已经存在的主站</t>
    <phoneticPr fontId="1" type="noConversion"/>
  </si>
  <si>
    <t>1.输入已经存在的主站
2.输入正确不存在的公司名称、手机号、商户账号、商户名称
3.点击“保存”按钮</t>
  </si>
  <si>
    <t>该账号已注册，请用其他主站地址注册</t>
    <phoneticPr fontId="1" type="noConversion"/>
  </si>
  <si>
    <t>H-SHGL商户管理-052</t>
  </si>
  <si>
    <t>验证点击使用中的商品数量</t>
    <phoneticPr fontId="1" type="noConversion"/>
  </si>
  <si>
    <t>1.点击使用中的商品数量</t>
    <phoneticPr fontId="1" type="noConversion"/>
  </si>
  <si>
    <t>弹窗显示详情</t>
    <phoneticPr fontId="1" type="noConversion"/>
  </si>
  <si>
    <t>H-SHGL商户管理-053</t>
  </si>
  <si>
    <t>验证默认使用中的商品数量</t>
    <phoneticPr fontId="1" type="noConversion"/>
  </si>
  <si>
    <t>默认0，数字0可点击，点击后弹窗显示使用中
的产品列表</t>
    <phoneticPr fontId="1" type="noConversion"/>
  </si>
  <si>
    <t>H-SHGL商户管理-054</t>
  </si>
  <si>
    <t>未添加的商品列表为空</t>
    <phoneticPr fontId="1" type="noConversion"/>
  </si>
  <si>
    <t>1.无下拉列表</t>
    <phoneticPr fontId="1" type="noConversion"/>
  </si>
  <si>
    <t>无可选择的商品</t>
    <phoneticPr fontId="1" type="noConversion"/>
  </si>
  <si>
    <t>H-SHGL商户管理-055</t>
  </si>
  <si>
    <t>验证添加商品列表</t>
    <phoneticPr fontId="1" type="noConversion"/>
  </si>
  <si>
    <t>1.已登录
2.点击进入使用中的商品弹框</t>
    <phoneticPr fontId="1" type="noConversion"/>
  </si>
  <si>
    <t>1.可选列表中选择未添加过的商品列表
2.下拉筛选后点击添加</t>
    <phoneticPr fontId="1" type="noConversion"/>
  </si>
  <si>
    <t>1.添加成功
2.查看商户列表中使用中的商品已添加</t>
    <phoneticPr fontId="1" type="noConversion"/>
  </si>
  <si>
    <t>H-SHGL商户管理-056</t>
  </si>
  <si>
    <t>验证“停用”按钮</t>
    <phoneticPr fontId="1" type="noConversion"/>
  </si>
  <si>
    <t>1.已登录
2.商户已添加多个使用中的商品</t>
    <phoneticPr fontId="1" type="noConversion"/>
  </si>
  <si>
    <t>1.点击“停用”按钮</t>
    <phoneticPr fontId="1" type="noConversion"/>
  </si>
  <si>
    <t>商品被停用，商品数量显示相应减少</t>
    <phoneticPr fontId="1" type="noConversion"/>
  </si>
  <si>
    <t>H-SHGL商户管理-057</t>
  </si>
  <si>
    <t>验证“启用”按钮</t>
    <phoneticPr fontId="1" type="noConversion"/>
  </si>
  <si>
    <t>1.已登录
2.商户已添加多个使用中的商品，其中有被停用的商品</t>
    <phoneticPr fontId="1" type="noConversion"/>
  </si>
  <si>
    <t>1.点击“启用”按钮</t>
    <phoneticPr fontId="1" type="noConversion"/>
  </si>
  <si>
    <t>商品被启用，商品数量显示相应增加</t>
    <phoneticPr fontId="1" type="noConversion"/>
  </si>
  <si>
    <t>H-SHGL商户管理-058</t>
  </si>
  <si>
    <t>验证“查看”按钮</t>
    <phoneticPr fontId="1" type="noConversion"/>
  </si>
  <si>
    <t>1.已登录
2.已存在商户</t>
    <phoneticPr fontId="1" type="noConversion"/>
  </si>
  <si>
    <t>1.点击“查看”按钮</t>
    <phoneticPr fontId="1" type="noConversion"/>
  </si>
  <si>
    <t>进入查看签名KEY页面，显示系统创建的签名</t>
    <phoneticPr fontId="1" type="noConversion"/>
  </si>
  <si>
    <t>H-SHGL商户管理-059</t>
  </si>
  <si>
    <t>新增用户查看签名KEY是否系统自动创建</t>
    <phoneticPr fontId="1" type="noConversion"/>
  </si>
  <si>
    <t>1.新增商户
2.点击新增商户列表的查看按钮，查看签名KEY
3.数据库中有相应更新</t>
    <phoneticPr fontId="1" type="noConversion"/>
  </si>
  <si>
    <t>新增商户的签名KEY由系统自动创建</t>
    <phoneticPr fontId="1" type="noConversion"/>
  </si>
  <si>
    <t>H-SHGL商户管理-060</t>
  </si>
  <si>
    <t>验证“禁用”按钮</t>
    <phoneticPr fontId="1" type="noConversion"/>
  </si>
  <si>
    <t>1.已登录
2.后台已存在启用的商户</t>
    <phoneticPr fontId="1" type="noConversion"/>
  </si>
  <si>
    <t>1.点击“禁用”按钮</t>
    <phoneticPr fontId="1" type="noConversion"/>
  </si>
  <si>
    <t>该商户被禁用，无法登录</t>
    <phoneticPr fontId="1" type="noConversion"/>
  </si>
  <si>
    <t>H-SHGL商户管理-061</t>
  </si>
  <si>
    <t>1.已登录
2.后台已存在禁用的商户</t>
    <phoneticPr fontId="1" type="noConversion"/>
  </si>
  <si>
    <t>该商户被启用，可以登录</t>
    <phoneticPr fontId="1" type="noConversion"/>
  </si>
  <si>
    <t>H-SHGL商户管理-062</t>
  </si>
  <si>
    <t>验证“添加里程”按钮</t>
    <phoneticPr fontId="1" type="noConversion"/>
  </si>
  <si>
    <t>1.点击“添加里程”按钮</t>
    <phoneticPr fontId="1" type="noConversion"/>
  </si>
  <si>
    <t>点击后跳转到添加里程页面</t>
    <phoneticPr fontId="1" type="noConversion"/>
  </si>
  <si>
    <t>H-SHGL商户管理-063</t>
  </si>
  <si>
    <t>添加里程为0开头的数字</t>
    <phoneticPr fontId="1" type="noConversion"/>
  </si>
  <si>
    <t>1.输入添加里程为0开头的数字
2.上传证明
3.点击确认修改按钮</t>
    <phoneticPr fontId="1" type="noConversion"/>
  </si>
  <si>
    <t>输入：0002</t>
    <phoneticPr fontId="1" type="noConversion"/>
  </si>
  <si>
    <t>1.实际添加里程为2
2.在审核添加里程页面可看到相应审核列表
3.数据库中也有相应更改</t>
    <phoneticPr fontId="1" type="noConversion"/>
  </si>
  <si>
    <t>H-SHGL商户管理-064</t>
  </si>
  <si>
    <t>添加里程为负整数</t>
    <phoneticPr fontId="1" type="noConversion"/>
  </si>
  <si>
    <t>进入添加里程页面</t>
    <phoneticPr fontId="1" type="noConversion"/>
  </si>
  <si>
    <t>1.输入添加里程为负整数
2.上传证明
3.点击确认修改按钮</t>
    <phoneticPr fontId="1" type="noConversion"/>
  </si>
  <si>
    <t>输入：-100</t>
    <phoneticPr fontId="1" type="noConversion"/>
  </si>
  <si>
    <t>输入框变红，提示里程输入不正确，请填写正整数</t>
    <phoneticPr fontId="1" type="noConversion"/>
  </si>
  <si>
    <t>H-SHGL商户管理-065</t>
  </si>
  <si>
    <t>添加里程为负小数</t>
    <phoneticPr fontId="1" type="noConversion"/>
  </si>
  <si>
    <t>1.输入添加里程为负小数
2.上传证明
3.点击确认修改按钮</t>
    <phoneticPr fontId="1" type="noConversion"/>
  </si>
  <si>
    <t>输入：-100.2</t>
    <phoneticPr fontId="1" type="noConversion"/>
  </si>
  <si>
    <t>H-SHGL商户管理-066</t>
  </si>
  <si>
    <t>添加里程为小数</t>
    <phoneticPr fontId="1" type="noConversion"/>
  </si>
  <si>
    <t>输入：2200.3</t>
    <phoneticPr fontId="1" type="noConversion"/>
  </si>
  <si>
    <t>H-SHGL商户管理-067</t>
  </si>
  <si>
    <t>添加里程为空</t>
    <phoneticPr fontId="1" type="noConversion"/>
  </si>
  <si>
    <t>1.输入添加里程为空
2.上传证明
3.点击确认修改按钮</t>
    <phoneticPr fontId="1" type="noConversion"/>
  </si>
  <si>
    <t>输入框变红，提示请添加里程</t>
    <phoneticPr fontId="1" type="noConversion"/>
  </si>
  <si>
    <t>H-SHGL商户管理-068</t>
  </si>
  <si>
    <t>添加里程为特殊字符</t>
    <phoneticPr fontId="1" type="noConversion"/>
  </si>
  <si>
    <t>1.输入添加里程为特殊字符
2.上传证明
3.点击确认修改按钮</t>
    <phoneticPr fontId="1" type="noConversion"/>
  </si>
  <si>
    <t>输入：？《,&lt;&gt;</t>
    <phoneticPr fontId="1" type="noConversion"/>
  </si>
  <si>
    <t>H-SHGL商户管理-069</t>
  </si>
  <si>
    <t>添加里程为正整数</t>
    <phoneticPr fontId="1" type="noConversion"/>
  </si>
  <si>
    <t>输入100</t>
    <phoneticPr fontId="1" type="noConversion"/>
  </si>
  <si>
    <t>里程余额为=原有余额+100</t>
    <phoneticPr fontId="1" type="noConversion"/>
  </si>
  <si>
    <t>H-SHGL商户管理-070</t>
  </si>
  <si>
    <t>添加里程为长度为1的正整数</t>
    <phoneticPr fontId="1" type="noConversion"/>
  </si>
  <si>
    <t>1.输入添加里程长度为1的正整数
2.上传证明
3.点击确认修改按钮</t>
    <phoneticPr fontId="1" type="noConversion"/>
  </si>
  <si>
    <t>输入：1</t>
    <phoneticPr fontId="1" type="noConversion"/>
  </si>
  <si>
    <t>1.修改成功
2.在审核添加里程页面可看到相应审核列表
3.数据库中也有相应更改</t>
    <phoneticPr fontId="1" type="noConversion"/>
  </si>
  <si>
    <t>H-SHGL商户管理-071</t>
  </si>
  <si>
    <t>添加里程为长度为17的正整数</t>
    <phoneticPr fontId="1" type="noConversion"/>
  </si>
  <si>
    <t>1.输入添加里程长度为17的正整数
2.上传证明
3.点击确认修改按钮</t>
    <phoneticPr fontId="1" type="noConversion"/>
  </si>
  <si>
    <t>输入：12345678901234567</t>
    <phoneticPr fontId="1" type="noConversion"/>
  </si>
  <si>
    <t>H-SHGL商户管理-072</t>
  </si>
  <si>
    <t>添加里程为长度超过17的正整数</t>
    <phoneticPr fontId="1" type="noConversion"/>
  </si>
  <si>
    <t>1.输入添加里程长度超过17的正整数
2.上传证明
3.点击确认修改按钮</t>
    <phoneticPr fontId="1" type="noConversion"/>
  </si>
  <si>
    <t>输入：123456789012345678</t>
    <phoneticPr fontId="1" type="noConversion"/>
  </si>
  <si>
    <t>H-SHGL商户管理-073</t>
  </si>
  <si>
    <t>验证“上传图片”按钮</t>
    <phoneticPr fontId="1" type="noConversion"/>
  </si>
  <si>
    <t>1.点击上传图片按钮</t>
    <phoneticPr fontId="1" type="noConversion"/>
  </si>
  <si>
    <t>弹出文件选择框</t>
    <phoneticPr fontId="1" type="noConversion"/>
  </si>
  <si>
    <t>H-SHGL商户管理-074</t>
  </si>
  <si>
    <t>上传图片为空</t>
    <phoneticPr fontId="1" type="noConversion"/>
  </si>
  <si>
    <t>1.输入添加里程
2.不上传图片
3.点击“确认修改”按钮</t>
    <phoneticPr fontId="1" type="noConversion"/>
  </si>
  <si>
    <t>提示请上传证明</t>
    <phoneticPr fontId="1" type="noConversion"/>
  </si>
  <si>
    <t>H-SHGL商户管理-075</t>
  </si>
  <si>
    <t>上传非jpg、bmp、png格式的图片</t>
    <phoneticPr fontId="1" type="noConversion"/>
  </si>
  <si>
    <t>1.点击上传图片按钮
2.选择非jpg、bmp、png格式的图片进行上传</t>
    <phoneticPr fontId="1" type="noConversion"/>
  </si>
  <si>
    <t>提示图片上传格式不正确</t>
    <phoneticPr fontId="1" type="noConversion"/>
  </si>
  <si>
    <t>H-SHGL商户管理-076</t>
  </si>
  <si>
    <t>验证上传图片格式</t>
    <phoneticPr fontId="1" type="noConversion"/>
  </si>
  <si>
    <t>1.点击上传图片按钮
2.分别上传jpg、bmp、png格式的图片
3.填写正确添加里程
4.点击确认修改按钮</t>
    <phoneticPr fontId="1" type="noConversion"/>
  </si>
  <si>
    <t>1.上传成功
2.在里程审核的证明中可以查看证明图片</t>
    <phoneticPr fontId="1" type="noConversion"/>
  </si>
  <si>
    <t>H-SHGL商户管理-077</t>
  </si>
  <si>
    <t>验证二次上传图片</t>
    <phoneticPr fontId="1" type="noConversion"/>
  </si>
  <si>
    <t>1.点击上传图片按钮
2.上传jpg、bmp、png格式的图片
3.再次点击上传图片按钮
4.填写正确添加里程
5.点击确认修改按钮</t>
    <phoneticPr fontId="1" type="noConversion"/>
  </si>
  <si>
    <t>1.图片被第二次上传图片覆盖
2.上传成功，在里程审核的证明中可以查看证明图片</t>
    <phoneticPr fontId="1" type="noConversion"/>
  </si>
  <si>
    <t>H-SHGL商户管理-078</t>
  </si>
  <si>
    <t>验证“确认修改”按钮的二次确认</t>
    <phoneticPr fontId="1" type="noConversion"/>
  </si>
  <si>
    <t>1.填写正确添加里程数
2.上传符合条件的证明图片
3.点击确认修改按钮</t>
    <phoneticPr fontId="1" type="noConversion"/>
  </si>
  <si>
    <t>弹出二次确认框</t>
    <phoneticPr fontId="1" type="noConversion"/>
  </si>
  <si>
    <t>H-SHGL商户管理-079</t>
  </si>
  <si>
    <t>验证“可欠费金里程”按钮</t>
    <phoneticPr fontId="1" type="noConversion"/>
  </si>
  <si>
    <t>1.点击“可欠费里程”按钮</t>
    <phoneticPr fontId="1" type="noConversion"/>
  </si>
  <si>
    <t>点击后跳转到修改可欠费里程页面</t>
    <phoneticPr fontId="1" type="noConversion"/>
  </si>
  <si>
    <t>H-SHGL商户管理-080</t>
  </si>
  <si>
    <t>修改可欠费里程为0开头的数字</t>
    <phoneticPr fontId="1" type="noConversion"/>
  </si>
  <si>
    <t>1.输入修改可欠费里程为0开头的数字
2.上传证明
3.点击确认修改按钮</t>
    <phoneticPr fontId="1" type="noConversion"/>
  </si>
  <si>
    <t>1.实际修改可欠费里程为2
2.在审核可欠费里程页面可看到相应审核列表
3.数据库中也有相应更改</t>
    <phoneticPr fontId="1" type="noConversion"/>
  </si>
  <si>
    <t>H-SHGL商户管理-081</t>
  </si>
  <si>
    <t>修改可欠费里程为负整数</t>
    <phoneticPr fontId="1" type="noConversion"/>
  </si>
  <si>
    <t>1.输入可欠费里程为负整数
2.填写理由
3.点击确认修改按钮</t>
    <phoneticPr fontId="1" type="noConversion"/>
  </si>
  <si>
    <t>H-SHGL商户管理-082</t>
  </si>
  <si>
    <t>修改可欠费里程为负小数</t>
    <phoneticPr fontId="1" type="noConversion"/>
  </si>
  <si>
    <t>1.输入可欠费里程为负小数
2.填写理由
3.点击确认修改按钮</t>
    <phoneticPr fontId="1" type="noConversion"/>
  </si>
  <si>
    <t>H-SHGL商户管理-083</t>
  </si>
  <si>
    <t>修改可欠费里程为小数</t>
    <phoneticPr fontId="1" type="noConversion"/>
  </si>
  <si>
    <t>输入框变红，里程输入不正确，请填写正整数</t>
    <phoneticPr fontId="1" type="noConversion"/>
  </si>
  <si>
    <t>H-SHGL商户管理-084</t>
  </si>
  <si>
    <t>修改可欠费里程为空</t>
    <phoneticPr fontId="1" type="noConversion"/>
  </si>
  <si>
    <t>1.输入可欠费里程为空
2.填写理由
3.点击确认修改按钮</t>
    <phoneticPr fontId="1" type="noConversion"/>
  </si>
  <si>
    <t>H-SHGL商户管理-085</t>
  </si>
  <si>
    <t>修改可欠费里程为特殊字符</t>
    <phoneticPr fontId="1" type="noConversion"/>
  </si>
  <si>
    <t>1.输入可欠费里程为特殊字符
2.填写理由
3.点击确认修改按钮</t>
    <phoneticPr fontId="1" type="noConversion"/>
  </si>
  <si>
    <t>H-SHGL商户管理-086</t>
  </si>
  <si>
    <t>修改可欠费里程为正整数</t>
    <phoneticPr fontId="1" type="noConversion"/>
  </si>
  <si>
    <t>里程可用余额+可欠费里程=用户可用里程</t>
    <phoneticPr fontId="1" type="noConversion"/>
  </si>
  <si>
    <t>H-SHGL商户管理-087</t>
  </si>
  <si>
    <t>修改可欠费里程为1</t>
    <phoneticPr fontId="1" type="noConversion"/>
  </si>
  <si>
    <t>1.输入可欠费里程长度为1的正整数
2.填写理由
3.点击确认修改按钮</t>
    <phoneticPr fontId="1" type="noConversion"/>
  </si>
  <si>
    <t>修改成功</t>
    <phoneticPr fontId="1" type="noConversion"/>
  </si>
  <si>
    <t>H-SHGL商户管理-088</t>
  </si>
  <si>
    <t>修改可欠费里程为10000000</t>
    <phoneticPr fontId="1" type="noConversion"/>
  </si>
  <si>
    <t>1.输入可欠费里程长度为10000000的正整数
2.填写理由
3.点击确认修改按钮</t>
    <phoneticPr fontId="1" type="noConversion"/>
  </si>
  <si>
    <t>输入：10000000</t>
    <phoneticPr fontId="1" type="noConversion"/>
  </si>
  <si>
    <t>H-SHGL商户管理-089</t>
  </si>
  <si>
    <t>修改可欠费里程超过10000000</t>
    <phoneticPr fontId="1" type="noConversion"/>
  </si>
  <si>
    <t>1.输入可欠费里程长度超过10000000的正整数
2.填写理由
3.点击确认修改按钮</t>
    <phoneticPr fontId="1" type="noConversion"/>
  </si>
  <si>
    <t>输入：10000001</t>
    <phoneticPr fontId="1" type="noConversion"/>
  </si>
  <si>
    <t>输入框变红，提示可欠费里程最多为10000000</t>
    <phoneticPr fontId="1" type="noConversion"/>
  </si>
  <si>
    <t>H-SHGL商户管理-090</t>
  </si>
  <si>
    <t>输入理由为空</t>
    <phoneticPr fontId="1" type="noConversion"/>
  </si>
  <si>
    <t>1.输入可欠费里程为符合限制的正整数
2.填写理由为空
3.点击确认修改按钮</t>
    <phoneticPr fontId="1" type="noConversion"/>
  </si>
  <si>
    <t>输入框变红，提示理由不能为空</t>
    <phoneticPr fontId="1" type="noConversion"/>
  </si>
  <si>
    <t>H-SHGL商户管理-091</t>
  </si>
  <si>
    <t>输入理由为200字符</t>
    <phoneticPr fontId="1" type="noConversion"/>
  </si>
  <si>
    <t>1.输入可欠费里程为符合限制的正整数
2.填写理由为200字符
3.点击确认修改按钮</t>
    <phoneticPr fontId="1" type="noConversion"/>
  </si>
  <si>
    <t>输入：
    理由：12345678901234567890123456789012345678901234567890123456789012345678901234567890123456789012345678901234567890123456789012345678901234567890123456789012345678901234567890123456789012345678901234567890</t>
    <phoneticPr fontId="1" type="noConversion"/>
  </si>
  <si>
    <t>1.修改成功
2.审核可欠费里程中鼠标放在理由上面显示理由全文</t>
    <phoneticPr fontId="1" type="noConversion"/>
  </si>
  <si>
    <t>H-SHGL商户管理-092</t>
  </si>
  <si>
    <t>输入理由超过200字符</t>
    <phoneticPr fontId="1" type="noConversion"/>
  </si>
  <si>
    <t>1.输入可欠费里程为符合限制的正整数
2.填写理由超过200字符
3.点击确认修改按钮</t>
    <phoneticPr fontId="1" type="noConversion"/>
  </si>
  <si>
    <t>输入：
    理由：123456789012345678901234567890123456789012345678901234567890123456789012345678901234567890123456789012345678901234567890123456789012345678901234567890123456789012345678901234567890123456789012345678901</t>
    <phoneticPr fontId="1" type="noConversion"/>
  </si>
  <si>
    <t>输入框变红，提示字符超出限制</t>
    <phoneticPr fontId="1" type="noConversion"/>
  </si>
  <si>
    <t>H-SHGL商户管理-093</t>
  </si>
  <si>
    <t>验证“预警修改”按钮</t>
    <phoneticPr fontId="1" type="noConversion"/>
  </si>
  <si>
    <t>1.点击“预警修改”按钮</t>
    <phoneticPr fontId="1" type="noConversion"/>
  </si>
  <si>
    <t>点击后跳转到预警修改页面</t>
    <phoneticPr fontId="1" type="noConversion"/>
  </si>
  <si>
    <t>H-SHGL商户管理-094</t>
  </si>
  <si>
    <t>验证默认预警里程数</t>
    <phoneticPr fontId="1" type="noConversion"/>
  </si>
  <si>
    <t>新增用户里程</t>
    <phoneticPr fontId="1" type="noConversion"/>
  </si>
  <si>
    <t>1.点击“预警修改”按钮
2.查看新增用户里程默认预警里程数</t>
    <phoneticPr fontId="1" type="noConversion"/>
  </si>
  <si>
    <t>默认预警里程数为10000</t>
    <phoneticPr fontId="1" type="noConversion"/>
  </si>
  <si>
    <t>H-SHGL商户管理-095</t>
  </si>
  <si>
    <t>修改预警里程为0开头的数字</t>
    <phoneticPr fontId="1" type="noConversion"/>
  </si>
  <si>
    <t>1.输入修改预警里程为0开头的数字
2.上传证明
3.点击确认修改按钮</t>
    <phoneticPr fontId="1" type="noConversion"/>
  </si>
  <si>
    <t>1.实际修改预警里程为2
2.数据库中也有相应更改</t>
    <phoneticPr fontId="1" type="noConversion"/>
  </si>
  <si>
    <t>H-SHGL商户管理-096</t>
  </si>
  <si>
    <t>修改预警里程为负整数</t>
    <phoneticPr fontId="1" type="noConversion"/>
  </si>
  <si>
    <t>1.输入预警里程数为负整数
2.点击确认修改按钮</t>
    <phoneticPr fontId="1" type="noConversion"/>
  </si>
  <si>
    <t>输入框变红，提示里程输入不正确</t>
    <phoneticPr fontId="1" type="noConversion"/>
  </si>
  <si>
    <t>H-SHGL商户管理-097</t>
  </si>
  <si>
    <t>修改预警里程为负小数</t>
    <phoneticPr fontId="1" type="noConversion"/>
  </si>
  <si>
    <t>1.输入预警里程数为负小数
2.点击确认修改按钮</t>
    <phoneticPr fontId="1" type="noConversion"/>
  </si>
  <si>
    <t>H-SHGL商户管理-098</t>
  </si>
  <si>
    <t>修改预警里程为空</t>
    <phoneticPr fontId="1" type="noConversion"/>
  </si>
  <si>
    <t>1.输入预警里程数为空
2.点击确认修改按钮</t>
    <phoneticPr fontId="1" type="noConversion"/>
  </si>
  <si>
    <t>输入框变红，提示请输入预警里程数</t>
    <phoneticPr fontId="1" type="noConversion"/>
  </si>
  <si>
    <t>H-SHGL商户管理-099</t>
  </si>
  <si>
    <t>修改预警里程为特殊字符</t>
    <phoneticPr fontId="1" type="noConversion"/>
  </si>
  <si>
    <t>1.输入预警里程数为特殊字符
2.点击确认修改按钮</t>
    <phoneticPr fontId="1" type="noConversion"/>
  </si>
  <si>
    <t>H-SHGL商户管理-100</t>
  </si>
  <si>
    <t>修改预警里程为正整数</t>
    <phoneticPr fontId="1" type="noConversion"/>
  </si>
  <si>
    <t>1.输入预警里程数为正整数
2.点击确认修改按钮</t>
    <phoneticPr fontId="1" type="noConversion"/>
  </si>
  <si>
    <t>1.修改成功
2.商户列表中点击修改预警可查看到相应修改后的里程
3.数据库中也有相应更改</t>
    <phoneticPr fontId="1" type="noConversion"/>
  </si>
  <si>
    <t>H-SHGL商户管理-101</t>
  </si>
  <si>
    <t>修改预警里程为1</t>
    <phoneticPr fontId="1" type="noConversion"/>
  </si>
  <si>
    <t>1.输入预警里程数为1
2.点击确认修改按钮</t>
    <phoneticPr fontId="1" type="noConversion"/>
  </si>
  <si>
    <t>H-SHGL商户管理-102</t>
  </si>
  <si>
    <t>修改预警里程为10000000</t>
    <phoneticPr fontId="1" type="noConversion"/>
  </si>
  <si>
    <t>1.输入预警里程数为10000000
2.点击确认修改按钮</t>
    <phoneticPr fontId="1" type="noConversion"/>
  </si>
  <si>
    <t>H-SHGL商户管理-103</t>
  </si>
  <si>
    <t>修改预警里程超过10000000</t>
    <phoneticPr fontId="1" type="noConversion"/>
  </si>
  <si>
    <t>1.输入预警里程数超过10000000
3.点击确认修改按钮</t>
    <phoneticPr fontId="1" type="noConversion"/>
  </si>
  <si>
    <t>输入：10000001</t>
  </si>
  <si>
    <t>输入框变红，提示最多输入预警里程为10000000</t>
    <phoneticPr fontId="1" type="noConversion"/>
  </si>
  <si>
    <t>H-SHGL商户管理-104</t>
  </si>
  <si>
    <t>验证里程添加审核列表</t>
    <phoneticPr fontId="1" type="noConversion"/>
  </si>
  <si>
    <t>进入里程审核页面</t>
    <phoneticPr fontId="1" type="noConversion"/>
  </si>
  <si>
    <t>1.菜单tab键，切换审核列表为里程添加审核列表
2.查看里程添加审核列表是否与原型相符</t>
    <phoneticPr fontId="1" type="noConversion"/>
  </si>
  <si>
    <t>里程添加审核列表：商户ID、商户公司、增加里程
、里程余额、证明（查看）、申请提交人、申请时间、状态、操作（通过、拒绝）</t>
    <phoneticPr fontId="1" type="noConversion"/>
  </si>
  <si>
    <t>H-SHGL商户管理-105</t>
  </si>
  <si>
    <t>点击查看证明</t>
    <phoneticPr fontId="1" type="noConversion"/>
  </si>
  <si>
    <t>1.菜单tab键，切换审核列表为里程添加审核列表
2.点击查看按钮</t>
    <phoneticPr fontId="1" type="noConversion"/>
  </si>
  <si>
    <t>可以查看提交申请的用户</t>
    <phoneticPr fontId="1" type="noConversion"/>
  </si>
  <si>
    <t>H-SHGL商户管理-106</t>
  </si>
  <si>
    <t>验证点击通过</t>
    <phoneticPr fontId="1" type="noConversion"/>
  </si>
  <si>
    <t>未处理的审核信息</t>
    <phoneticPr fontId="1" type="noConversion"/>
  </si>
  <si>
    <t>1.菜单tab键，切换审核列表为里程添加审核列表
2.点击通过按钮</t>
    <phoneticPr fontId="1" type="noConversion"/>
  </si>
  <si>
    <t>1.该申请被通过
2.商户列表中显示该审核通过的信息
3.数据库中也有相应更改</t>
    <phoneticPr fontId="1" type="noConversion"/>
  </si>
  <si>
    <t>H-SHGL商户管理-107</t>
  </si>
  <si>
    <t>验证点击拒绝</t>
    <phoneticPr fontId="1" type="noConversion"/>
  </si>
  <si>
    <t>1.菜单tab键，切换审核列表为里程添加审核列表
2.点击拒绝按钮</t>
    <phoneticPr fontId="1" type="noConversion"/>
  </si>
  <si>
    <t>1.该申请被拒绝
2.商户列表中添加里程仍然显示未修改前的商户列表</t>
    <phoneticPr fontId="1" type="noConversion"/>
  </si>
  <si>
    <t>H-SHGL商户管理-108</t>
  </si>
  <si>
    <t>验证操作栏</t>
    <phoneticPr fontId="1" type="noConversion"/>
  </si>
  <si>
    <t>已处理过的审核信息</t>
    <phoneticPr fontId="1" type="noConversion"/>
  </si>
  <si>
    <t>1.菜单tab键，切换审核列表为里程添加审核列表
2.查看操作栏</t>
    <phoneticPr fontId="1" type="noConversion"/>
  </si>
  <si>
    <t>操作项为空</t>
    <phoneticPr fontId="1" type="noConversion"/>
  </si>
  <si>
    <t>H-SHGL商户管理-109</t>
  </si>
  <si>
    <t>验证可欠费里程审核列表</t>
    <phoneticPr fontId="1" type="noConversion"/>
  </si>
  <si>
    <t>1.菜单tab键，切换审核列表为可欠费里程审核列表
2.查看可欠费里程审核列表是否与原型相符</t>
    <phoneticPr fontId="1" type="noConversion"/>
  </si>
  <si>
    <t>可欠费里程审核列表：商户ID、商户公司、原可欠
费里程、理由、申请提交人、申请时间、状态、操作（通过、拒绝）</t>
    <phoneticPr fontId="1" type="noConversion"/>
  </si>
  <si>
    <t>H-SHGL商户管理-110</t>
  </si>
  <si>
    <t>验证理由显示是否正确</t>
    <phoneticPr fontId="1" type="noConversion"/>
  </si>
  <si>
    <t>1.菜单tab键，切换审核列表为可欠费里程审核列表
2.查看列表中理由的显示</t>
    <phoneticPr fontId="1" type="noConversion"/>
  </si>
  <si>
    <t>添加可欠费里程的理由，最长显示10个汉子，
超过部分用“...”代替</t>
    <phoneticPr fontId="1" type="noConversion"/>
  </si>
  <si>
    <t>H-SHGL商户管理-111</t>
  </si>
  <si>
    <t>验证鼠标指向理由</t>
    <phoneticPr fontId="1" type="noConversion"/>
  </si>
  <si>
    <t>鼠标指向理由</t>
    <phoneticPr fontId="1" type="noConversion"/>
  </si>
  <si>
    <t>鼠标放在理由上面显示理由全文</t>
    <phoneticPr fontId="1" type="noConversion"/>
  </si>
  <si>
    <t>H-SHGL商户管理-112</t>
  </si>
  <si>
    <t>1.菜单tab键，切换审核列表为可欠费里程审核列表
2.点击通过按钮</t>
    <phoneticPr fontId="1" type="noConversion"/>
  </si>
  <si>
    <t>H-SHGL商户管理-113</t>
  </si>
  <si>
    <t>1.菜单tab键，切换审核列表为可欠费里程审核列表
2.点击拒绝按钮</t>
    <phoneticPr fontId="1" type="noConversion"/>
  </si>
  <si>
    <t>1.该申请被拒绝
2.商户列表中可欠费里程仍然显示未修改前的商户列表</t>
    <phoneticPr fontId="1" type="noConversion"/>
  </si>
  <si>
    <t>H-SHGL商户管理-114</t>
  </si>
  <si>
    <t>1.菜单tab键，切换审核列表为可欠费里程审核列表
2.查看操作栏</t>
    <phoneticPr fontId="1" type="noConversion"/>
  </si>
  <si>
    <t>设计人员</t>
  </si>
  <si>
    <t>预期结果</t>
  </si>
  <si>
    <t>异常系</t>
  </si>
  <si>
    <t>高</t>
  </si>
  <si>
    <t>正常系</t>
  </si>
  <si>
    <t>验证商户列表记录、各列、样式与参考原型一致</t>
    <phoneticPr fontId="1" type="noConversion"/>
  </si>
  <si>
    <t>已登录商户后台</t>
    <phoneticPr fontId="1" type="noConversion"/>
  </si>
  <si>
    <t>1.点击商户列表菜单
2.与原型进行对比
3.查询数据库商户表</t>
    <phoneticPr fontId="1" type="noConversion"/>
  </si>
  <si>
    <t>测试数据</t>
    <phoneticPr fontId="1" type="noConversion"/>
  </si>
  <si>
    <t>1.不输入任何信息，直接点击“保存”按钮</t>
    <phoneticPr fontId="1" type="noConversion"/>
  </si>
  <si>
    <t>1.输入按要求填写商户账号、手机号、商户姓名、公司名称、主站
2.点击“保存”按钮；
3.对保存的商户进行登录检查</t>
    <phoneticPr fontId="1" type="noConversion"/>
  </si>
  <si>
    <t>不允许商户账号为数字开头</t>
    <phoneticPr fontId="1" type="noConversion"/>
  </si>
  <si>
    <t>1.输入添加里程为小数
2.上传证明
3.点击确认修改按钮</t>
    <phoneticPr fontId="1" type="noConversion"/>
  </si>
  <si>
    <t>1.输入添加里程为正整数
2.上传证明
3.点击确认修改按钮
4.查看里程余额是否正确</t>
    <phoneticPr fontId="1" type="noConversion"/>
  </si>
  <si>
    <t>1.输入可欠费里程为小数
2.填写理由
3.点击确认修改按钮</t>
    <phoneticPr fontId="1" type="noConversion"/>
  </si>
  <si>
    <t>1.输入可欠费里程为正整数
2.填写理由
3.点击确认修改按钮
4.查看可欠费里程是否正确</t>
    <phoneticPr fontId="1" type="noConversion"/>
  </si>
  <si>
    <t>1.商户列表：（商户ID、账号、手机号、商户姓名、公司名称、主站、本月消费里程、可用里程余额、预警里程、可欠费里程、使用中的商品、签名KEY、账号状态、操作：禁用、添加里程、可欠费里程、修改预警）
2.搜索字段：（商户ID、账号、商户姓名、账号状态）
3.查询按钮、新增按钮
4.商户列表显示所有状态的商户</t>
    <phoneticPr fontId="1" type="noConversion"/>
  </si>
  <si>
    <t>1.必填字段框变红，并分别有相应提示：
请输入正确的手机号
请输入正确的姓名
请输入正确的公司名称
请输入正确的主站地址
2.主站输入框不变，无提示且保存失败</t>
    <phoneticPr fontId="1" type="noConversion"/>
  </si>
  <si>
    <t>1.商户新增成功，本月消费里程为0，可用里程余额为0，预警里程默认为0、可欠费里程默认为0、使用中的商品默认为0、账号状态默认为启用；
2.商户在数据库中增加一条相同数据的记录；
3.商户能登录成功</t>
    <phoneticPr fontId="1" type="noConversion"/>
  </si>
  <si>
    <t>输入框变红，提示里程长度最多输入17位</t>
    <phoneticPr fontId="1" type="noConversion"/>
  </si>
  <si>
    <t>朱晓顺</t>
    <phoneticPr fontId="7" type="noConversion"/>
  </si>
  <si>
    <t>系统名称</t>
    <phoneticPr fontId="1" type="noConversion"/>
  </si>
  <si>
    <t>版本号</t>
    <phoneticPr fontId="1" type="noConversion"/>
  </si>
  <si>
    <t>V0.1</t>
    <phoneticPr fontId="7" type="noConversion"/>
  </si>
  <si>
    <t>南航里程分销</t>
    <phoneticPr fontId="1" type="noConversion"/>
  </si>
  <si>
    <t>（V0.1未评审）</t>
    <phoneticPr fontId="7" type="noConversion"/>
  </si>
  <si>
    <t>平台后台</t>
    <phoneticPr fontId="1" type="noConversion"/>
  </si>
  <si>
    <t>配置</t>
    <phoneticPr fontId="1" type="noConversion"/>
  </si>
  <si>
    <t>南航里程非正常订单配置</t>
    <phoneticPr fontId="1" type="noConversion"/>
  </si>
  <si>
    <t>单笔订单金额上限填小数保存失败要提示用户修改（里程上限输入框长度限制10位，且只能为正整数)</t>
    <phoneticPr fontId="1" type="noConversion"/>
  </si>
  <si>
    <t>1.系统正常运行</t>
    <phoneticPr fontId="7" type="noConversion"/>
  </si>
  <si>
    <t>1.南航里程非正常订单配置，点修改
2.单笔订单金额上限填0.01
3.保存</t>
    <phoneticPr fontId="1" type="noConversion"/>
  </si>
  <si>
    <t>单笔订单金额上限填0保存失败要提示用户修改（里程上限输入框长度限制10位，且只能为正整数)</t>
    <phoneticPr fontId="1" type="noConversion"/>
  </si>
  <si>
    <t>1.南航里程非正常订单配置，点修改
2.单笔订单金额上限填0
3.保存</t>
    <phoneticPr fontId="1" type="noConversion"/>
  </si>
  <si>
    <t>单笔订单金额上限填负数保存失败要提示用户修改（里程上限输入框长度限制10位，且只能为正整数)</t>
    <phoneticPr fontId="1" type="noConversion"/>
  </si>
  <si>
    <t>1.南航里程非正常订单配置，点修改
2.单笔订单金额上限填-1
3.保存</t>
    <phoneticPr fontId="1" type="noConversion"/>
  </si>
  <si>
    <t>正常系</t>
    <phoneticPr fontId="1" type="noConversion"/>
  </si>
  <si>
    <t>单笔订单金额上限填10位正整数保存成功（里程上限输入框长度限制10位，且只能为正整数)</t>
    <phoneticPr fontId="1" type="noConversion"/>
  </si>
  <si>
    <t>1.南航里程非正常订单配置，点修改
2.单笔订单金额上限填1000000000
3.保存</t>
    <phoneticPr fontId="1" type="noConversion"/>
  </si>
  <si>
    <t>单笔订单金额上限填11位正整数，输入框限制（里程上限输入框长度限制10位，且只能为正整数)</t>
    <phoneticPr fontId="1" type="noConversion"/>
  </si>
  <si>
    <t>1.南航里程非正常订单配置，点修改
2.单笔订单金额上限填10000000001
3.保存</t>
    <phoneticPr fontId="1" type="noConversion"/>
  </si>
  <si>
    <t>单笔订单金额上限填9位正整数保存成功（里程上限输入框长度限制10位，且只能为正整数)</t>
    <phoneticPr fontId="1" type="noConversion"/>
  </si>
  <si>
    <t>单笔订单金额上限填8位加小数保存失败提示要正整数（里程上限输入框长度限制10位，且只能为正整数)</t>
    <phoneticPr fontId="1" type="noConversion"/>
  </si>
  <si>
    <t>1.南航里程非正常订单配置，点修改
2.单笔订单金额上限填12345678.9
3.保存</t>
    <phoneticPr fontId="1" type="noConversion"/>
  </si>
  <si>
    <t>同账号每日订单上限填小数（日订单长度限制为4位，且只能为正整数）</t>
    <phoneticPr fontId="1" type="noConversion"/>
  </si>
  <si>
    <t>1.南航里程非正常订单配置，点修改
2.同账号每日订单上限填0.9
3.保存</t>
    <phoneticPr fontId="1" type="noConversion"/>
  </si>
  <si>
    <t>同账号每日订单上限填0（日订单长度限制为4位，且只能为正整数）</t>
    <phoneticPr fontId="1" type="noConversion"/>
  </si>
  <si>
    <t>1.南航里程非正常订单配置，点修改
2.同账号每日订单上限填0
3.保存</t>
    <phoneticPr fontId="1" type="noConversion"/>
  </si>
  <si>
    <t>同账号每日订单上限填负数（日订单长度限制为4位，且只能为正整数）</t>
    <phoneticPr fontId="1" type="noConversion"/>
  </si>
  <si>
    <t>1.南航里程非正常订单配置，点修改
2.同账号每日订单上限填-1000
3.保存</t>
    <phoneticPr fontId="1" type="noConversion"/>
  </si>
  <si>
    <t>同账号每日订单上限填4位正整数（日订单长度限制为4位，且只能为正整数）</t>
    <phoneticPr fontId="1" type="noConversion"/>
  </si>
  <si>
    <t>1.南航里程非正常订单配置，点修改
2.同账号每日订单上限填1000
3.保存</t>
    <phoneticPr fontId="1" type="noConversion"/>
  </si>
  <si>
    <t>同账号每日订单上限填5位正整数（日订单长度限制为4位，且只能为正整数）</t>
    <phoneticPr fontId="1" type="noConversion"/>
  </si>
  <si>
    <t>1.南航里程非正常订单配置，点修改
2.同账号每日订单上限填10000
3.保存</t>
    <phoneticPr fontId="1" type="noConversion"/>
  </si>
  <si>
    <t>同账号每日订单上限填3位正整数（日订单长度限制为4位，且只能为正整数）</t>
    <phoneticPr fontId="1" type="noConversion"/>
  </si>
  <si>
    <t>1.南航里程非正常订单配置，点修改
2.同账号每日订单上限填100
3.保存</t>
    <phoneticPr fontId="1" type="noConversion"/>
  </si>
  <si>
    <t>同账号每日订单上限填2位加小数（日订单长度限制为4位，且只能为正整数）</t>
    <phoneticPr fontId="1" type="noConversion"/>
  </si>
  <si>
    <t>1.南航里程非正常订单配置，点修改
2.同账号每日订单上限填10.9
3.保存</t>
    <phoneticPr fontId="1" type="noConversion"/>
  </si>
  <si>
    <t>同账号每月订单上限（月订单长度限制为4位，且只能为正整数）</t>
    <phoneticPr fontId="1" type="noConversion"/>
  </si>
  <si>
    <t>1.南航里程非正常订单配置，点修改
2.同账号每月订单上限上限填2
3.点取消</t>
    <phoneticPr fontId="1" type="noConversion"/>
  </si>
  <si>
    <t>同账号每月订单上限填小数（月订单长度限制为4位，且只能为正整数）</t>
    <phoneticPr fontId="1" type="noConversion"/>
  </si>
  <si>
    <t>1.南航里程非正常订单配置，点修改
2.同账号每月订单上限上限填0.6
3.保存</t>
    <phoneticPr fontId="1" type="noConversion"/>
  </si>
  <si>
    <t>同账号每月订单上限填0（月订单长度限制为4位，且只能为正整数）</t>
    <phoneticPr fontId="1" type="noConversion"/>
  </si>
  <si>
    <t>1.南航里程非正常订单配置，点修改
2.同账号每月订单上限上限填0
3.保存</t>
    <phoneticPr fontId="1" type="noConversion"/>
  </si>
  <si>
    <t>同账号每月订单上限填负数（月订单长度限制为4位，且只能为正整数）</t>
    <phoneticPr fontId="1" type="noConversion"/>
  </si>
  <si>
    <t>1.南航里程非正常订单配置，点修改
2.同账号每月订单上限上限填-100
3.保存</t>
    <phoneticPr fontId="1" type="noConversion"/>
  </si>
  <si>
    <t>同账号每月订单上限填4位正整数（月订单长度限制为4位，且只能为正整数）</t>
    <phoneticPr fontId="1" type="noConversion"/>
  </si>
  <si>
    <t>1.南航里程非正常订单配置，点修改
2.同账号每月订单上限上限填9999
3.保存</t>
    <phoneticPr fontId="1" type="noConversion"/>
  </si>
  <si>
    <t>同账号每月订单上限填5位正整数（月订单长度限制为4位，且只能为正整数）</t>
    <phoneticPr fontId="1" type="noConversion"/>
  </si>
  <si>
    <t>1.南航里程非正常订单配置，点修改
2.同账号每月订单上限上限填10000
3.保存</t>
    <phoneticPr fontId="1" type="noConversion"/>
  </si>
  <si>
    <t>1.南航里程非正常订单配置，点修改
2.同账号每月订单上限上限填999
3.保存</t>
    <phoneticPr fontId="1" type="noConversion"/>
  </si>
  <si>
    <t>1.南航里程非正常订单配置，点修改
2.同账号每月订单上限上限填99.9
3.保存</t>
    <phoneticPr fontId="1" type="noConversion"/>
  </si>
  <si>
    <t>1.提示里程只能为正整数
2.保存失败</t>
    <phoneticPr fontId="1" type="noConversion"/>
  </si>
  <si>
    <t>1.保存成功
2.下单，付1000000001，不成功，提示单笔订单金额上限为1000000000
3.下单，付1000000000，成功
4.下单，付999999999，成功</t>
    <phoneticPr fontId="1" type="noConversion"/>
  </si>
  <si>
    <t>1.输入框位数限制10位，多余不能输</t>
    <phoneticPr fontId="1" type="noConversion"/>
  </si>
  <si>
    <t>1.保存成功
2.下单，付100000002，不成功，提示单笔订单金额上限为100000001
3.下单，付100000001，成功
4.下单，付100000000，成功</t>
    <phoneticPr fontId="1" type="noConversion"/>
  </si>
  <si>
    <t>1.提示日订单和月订单长度限制4位，且只能为正整数
2.保存失败</t>
    <phoneticPr fontId="1" type="noConversion"/>
  </si>
  <si>
    <t>1.保存成功
2.下单，付1000，成功，再付1，失败，提示同账号每日订单上限为1000，该日期到第二天可以付1000，再付就限制
3.下单，付500，成功，再付501，失败，提示同账号每日订单上限为1000，该日期到第二天可以付1000，再付失败
4.下单，付500，成功，再付500，成功，再付500失败。</t>
    <phoneticPr fontId="1" type="noConversion"/>
  </si>
  <si>
    <t>1.保存成功
2.下单，付100，成功，再付1，失败，提示同账号每日订单上限为100，该日期到第二天可以付100，再付就限制</t>
    <phoneticPr fontId="1" type="noConversion"/>
  </si>
  <si>
    <t>1.不修改数据</t>
    <phoneticPr fontId="1" type="noConversion"/>
  </si>
  <si>
    <t>1.保存成功
2.下单，付9999，成功，再付1，失败，提示同账号每月订单上限为9999，该日期到下个月可以付9999，再付就限制
3.下单，付9000，成功，再付1000，失败，提示同账号每月订单上限为9999，该日期到下个月可以付9999，再付失败
4.下单，付5000，成功，再付4000，成功，再付1000失败。</t>
    <phoneticPr fontId="1" type="noConversion"/>
  </si>
  <si>
    <t>1.保存成功
2.下单，付999，成功，再付1，失败，提示同账号每月订单上限为999，该日期到下个月可以付999，再付就限制</t>
    <phoneticPr fontId="1" type="noConversion"/>
  </si>
  <si>
    <t>祝世瑾</t>
    <phoneticPr fontId="7" type="noConversion"/>
  </si>
  <si>
    <t>平台后台</t>
    <phoneticPr fontId="1" type="noConversion"/>
  </si>
  <si>
    <t>角色管理</t>
    <phoneticPr fontId="1" type="noConversion"/>
  </si>
  <si>
    <t>新增角色</t>
    <phoneticPr fontId="1" type="noConversion"/>
  </si>
  <si>
    <t>1.系统正常运行</t>
    <phoneticPr fontId="7" type="noConversion"/>
  </si>
  <si>
    <t>1.新增角色
2.输入角色名称
3.勾选权限内容：如果子选框全为未选时，主选框也为未选
4.保存</t>
    <phoneticPr fontId="1" type="noConversion"/>
  </si>
  <si>
    <t>运营</t>
    <phoneticPr fontId="1" type="noConversion"/>
  </si>
  <si>
    <t>1.新增成功</t>
    <phoneticPr fontId="1" type="noConversion"/>
  </si>
  <si>
    <t>角色名最短长度检查</t>
    <phoneticPr fontId="1" type="noConversion"/>
  </si>
  <si>
    <t>1.新增角色
2.角色名称为空
3.勾选权限内容
4.保存</t>
    <phoneticPr fontId="1" type="noConversion"/>
  </si>
  <si>
    <t>1.提示请填角色名</t>
    <phoneticPr fontId="1" type="noConversion"/>
  </si>
  <si>
    <t>角色名的最长的长度检查</t>
    <phoneticPr fontId="1" type="noConversion"/>
  </si>
  <si>
    <t>1.新增角色
2.输入角色名称
3.勾选权限内容
4.保存</t>
    <phoneticPr fontId="1" type="noConversion"/>
  </si>
  <si>
    <t>一直输入文字</t>
    <phoneticPr fontId="1" type="noConversion"/>
  </si>
  <si>
    <t>1.限制名字输入框长度</t>
    <phoneticPr fontId="1" type="noConversion"/>
  </si>
  <si>
    <t>角色名不允许重复</t>
    <phoneticPr fontId="1" type="noConversion"/>
  </si>
  <si>
    <t>1.新增角色
2.输入已存在的角色名称
3.勾选权限内容
4.保存</t>
    <phoneticPr fontId="1" type="noConversion"/>
  </si>
  <si>
    <t>1.提示该角色名已存在</t>
    <phoneticPr fontId="1" type="noConversion"/>
  </si>
  <si>
    <t>修改角色</t>
    <phoneticPr fontId="1" type="noConversion"/>
  </si>
  <si>
    <t>1.修改角色名称为一个不存在的名称
3.勾选权限内容：如果子选框全为未选时，主选框也为未选
5.保存</t>
    <phoneticPr fontId="1" type="noConversion"/>
  </si>
  <si>
    <t>角色名字改为：审核</t>
    <phoneticPr fontId="1" type="noConversion"/>
  </si>
  <si>
    <t>1.修改成功</t>
    <phoneticPr fontId="1" type="noConversion"/>
  </si>
  <si>
    <t>1.修改角色名称为空
3.勾选权限内容：如果子选框全为未选时，主选框也为未选
5.保存</t>
    <phoneticPr fontId="1" type="noConversion"/>
  </si>
  <si>
    <t>1.提示角色名不能为空</t>
    <phoneticPr fontId="1" type="noConversion"/>
  </si>
  <si>
    <t>1.修改角色名称
3.勾选权限内容：如果子选框全为未选时，主选框也为未选
5.保存</t>
    <phoneticPr fontId="1" type="noConversion"/>
  </si>
  <si>
    <t>角色名称：一直输入文字</t>
    <phoneticPr fontId="1" type="noConversion"/>
  </si>
  <si>
    <t>1.修改角色名称为一个已存在的名称
3.勾选权限内容：如果子选框全为未选时，主选框也为未选
5.保存</t>
    <phoneticPr fontId="1" type="noConversion"/>
  </si>
  <si>
    <t>查看权限</t>
    <phoneticPr fontId="1" type="noConversion"/>
  </si>
  <si>
    <t>1.点查看按钮</t>
    <phoneticPr fontId="1" type="noConversion"/>
  </si>
  <si>
    <t>1.显示角色权限信息</t>
    <phoneticPr fontId="1" type="noConversion"/>
  </si>
  <si>
    <t>删除角色</t>
    <phoneticPr fontId="1" type="noConversion"/>
  </si>
  <si>
    <t>1.点删除按钮</t>
    <phoneticPr fontId="1" type="noConversion"/>
  </si>
  <si>
    <t>1.跳出确认框，确定后删除</t>
    <phoneticPr fontId="1" type="noConversion"/>
  </si>
  <si>
    <t>不能直接删除含有用户的角色</t>
    <phoneticPr fontId="1" type="noConversion"/>
  </si>
  <si>
    <t>1.角色下有用户
2.点删除按钮</t>
    <phoneticPr fontId="1" type="noConversion"/>
  </si>
  <si>
    <t>1.提示：不能直接删除含有用户的角色</t>
    <phoneticPr fontId="1" type="noConversion"/>
  </si>
  <si>
    <t>新增必填项检查</t>
    <phoneticPr fontId="1" type="noConversion"/>
  </si>
  <si>
    <t>1.点新增用户
2.用户名为空
3.添加</t>
    <phoneticPr fontId="1" type="noConversion"/>
  </si>
  <si>
    <t>1.提示用户名不能为空</t>
    <phoneticPr fontId="1" type="noConversion"/>
  </si>
  <si>
    <t>1.点新增用户
2.姓名为空
3.添加</t>
    <phoneticPr fontId="1" type="noConversion"/>
  </si>
  <si>
    <t>1.提示姓名不能为空</t>
    <phoneticPr fontId="1" type="noConversion"/>
  </si>
  <si>
    <t>1.点新增用户
2.角色为空
3.添加</t>
    <phoneticPr fontId="1" type="noConversion"/>
  </si>
  <si>
    <t>1.提示请选择角色</t>
    <phoneticPr fontId="1" type="noConversion"/>
  </si>
  <si>
    <t>新增用户</t>
    <phoneticPr fontId="1" type="noConversion"/>
  </si>
  <si>
    <t>1.点新增用户
2.填写用户名、姓名，选择角色
3.添加</t>
    <phoneticPr fontId="1" type="noConversion"/>
  </si>
  <si>
    <t>用户名dada</t>
    <phoneticPr fontId="1" type="noConversion"/>
  </si>
  <si>
    <t>1.新增成功
2.一个用户一个角色</t>
    <phoneticPr fontId="1" type="noConversion"/>
  </si>
  <si>
    <t>1.点新增用户
2.填写相同的用户名、姓名，选择角色
3.添加</t>
    <phoneticPr fontId="1" type="noConversion"/>
  </si>
  <si>
    <t>1.提示已经存在相同的用户名
2.姓名可以相同</t>
    <phoneticPr fontId="1" type="noConversion"/>
  </si>
  <si>
    <t>能新增已删除同名的用户</t>
    <phoneticPr fontId="1" type="noConversion"/>
  </si>
  <si>
    <t>1.删除用户名为dada的用户，点新增用户
2.填写相同的用户名、姓名，选择角色
3.添加</t>
    <phoneticPr fontId="1" type="noConversion"/>
  </si>
  <si>
    <t>1.删除用户有确认对话框
2.新增成功</t>
    <phoneticPr fontId="1" type="noConversion"/>
  </si>
  <si>
    <t>新增用户登录权限检查</t>
    <phoneticPr fontId="1" type="noConversion"/>
  </si>
  <si>
    <t>1.新增只有商品管理权限的角色，并添加用户为该角色
2.登录</t>
    <phoneticPr fontId="1" type="noConversion"/>
  </si>
  <si>
    <t>1.只能操作商品管理模块</t>
    <phoneticPr fontId="1" type="noConversion"/>
  </si>
  <si>
    <t>删除需2次确认</t>
    <phoneticPr fontId="1" type="noConversion"/>
  </si>
  <si>
    <t>1.删除用户
2.取消</t>
    <phoneticPr fontId="1" type="noConversion"/>
  </si>
  <si>
    <t>1.跳出确认对话框
2.不删除</t>
    <phoneticPr fontId="1" type="noConversion"/>
  </si>
  <si>
    <t>1.删除用户
2.确认</t>
    <phoneticPr fontId="1" type="noConversion"/>
  </si>
  <si>
    <t>1.跳出确认对话框
2.删除成功</t>
    <phoneticPr fontId="1" type="noConversion"/>
  </si>
  <si>
    <t>重置密码</t>
    <phoneticPr fontId="1" type="noConversion"/>
  </si>
  <si>
    <t>1.只有系统管理员可以看到重置密码按钮
2.点重置</t>
    <phoneticPr fontId="1" type="noConversion"/>
  </si>
  <si>
    <t>1.重置密码登录成功</t>
    <phoneticPr fontId="1" type="noConversion"/>
  </si>
  <si>
    <t>重置密码的多少及验证</t>
    <phoneticPr fontId="1" type="noConversion"/>
  </si>
  <si>
    <t>1.重置密码后登录系统</t>
    <phoneticPr fontId="1" type="noConversion"/>
  </si>
  <si>
    <t>1.重置密码为123456，登录成功</t>
    <phoneticPr fontId="1" type="noConversion"/>
  </si>
  <si>
    <t>查询姓名</t>
    <phoneticPr fontId="1" type="noConversion"/>
  </si>
  <si>
    <t>1.输入姓名
2.查询</t>
    <phoneticPr fontId="1" type="noConversion"/>
  </si>
  <si>
    <t>1.显示正确的查询结果</t>
    <phoneticPr fontId="1" type="noConversion"/>
  </si>
  <si>
    <t>输入查询姓名为特殊字符</t>
    <phoneticPr fontId="1" type="noConversion"/>
  </si>
  <si>
    <t>&lt;script. type=”text/javascript”&gt;alert(“提示”)&lt;/script&gt;</t>
    <phoneticPr fontId="1" type="noConversion"/>
  </si>
  <si>
    <t>1.限制输入特殊字符查询</t>
    <phoneticPr fontId="1" type="noConversion"/>
  </si>
  <si>
    <t>用户管理</t>
    <phoneticPr fontId="1" type="noConversion"/>
  </si>
  <si>
    <t>查询</t>
    <phoneticPr fontId="1" type="noConversion"/>
  </si>
  <si>
    <t>1.选择角色
2.查询</t>
    <phoneticPr fontId="1" type="noConversion"/>
  </si>
  <si>
    <t>1.输入姓名，选择角色
2.查询</t>
    <phoneticPr fontId="1" type="noConversion"/>
  </si>
  <si>
    <t>1.查看分页是否正确</t>
    <phoneticPr fontId="1" type="noConversion"/>
  </si>
  <si>
    <t>操作日志</t>
    <phoneticPr fontId="1" type="noConversion"/>
  </si>
  <si>
    <t>1.后台添加用户（运营商管理-&gt; 普通运营商管理 &gt; 新增）</t>
    <phoneticPr fontId="1" type="noConversion"/>
  </si>
  <si>
    <t>1.显示：操作人、操作时间、添加了新用户XXX（新增的用户名）；</t>
    <phoneticPr fontId="1" type="noConversion"/>
  </si>
  <si>
    <t>正式申请审核操作；</t>
    <phoneticPr fontId="1" type="noConversion"/>
  </si>
  <si>
    <t>1.显示：操作人、操作时间、正式申请审核操作；</t>
    <phoneticPr fontId="1" type="noConversion"/>
  </si>
  <si>
    <t>对运营商用户禁用启用操作；</t>
    <phoneticPr fontId="1" type="noConversion"/>
  </si>
  <si>
    <t>1.显示：操作人、操作时间、对运营商用户禁用启用操作；</t>
    <phoneticPr fontId="1" type="noConversion"/>
  </si>
  <si>
    <t>对运营商-商品的禁用启用操作；</t>
    <phoneticPr fontId="1" type="noConversion"/>
  </si>
  <si>
    <t>1.显示：操作人、操作时间、对运营商-商品的禁用启用操作；</t>
    <phoneticPr fontId="1" type="noConversion"/>
  </si>
  <si>
    <t>备付金添加申请操作；</t>
    <phoneticPr fontId="1" type="noConversion"/>
  </si>
  <si>
    <t>1.显示：操作人、操作时间、备付金添加申请操作；</t>
    <phoneticPr fontId="1" type="noConversion"/>
  </si>
  <si>
    <t>可欠费金额修改申请操作；</t>
    <phoneticPr fontId="1" type="noConversion"/>
  </si>
  <si>
    <t>1.显示：操作人、操作时间、可欠费金额修改申请操作；</t>
    <phoneticPr fontId="1" type="noConversion"/>
  </si>
  <si>
    <t>备付金审核操作；</t>
    <phoneticPr fontId="1" type="noConversion"/>
  </si>
  <si>
    <t>1.显示：操作人、操作时间、备付金审核操作；</t>
    <phoneticPr fontId="1" type="noConversion"/>
  </si>
  <si>
    <t>可欠费金额修改申请操作</t>
    <phoneticPr fontId="1" type="noConversion"/>
  </si>
  <si>
    <t>S-YHGL</t>
  </si>
  <si>
    <t>商户后台</t>
  </si>
  <si>
    <t>用户管理</t>
  </si>
  <si>
    <t>S-YHGL用户管理-001</t>
  </si>
  <si>
    <t>中</t>
  </si>
  <si>
    <t>无法进入到用户管理界面</t>
  </si>
  <si>
    <t>非admin帐号登录</t>
  </si>
  <si>
    <t>1.除admin以外的其他帐号进行登录 2.无“用户管理”按钮</t>
  </si>
  <si>
    <t>除admin帐号外的其他帐号无法进行用户管理</t>
  </si>
  <si>
    <t>S-YHGL用户管理-002</t>
  </si>
  <si>
    <t>跳转到用户管理界面</t>
  </si>
  <si>
    <t>admin帐号登录</t>
  </si>
  <si>
    <t>1.admin用户进行登录                      2.点击“用户管理”按钮</t>
  </si>
  <si>
    <t>成功跳转到用户管理界面</t>
  </si>
  <si>
    <t>S-YHGL用户管理-003</t>
  </si>
  <si>
    <t>子账号“密码重置”按钮测试</t>
  </si>
  <si>
    <t>admin帐号已登录，且进入到“用户管理”页面</t>
  </si>
  <si>
    <t>1.点击某一子账号后面的“重置密码”按钮</t>
  </si>
  <si>
    <t>所选中的子账号密码变为系统默认的原始密码</t>
  </si>
  <si>
    <t>S-YHGL用户管理-004</t>
  </si>
  <si>
    <t>“新增子账号”按钮测试</t>
  </si>
  <si>
    <t>1.点击“用户管理”按钮          2.进入用户管理页面后点击“新增子账号”</t>
  </si>
  <si>
    <t>新增子账号界面成功弹出</t>
  </si>
  <si>
    <t>S-YHGL用户管理-005</t>
  </si>
  <si>
    <t>新增子账号用户名只有字母组成</t>
  </si>
  <si>
    <t>1.进入用户管理页面后点击“新增子账号”                         2.跳出新增子账号界面，输入只含有字母的用户名和正确的姓名         3.点击“添加”按钮</t>
  </si>
  <si>
    <t>用户名：abcdefg                  姓  名：王海缺</t>
  </si>
  <si>
    <t>新增子账号成功</t>
  </si>
  <si>
    <t>S-YHGL用户管理-006</t>
  </si>
  <si>
    <t>新增子账号用户名由字母和数字组合组成，字母开头，添加成功</t>
  </si>
  <si>
    <t>1.进入用户管理页面后点击“新增子账号”                         2.跳出新增子账号界面，输入由字母和数字组成的用户名，以字母开头             3.正确的姓名                    4.点击“添加”按钮</t>
  </si>
  <si>
    <t>用户名：wang1234                 姓  名：张三</t>
  </si>
  <si>
    <t>S-YHGL用户管理-007</t>
  </si>
  <si>
    <t>新增子账号用户名只有数字组成</t>
  </si>
  <si>
    <t>1.进入用户管理页面后点击“新增子账号”                         2.跳出新增子账号界面，输入只含有数字的用户名和正确的姓名         3.点击“添加”按钮</t>
  </si>
  <si>
    <t>用户名：123456                   姓  名：李艳</t>
  </si>
  <si>
    <t>提示：用户名格式错误</t>
  </si>
  <si>
    <t>S-YHGL用户管理-008</t>
  </si>
  <si>
    <t>新增子账号用户名由字母和数字组合组成，数字开头，添加失败</t>
  </si>
  <si>
    <t>1.进入用户管理页面后点击“新增子账号”                         2.跳出新增子账号界面，输入由字母和数字组成的用户名，以数字开头             3.正确的姓名                    4.点击“添加”按钮</t>
  </si>
  <si>
    <t>用户名：1234wang          姓  名：张丽丽</t>
  </si>
  <si>
    <t>S-YHGL用户管理-009</t>
  </si>
  <si>
    <t>新增子账号用户名由字母和其他除字母和数字外的字符组成</t>
  </si>
  <si>
    <t>1.进入用户管理页面后点击“新增子账号”                         2.跳出新增子账号界面，输入由字母和其他除字母和数字外的字符组成的用户名和正确的姓名              3.点击“添加”按钮</t>
  </si>
  <si>
    <t>用户名：a%b_@h ,@##$an                    姓  名：王琪</t>
  </si>
  <si>
    <t>S-YHGL用户管理-010</t>
  </si>
  <si>
    <t>新增子账号用户名由数字和其他除字母和数字线外的字符组成</t>
  </si>
  <si>
    <t>1.进入用户管理页面后点击“新增子账号”                         2.跳出新增子账号界面，输入由数字和其他除字母和数字线外的字符组成的用户名和正确的姓名         3.点击“添加”按钮</t>
  </si>
  <si>
    <t>用户名：@ ##123，@_@#345           姓  名：王琪</t>
  </si>
  <si>
    <t>S-YHGL用户管理-011</t>
  </si>
  <si>
    <t>新增子账号用户名由除字母和数字外的其它字符组成</t>
  </si>
  <si>
    <t>1.进入用户管理页面后点击“新增子账号”                         2.跳出新增子账号界面，输入由除字母和数字外的其它字符组成的用户名和正确的姓名           3.点击“添加”按钮</t>
  </si>
  <si>
    <t>用户名：@@##**&amp;，！@#￥_%*         姓  名：王琪</t>
  </si>
  <si>
    <t>S-YHGL用户管理-012</t>
  </si>
  <si>
    <t>新增用户名为空</t>
  </si>
  <si>
    <t>1.进入用户管理页面后点击“新增子账号”                         2.跳出新增子账号界面，用户名输入为空和正确的姓名               3.点击“添加”按钮</t>
  </si>
  <si>
    <t>用户名：为空              姓  名：关小顺</t>
  </si>
  <si>
    <t>提示：用户名不能为空</t>
  </si>
  <si>
    <t>S-YHGL用户管理-013</t>
  </si>
  <si>
    <t>新增用户名已存在</t>
  </si>
  <si>
    <t>1.进入用户管理页面后点击“新增子账号”                         2.跳出新增子账号界面，用户名输入为已经存在的用户名和正确的姓名               3.点击“添加”按钮</t>
  </si>
  <si>
    <t>提示：已有该用户</t>
  </si>
  <si>
    <t>S-YHGL用户管理-014</t>
  </si>
  <si>
    <t>新增账户长度等于20</t>
  </si>
  <si>
    <t>1.进入用户管理页面后点击“新增子账号”                         2.跳出新增子账号界面，用户名输入长度为20                       3.点击“添加”按钮</t>
  </si>
  <si>
    <t>用户名：wanghaiquewanghaique，wang818181haique2233</t>
  </si>
  <si>
    <t>S-YHGL用户管理-015</t>
  </si>
  <si>
    <t>新增账户长度为1</t>
  </si>
  <si>
    <t>1.进入用户管理页面后点击“新增子账号”                         2.跳出新增子账号界面，用户名输入长度为1                         3.输入合法姓名                       4.点击“添加”按钮</t>
  </si>
  <si>
    <t>用户名：a，1，_          姓  名：an123</t>
  </si>
  <si>
    <t>S-YHGL用户管理-016</t>
  </si>
  <si>
    <t>新增账户长度为19</t>
  </si>
  <si>
    <t>1.进入用户管理页面后点击“新增子账号”                         2.跳出新增子账号界面，用户名输入长度为19                        3.输入合法姓名                         4.点击“添加”按钮</t>
  </si>
  <si>
    <t>用户名：wanghaiquewanghaiqu，wang818181haique223</t>
  </si>
  <si>
    <t>S-YHGL用户管理-017</t>
  </si>
  <si>
    <t>新增账户长度为21</t>
  </si>
  <si>
    <t>1.进入用户管理页面后点击“新增子账号”                         2.跳出新增子账号界面，用户名输入长度为21                       3.点击“添加”按钮</t>
  </si>
  <si>
    <t>用户名：wanghaiquewanghaiquew，wang818181haique22333</t>
  </si>
  <si>
    <t>新增子帐号失败，出现提示信息</t>
  </si>
  <si>
    <t>S-YHGL用户管理-018</t>
  </si>
  <si>
    <t>姓名长度等于50</t>
  </si>
  <si>
    <t>1.进入用户管理页面后点击“新增子账号”                         2.跳出新增子账号界面，输入正常用户名，输入长度为50的姓名                       3.点击“添加”按钮</t>
  </si>
  <si>
    <t>S-YHGL用户管理-019</t>
  </si>
  <si>
    <t>姓名长度为51位</t>
  </si>
  <si>
    <t>提示：姓名超度长度限制</t>
  </si>
  <si>
    <t>S-YHGL用户管理-020</t>
  </si>
  <si>
    <t>姓名长度长度为49位</t>
  </si>
  <si>
    <t>S-YHGL用户管理-021</t>
  </si>
  <si>
    <t>新增子账号姓名只由汉字组成</t>
  </si>
  <si>
    <t>1.进入用户管理页面后点击“新增子账号”                         2.跳出新增子账号界面，输入正常用户名，输入只由汉字组成的姓名                       3.点击“添加”按钮</t>
  </si>
  <si>
    <t>用户名：ab_123            姓名：王倩倩</t>
  </si>
  <si>
    <t>S-YHGL用户管理-022</t>
  </si>
  <si>
    <t>新增子账号姓名只由字母组成</t>
  </si>
  <si>
    <t>1.进入用户管理页面后点击“新增子账号”                         2.跳出新增子账号界面，输入正常用户名，输入只由字母组成的姓名                       3.点击“添加”按钮</t>
  </si>
  <si>
    <t>用户名：ab_123            姓名：Alice</t>
  </si>
  <si>
    <t>S-YHGL用户管理-023</t>
  </si>
  <si>
    <t>新增子账号姓名只由数字组成</t>
  </si>
  <si>
    <t>1.进入用户管理页面后点击“新增子账号”                         2.跳出新增子账号界面，输入正常用户名，输入只由数字组成的姓名                       3.点击“添加”按钮</t>
  </si>
  <si>
    <t>用户名：ab_123            姓名：123456</t>
  </si>
  <si>
    <t>S-YHGL用户管理-024</t>
  </si>
  <si>
    <t>新增子账号姓名由汉字、字母和数字两两组合组成</t>
  </si>
  <si>
    <t>1.进入用户管理页面后点击“新增子账号”                         2.跳出新增子账号界面，输入正常用户名，输入只由汉字、字母和数字两两组合组成的姓名                       3.点击“添加”按钮</t>
  </si>
  <si>
    <t>用户名：ab_123            姓名：wang月，yue123，wang81</t>
  </si>
  <si>
    <t>S-YHGL用户管理-025</t>
  </si>
  <si>
    <t>新增子账号姓名由汉字+字母+数字组成</t>
  </si>
  <si>
    <t xml:space="preserve">1.进入用户管理页面后点击“新增子账号”                         2.跳出新增子账号界面，输入正常用户名，输入由汉字+字母+数字组成的姓名                            3.点击“添加”按钮  </t>
  </si>
  <si>
    <t>用户名：ab_123            姓名：月12abx，wang81珍，123琪yi</t>
  </si>
  <si>
    <t>新增子账号成功，且使用密码成功登录</t>
  </si>
  <si>
    <t>S-YHGL用户管理-026</t>
  </si>
  <si>
    <t>新增子账号姓名为空</t>
  </si>
  <si>
    <t xml:space="preserve">1.进入用户管理页面后点击“新增子账号”                         2.跳出新增子账号界面，输入正常用户名，姓名输入为空                         3.点击“添加”按钮  </t>
  </si>
  <si>
    <t>用户名：ab_123            姓名：空</t>
  </si>
  <si>
    <t>提示：姓名不能为空</t>
  </si>
  <si>
    <t>S-YHGL用户管理-027</t>
  </si>
  <si>
    <t>新增子账号姓名由除汉字、字母和数字的其他字符组成</t>
  </si>
  <si>
    <t xml:space="preserve">1.进入用户管理页面后点击“新增子账号”                         2.跳出新增子账号界面，输入正常用户名，输入由除汉字、字母和数字的其他字符组成的姓名                            3.点击“添加”按钮  </t>
  </si>
  <si>
    <t>用户名：ab_123            姓名：！@#￥%&amp;*，!@#$_</t>
  </si>
  <si>
    <t>提示：姓名格式错误</t>
  </si>
  <si>
    <t>S-YHGL用户管理-028</t>
  </si>
  <si>
    <t>新增子账号姓名由汉字和除字母和数字的其他字符组成</t>
  </si>
  <si>
    <t xml:space="preserve">1.进入用户管理页面后点击“新增子账号”                         2.跳出新增子账号界面，输入正常用户名，输入由汉字和除字母和数字的其他字符组成的姓名                            3.点击“添加”按钮  </t>
  </si>
  <si>
    <t>用户名：ab_123            姓名：wang!@#</t>
  </si>
  <si>
    <t>S-YHGL用户管理-029</t>
  </si>
  <si>
    <t>新增子账号姓名由字母和除汉字和数字的其他字符组成</t>
  </si>
  <si>
    <t xml:space="preserve">1.进入用户管理页面后点击“新增子账号”                         2.跳出新增子账号界面，输入正常用户名，输入由字母和除汉字和数字的其他字符组成的姓名                            3.点击“添加”按钮  </t>
  </si>
  <si>
    <t>S-YHGL用户管理-030</t>
  </si>
  <si>
    <t>新增子账号姓名由数字和除汉字和字母的其他字符组成</t>
  </si>
  <si>
    <t xml:space="preserve">1.进入用户管理页面后点击“新增子账号”                         2.跳出新增子账号界面，输入正常用户名，输入由数字和除汉字和字母的其他字符组成的姓名                            3.点击“添加”按钮  </t>
  </si>
  <si>
    <t>用户名：ab_123            姓名：123！@#￥</t>
  </si>
  <si>
    <t>S-YHGL用户管理-031</t>
  </si>
  <si>
    <t xml:space="preserve"> 新增子账户“取消”按钮测试</t>
  </si>
  <si>
    <t>1.进入用户管理页面后点击“新增子账号”                         2.跳出新增子账号界面，输入符合要求的用户名和正确的姓名               3.点击“取消”按钮</t>
  </si>
  <si>
    <t>用户名：123_wang                姓  名：张三</t>
  </si>
  <si>
    <t>该子帐号未添加上</t>
  </si>
  <si>
    <t>S-YHGL用户管理-032</t>
  </si>
  <si>
    <t>删除子账户测试</t>
  </si>
  <si>
    <t>1.点击某已子账号后面的“删除”按钮                              2.点击弹出的提示信息界面上的“是”按钮</t>
  </si>
  <si>
    <t>1.弹出“删除”提示框             2.选中要删除的子账户被删除</t>
  </si>
  <si>
    <t>S-YHGL用户管理-033</t>
  </si>
  <si>
    <t>删除子账户“否”按钮测试</t>
  </si>
  <si>
    <t>1.点击某已子账号后面的“删除”按钮                              2.点击弹出的提示信息界面上的“否”按钮</t>
  </si>
  <si>
    <t>1.弹出“删除”提示框             2.选中要删除的子账户未被删除</t>
  </si>
  <si>
    <t>S-YHGL用户管理-034</t>
  </si>
  <si>
    <t>新增子账号后使用默认密码登录成功</t>
  </si>
  <si>
    <t>1.输入正确的子帐号帐户名         2.输入默认密码                 3.点击“确认按钮”</t>
  </si>
  <si>
    <t xml:space="preserve">密码：hgkjyxgs123456  密码：hgkjyxgs123456
</t>
  </si>
  <si>
    <t>登录成功</t>
  </si>
  <si>
    <t>S-YHGL用户管理-035</t>
  </si>
  <si>
    <t>新增子账号有字母组成，使用新增子账号登录时用户名输入字母与设置时大小写相反，登录失败</t>
  </si>
  <si>
    <t>1.输入的子账号中的字母大小写相反        2.输入默认密码                 3.点击“确认按钮”</t>
  </si>
  <si>
    <t>登录失败，出现提示信息</t>
  </si>
  <si>
    <t>S-YHGL用户管理-036</t>
  </si>
  <si>
    <t>子账户被删除，无法进行登录，数据库中该账户状态发生变化</t>
  </si>
  <si>
    <t xml:space="preserve">1.成功删除某一子账号            2.用删除的该账户进行登录并查看该账户在数据库中的状态   </t>
  </si>
  <si>
    <t>1.该账户无法登录，出现提示信息     2.数据库中状态发生变化</t>
  </si>
  <si>
    <t>S-GRGL</t>
  </si>
  <si>
    <t>个人管理</t>
  </si>
  <si>
    <t>帐号管理</t>
  </si>
  <si>
    <t>S-GRGL个人管理-001</t>
  </si>
  <si>
    <t>用户进行充值，充值按钮测试</t>
  </si>
  <si>
    <t>1.点击“充值”按钮</t>
  </si>
  <si>
    <t>成功跳转到充值页面</t>
  </si>
  <si>
    <t>S-GRGL个人管理-002</t>
  </si>
  <si>
    <t>帐号管理页面检测</t>
  </si>
  <si>
    <t>1.查看帐号管理页面所显示的当前用户的信息</t>
  </si>
  <si>
    <t>信息与登录用户注册时填写信息一致</t>
  </si>
  <si>
    <t>S-GRGL个人管理-003</t>
  </si>
  <si>
    <t>点击“修改手机”成功跳转到修改手机界面</t>
  </si>
  <si>
    <t>1.点击“修改手机”按钮</t>
  </si>
  <si>
    <t>成功跳转到手机号修改界面</t>
  </si>
  <si>
    <t>S-GRGL个人管理-004</t>
  </si>
  <si>
    <t>修改手机界面输入长度小于11位的手机号</t>
  </si>
  <si>
    <t>1.点击“修改手机”按钮            2.在修改手机界面输入小于11位的手机号                                 3.点击“获取验证码”</t>
  </si>
  <si>
    <t>输入手机号：1534229874(手机号码段内），1424229874（非手机号码段）</t>
  </si>
  <si>
    <t>会出现提示信息“请输入正确的手机号”</t>
  </si>
  <si>
    <t>S-GRGL个人管理-005</t>
  </si>
  <si>
    <t>修改手机界面输入长度大于11位的手机号</t>
  </si>
  <si>
    <t>1.点击“修改手机”按钮            2.在修改手机界面输入大于11位的手机号                                 3.点击“获取验证码”</t>
  </si>
  <si>
    <t>手机号：155151258752（手机号码段内），142587536752（非手机号码段）</t>
  </si>
  <si>
    <t>S-GRGL个人管理-006</t>
  </si>
  <si>
    <t>修改手机界面输入长度为11位的且在手机号码段内的手机号</t>
  </si>
  <si>
    <t>1.点击“修改手机”按钮            2.在修改手机界面输入长度为11位的手机号且在常用手机号码段内                                 3.点击“获取验证码”</t>
  </si>
  <si>
    <t>手机号：155151258752</t>
  </si>
  <si>
    <t>成功获取验证码</t>
  </si>
  <si>
    <t>S-GRGL个人管理-007</t>
  </si>
  <si>
    <t>修改手机界面输入长度为11位的且非手机号码段的手机号</t>
  </si>
  <si>
    <t>1.点击“修改手机”按钮            2.在修改手机界面输入长度为11位的手机号且不在常用手机号码段                                 3.点击“获取验证码”</t>
  </si>
  <si>
    <t>手机号：11315125875</t>
  </si>
  <si>
    <t>S-GRGL个人管理-008</t>
  </si>
  <si>
    <t>修改手机界面手机号输入为空</t>
  </si>
  <si>
    <t>1.点击“修改手机”按钮            2.手机号输入为空                              3.点击“获取验证码”</t>
  </si>
  <si>
    <t>会出现提示信息“手机号不能为空”</t>
  </si>
  <si>
    <t>S-GRGL个人管理-009</t>
  </si>
  <si>
    <t>修改手机界面手机号输入英文字符</t>
  </si>
  <si>
    <t>1.点击“修改手机”按钮            2.在修改手机界面输入英文字符                                 3.点击“获取验证码”</t>
  </si>
  <si>
    <t>手机号：abcdefg，qwertyuiopasd</t>
  </si>
  <si>
    <t>S-GRGL个人管理-010</t>
  </si>
  <si>
    <t>修改手机界面手机号输入特殊字符</t>
  </si>
  <si>
    <t>1.点击“修改手机”按钮            2.在修改手机界面输入特殊字符                                 3.点击“获取验证码”</t>
  </si>
  <si>
    <t>手机号：%%* %%，%% %% &amp;&amp; ***</t>
  </si>
  <si>
    <t>S-GRGL个人管理-011</t>
  </si>
  <si>
    <t>修改手机界面手机号输入中文字符</t>
  </si>
  <si>
    <t>1.点击“修改手机”按钮            2.在修改手机界面输入中文字符                                 3.点击“获取验证码”</t>
  </si>
  <si>
    <t>手机号：请重新，重新输入</t>
  </si>
  <si>
    <t>S-GRGL个人管理-012</t>
  </si>
  <si>
    <t>输入的手机号已经存在</t>
  </si>
  <si>
    <t>手机号：已经存在的手机号</t>
  </si>
  <si>
    <t>会出现提示信息“该手机号已存在”</t>
  </si>
  <si>
    <t>S-GRGL个人管理-013</t>
  </si>
  <si>
    <t>修改手机界面手机号输入空格</t>
  </si>
  <si>
    <t>用户正确登录</t>
  </si>
  <si>
    <t>1.点击“修改手机”按钮            2.在修改手机界面输入空格                                 3.点击“获取验证码”</t>
  </si>
  <si>
    <t>手机号：输入空格</t>
  </si>
  <si>
    <t>S-GRGL个人管理-014</t>
  </si>
  <si>
    <t>倒计时显示与“获取验证码”按钮检测</t>
  </si>
  <si>
    <t xml:space="preserve">1.在修改手机界面输入正确的手机号                              2.点击“获取验证码”              3.查看倒计时显示及“获取验证码”按钮状态               </t>
  </si>
  <si>
    <t>获取验证码需1分钟，倒计时正常显示。在获取验证码的过程中“获取验证码”按钮为不可触发状态</t>
  </si>
  <si>
    <t>S-GRGL个人管理-015</t>
  </si>
  <si>
    <t>修改手机页面点击“获取验证码”，倒计时结束且未收到验证码检测</t>
  </si>
  <si>
    <t xml:space="preserve">1.在修改手机界面输入正确的手机号                              2.点击“获取验证码”              3.倒计时结束，且未收到验证码               </t>
  </si>
  <si>
    <t>提示：验证码获取失败，请重新获取。                    “获取验证码”按钮为可触发状态</t>
  </si>
  <si>
    <t>S-GRGL个人管理-016</t>
  </si>
  <si>
    <t>修改手机界面输入正确的验证码</t>
  </si>
  <si>
    <t>1.在修改手机界面输入正确的手机号                              2.点击“获取验证码”               3.输入获取到了验证码              4.点击“确认修改”</t>
  </si>
  <si>
    <t>手机号：15515125875</t>
  </si>
  <si>
    <t>出现提示信息：修改成功。       且更新的手机号会更新到后台的商户数据中</t>
  </si>
  <si>
    <t>S-GRGL个人管理-017</t>
  </si>
  <si>
    <t>修改手机界面验证码输入为空</t>
  </si>
  <si>
    <t>1.在修改手机界面输入正确的手机号                              2.点击“获取验证码”               3.验证码框输入为空                 4.点击“确认修改”</t>
  </si>
  <si>
    <t>验证码：为空</t>
  </si>
  <si>
    <t>提示：短信验证码输入错误请重新输入</t>
  </si>
  <si>
    <t>S-GRGL个人管理-018</t>
  </si>
  <si>
    <t>修改手机界面输入正确验证码+空格</t>
  </si>
  <si>
    <t>1.在修改手机界面输入正确的手机号                              2.点击“获取验证码”               3.验证码框输入带有空格的正确验证码                 4.点击“确认修改”</t>
  </si>
  <si>
    <t>验证码：空格+正确的验证码，                              空格放在验证码中间，正确             验证码+空格</t>
  </si>
  <si>
    <t>S-GRGL个人管理-019</t>
  </si>
  <si>
    <t>修改手机界面输入错误验证码</t>
  </si>
  <si>
    <t>1.在修改手机界面输入正确的手机号                              2.点击“获取验证码”               3.验证码框输入错误验证码                 4.点击“确认修改”</t>
  </si>
  <si>
    <t>验证码：与手机收到的不匹配的验证码</t>
  </si>
  <si>
    <t>S-GRGL个人管理-020</t>
  </si>
  <si>
    <t>获取验证码后30min内输入到验证码输入框</t>
  </si>
  <si>
    <t>输入合法手机号</t>
  </si>
  <si>
    <t>1.点击“获取验证码”按钮           2.在获取验证码后的30min内输入该验证码                                  3.点击“确认修改”</t>
  </si>
  <si>
    <t>出现提示框：恭喜您修改密码成功</t>
  </si>
  <si>
    <t>S-GRGL个人管理-021</t>
  </si>
  <si>
    <t>获取验证码30min后输入到验证码输入框</t>
  </si>
  <si>
    <t>1.点击“获取验证码”按钮           2.在获取验证码300min后输入该验证码                                  3.点击“确认修改”</t>
  </si>
  <si>
    <t>手机号：18336751120</t>
  </si>
  <si>
    <t>会出现该验证码已过期的提示信息</t>
  </si>
  <si>
    <t>S-GRGL个人管理-022</t>
  </si>
  <si>
    <t xml:space="preserve">密码修改按钮测试 </t>
  </si>
  <si>
    <t>进入帐号管理页面</t>
  </si>
  <si>
    <t>1.点击“密码修改”按钮</t>
  </si>
  <si>
    <t>弹出“修改密码”界面</t>
  </si>
  <si>
    <t>S-GRGL个人管理-023</t>
  </si>
  <si>
    <t>原始密码为空</t>
  </si>
  <si>
    <t>进入帐号管理下的修改密码界面</t>
  </si>
  <si>
    <t>1.原始密码为空                    2.输入符合规定的新密码                   3.确认密码和新密码一致                 4.点击“确定”按钮</t>
  </si>
  <si>
    <t>提示：请输入原始密码</t>
  </si>
  <si>
    <t>S-GRGL个人管理-024</t>
  </si>
  <si>
    <t>原始密码输入正确</t>
  </si>
  <si>
    <t>1.输入正确原始密码                 2.输入符合规定的新密码                   3.确认密码和新密码一致                 4.点击“确定”按钮</t>
  </si>
  <si>
    <t>弹出：密码修改成功提示框</t>
  </si>
  <si>
    <t>S-GRGL个人管理-025</t>
  </si>
  <si>
    <t>原始密码输入错误</t>
  </si>
  <si>
    <t>1.输入错误原始密码                 2.输入符合规定的新密码                   3.确认密码和新密码一致                 4.点击“确定”按钮</t>
  </si>
  <si>
    <t>弹出提示信息</t>
  </si>
  <si>
    <t>S-GRGL个人管理-026</t>
  </si>
  <si>
    <t>新密码为空</t>
  </si>
  <si>
    <t>1.进入帐号管理下的修改密码界面                 2.输入正确原始密码</t>
  </si>
  <si>
    <t>1.新密码输入为空                  2.确认密码与新密码一致            3.点击“确定”按钮</t>
  </si>
  <si>
    <t>提示：请输入由字母、数字和标点符号组成的长度为8-20的密码</t>
  </si>
  <si>
    <t>S-GRGL个人管理-027</t>
  </si>
  <si>
    <t>新密码为除字母、数字和标点符号外的其它字符的组合</t>
  </si>
  <si>
    <t>1.新密码输入为除字母、数字和符号的其它字符的组合                    2.确认密码与新密码一致            3.点击“确定”按钮</t>
  </si>
  <si>
    <t>新密码：@#海缺</t>
  </si>
  <si>
    <t>S-GRGL个人管理-028</t>
  </si>
  <si>
    <t>新密码为空格</t>
  </si>
  <si>
    <t>1.新密码输入为空格                  2.确认密码与新密码一致            3.点击“确定”按钮</t>
  </si>
  <si>
    <t>S-GRGL个人管理-029</t>
  </si>
  <si>
    <t>新密码只有字母组成</t>
  </si>
  <si>
    <t>1.新密码输入只有字符组成的新密码                   2.确认密码与新密码一致            3.点击“确定”按钮</t>
  </si>
  <si>
    <t>新密码：abcdefghik，ABCenglish，ABCEnglish</t>
  </si>
  <si>
    <t>弹出“密码修改成功”提示框，且使用新密码登录成功</t>
  </si>
  <si>
    <t>S-GRGL个人管理-030</t>
  </si>
  <si>
    <t>新密码只有数字组成</t>
  </si>
  <si>
    <t>1.新密码输入只有数字组成的新密码                   2.确认密码与新密码一致            3.点击“确定”按钮</t>
  </si>
  <si>
    <t>新密码：123456789</t>
  </si>
  <si>
    <t>S-GRGL个人管理-031</t>
  </si>
  <si>
    <t>新密码只有标点符号组成</t>
  </si>
  <si>
    <t>1.新密码输入只有标点符号组成的新密码                                2.确认密码与新密码一致            3.点击“确定”按钮</t>
  </si>
  <si>
    <t>新密码：，；’。、‘；！</t>
  </si>
  <si>
    <t>S-GRGL个人管理-032</t>
  </si>
  <si>
    <t>新密码由字母、数字和标点符号两两组合组成</t>
  </si>
  <si>
    <t>1.新密码输入由字母、数字和标点符号两两组合组成的新密码                      2.确认密码与新密码一致                    3.点击“修改”按钮</t>
  </si>
  <si>
    <t>新密码：wang12345，12！，；：12，wang;:,./</t>
  </si>
  <si>
    <t>S-GRGL个人管理-033</t>
  </si>
  <si>
    <t>新密码由字母+数字+标点符号符号组合组成</t>
  </si>
  <si>
    <t>1.新密码输入由字母+数字+标点符号组合组成的新密码                      2.确认密码与新密码一致                    3.点击“修改”按钮</t>
  </si>
  <si>
    <t>新密码：wang12!？，。</t>
  </si>
  <si>
    <t>S-GRGL个人管理-034</t>
  </si>
  <si>
    <t>新密码有字母组成，登录时输入密码字母与设置新密码时大小写相反，登录失败</t>
  </si>
  <si>
    <t>1.新密码输入有字母组合组成的新密码                          2.确认密码与新密码一致                    3.点击“修改”按钮</t>
  </si>
  <si>
    <t>S-GRGL个人管理-035</t>
  </si>
  <si>
    <t>密码长度为8位</t>
  </si>
  <si>
    <t>1.新密码输入长度为8的新密码                             2.确认密码与新密码一致                    3.点击“修改”按钮</t>
  </si>
  <si>
    <t>新密码：12345678，haiquekk</t>
  </si>
  <si>
    <t>弹出“密码修改成功”提示框</t>
  </si>
  <si>
    <t>S-GRGL个人管理-036</t>
  </si>
  <si>
    <t>密码长度为7位</t>
  </si>
  <si>
    <t>1.新密码输入长度为7的新密码                             2.确认密码与新密码一致                    3.点击“修改”按钮</t>
  </si>
  <si>
    <t>新密码：1234567，haiquew</t>
  </si>
  <si>
    <t>提示：请输入由字母、数字和符合组成的长度为8-20的密码</t>
  </si>
  <si>
    <t>S-GRGL个人管理-037</t>
  </si>
  <si>
    <t>密码长度为9位</t>
  </si>
  <si>
    <t>1.新密码输入长度为9的新密码                             2.确认密码与新密码一致                    3.点击“修改”按钮</t>
  </si>
  <si>
    <t>新密码：123456789，wanghaiqu，wang12345</t>
  </si>
  <si>
    <t>S-GRGL个人管理-038</t>
  </si>
  <si>
    <t>密码长度为20位</t>
  </si>
  <si>
    <t>1.新密码输入长度为20的新密码                             2.确认密码与新密码一致                    3.点击“修改”按钮</t>
  </si>
  <si>
    <t>新密码：wanghaiquewanghaique，12345678912345678912，12wang3456789haique1</t>
  </si>
  <si>
    <t>S-GRGL个人管理-039</t>
  </si>
  <si>
    <t>密码长度为21位</t>
  </si>
  <si>
    <t>1.新密码输入长度为21的新密码                             2.确认密码与新密码一致                    3.点击“修改”按钮</t>
  </si>
  <si>
    <t>新密码：wanghaiquewanghaiquew，123456789123456789123，12wang3456789haique12</t>
  </si>
  <si>
    <t>S-GRGL个人管理-040</t>
  </si>
  <si>
    <t>密码长度为19位</t>
  </si>
  <si>
    <t>1.新密码输入长度为19的新密码                             2.确认密码与新密码一致                    3.点击“修改”按钮</t>
  </si>
  <si>
    <t>新密码：wanghaiquewanghaiqu，1234567891234567891，12wang3456789haique</t>
  </si>
  <si>
    <t>S-GRGL个人管理-041</t>
  </si>
  <si>
    <t>密码长度为3位</t>
  </si>
  <si>
    <t>1.新密码输入长度为3的新密码                             2.点击“修改”按钮</t>
  </si>
  <si>
    <t>新密码：wan，123，h12</t>
  </si>
  <si>
    <t>S-GRGL个人管理-042</t>
  </si>
  <si>
    <t>密码长度为25位</t>
  </si>
  <si>
    <t>1.新密码输入长度为25的新密码                             2.确认密码与新密码一致                    3.点击“修改”按钮</t>
  </si>
  <si>
    <t>新密码：wanghaiquewanghaiquewangh，1234567891234567891234567，12wang3456789haique123456</t>
  </si>
  <si>
    <t>S-GRGL个人管理-043</t>
  </si>
  <si>
    <t>密码长度为15位</t>
  </si>
  <si>
    <t>1.新密码输入长度为15的新密码                             2.确认密码与新密码一致                    3.点击“修改”按钮</t>
  </si>
  <si>
    <t>新密码：wanghaiquewangh，123456789123456，12wang3456789ha</t>
  </si>
  <si>
    <t>S-GRGL个人管理-044</t>
  </si>
  <si>
    <t>确认密码与新密码不一致</t>
  </si>
  <si>
    <t>1.输入符合要求的新密码                             2.确认密码与新密码不一致                    3.点击“修改”按钮</t>
  </si>
  <si>
    <t>新密码：wanghaique                确认密码：3465768</t>
  </si>
  <si>
    <t>提示：两次密码输入不一致，请重新输入</t>
  </si>
  <si>
    <t>S-GRGL个人管理-045</t>
  </si>
  <si>
    <t>密码修改成功后提示框测试</t>
  </si>
  <si>
    <t>1.输入符合条件的新密码                             2.确认密码与新密码一致                    3.点击“修改”按钮</t>
  </si>
  <si>
    <t>新密码：wang123haique</t>
  </si>
  <si>
    <t>出现密码修成功提示框，点击“我知道了.....”按钮，返回登录前页面</t>
  </si>
  <si>
    <t>S-GRGL个人管理-046</t>
  </si>
  <si>
    <t>密码修改“取消”按钮测试</t>
  </si>
  <si>
    <t xml:space="preserve">原始密码输入正确        </t>
  </si>
  <si>
    <t>1.输入合法重新设置的密码            2.重复输入与所设置新密码一致       3.点击“取消”按钮</t>
  </si>
  <si>
    <t>新密码：haique8177</t>
  </si>
  <si>
    <t>密码未修改，当前用户再次登录，需输入原始的密码</t>
  </si>
  <si>
    <t>账单明细</t>
  </si>
  <si>
    <t>S-GRGL个人管理-047</t>
  </si>
  <si>
    <t>账单明细界面检测</t>
  </si>
  <si>
    <t>用户正确登录，且进入到帐号管理页面下的账单明细页面</t>
  </si>
  <si>
    <t>1.查看账单各项显示及排列顺序</t>
  </si>
  <si>
    <t>各项显示正确，且账单明细按时间递增排列</t>
  </si>
  <si>
    <t>S-GRGL个人管理-048</t>
  </si>
  <si>
    <t>按交易时间对账单进行筛选</t>
  </si>
  <si>
    <t>其它筛选项为空</t>
  </si>
  <si>
    <t>1.输入开始时间，结束时间为空       2.点击“筛选”按钮</t>
  </si>
  <si>
    <t>筛选出从输入的开始时间到后来的所有的账单明细</t>
  </si>
  <si>
    <t>S-GRGL个人管理-049</t>
  </si>
  <si>
    <t>1.开始时间为空，输入结束时间       2.点击“筛选”按钮</t>
  </si>
  <si>
    <t>筛选出从第一单到输入结束时间的所有账单明细</t>
  </si>
  <si>
    <t>S-GRGL个人管理-050</t>
  </si>
  <si>
    <t>开始时间小于结束时间，其它筛选项为空</t>
  </si>
  <si>
    <t>1.输入开始时间，输入结束时间       2.点击“筛选”按钮</t>
  </si>
  <si>
    <t>筛选出所输入的该时间段内的所有账单明细</t>
  </si>
  <si>
    <t>S-GRGL个人管理-051</t>
  </si>
  <si>
    <t>开始时间大于结束时间，其它筛选项为空</t>
  </si>
  <si>
    <t>出现提示信息：开始时间不能大于结束时间</t>
  </si>
  <si>
    <t>S-GRGL个人管理-052</t>
  </si>
  <si>
    <t>开始时间等于结束时间，其它筛选项为空</t>
  </si>
  <si>
    <t>筛选出输入的该天内的所有账单明细</t>
  </si>
  <si>
    <t>S-GRGL个人管理-053</t>
  </si>
  <si>
    <t>按状态对账单明细进行筛选</t>
  </si>
  <si>
    <t>其他筛选项为空</t>
  </si>
  <si>
    <t>1.选中状态下拉框中的“扣款成功”的条件                               2.点击“筛选”按钮</t>
  </si>
  <si>
    <t>列出所有的账单明细</t>
  </si>
  <si>
    <t>S-GRGL个人管理-054</t>
  </si>
  <si>
    <t>1.选中状态下拉框中的“充值成功”的条件                              2.点击“筛选”按钮</t>
  </si>
  <si>
    <t>筛选出状态为“充值成功”的账单明细</t>
  </si>
  <si>
    <t>S-GRGL个人管理-055</t>
  </si>
  <si>
    <t>1.选中状态下拉框中的“退款成功”的条件                              2.点击“筛选”按钮</t>
  </si>
  <si>
    <t>筛选出状态为“退款成功”的所有账单明细</t>
  </si>
  <si>
    <t>S-GRGL个人管理-056</t>
  </si>
  <si>
    <t>按交易号对账单明细进行筛选</t>
  </si>
  <si>
    <t>1.输入已经存在的交易号                            2.点击“筛选”按钮</t>
  </si>
  <si>
    <t>筛选出符合交易号的账单明细</t>
  </si>
  <si>
    <t>S-GRGL个人管理-057</t>
  </si>
  <si>
    <t>1.输入账单列表中不存在的交易号                            2.点击“筛选”按钮</t>
  </si>
  <si>
    <t>筛选出的结果列表为空或给出提示“该交易号不存在”</t>
  </si>
  <si>
    <t>S-GRGL个人管理-058</t>
  </si>
  <si>
    <t>按商品名称对账单明细进行筛选</t>
  </si>
  <si>
    <t>1.选中商品名称下拉框中的“南航里程”的条件                              2.点击“筛选”按钮</t>
  </si>
  <si>
    <t>筛选出符合筛选条件的账单明细</t>
  </si>
  <si>
    <t>S-GRGL个人管理-059</t>
  </si>
  <si>
    <t>1.选中商品名称下拉框中的“里程充值”的条件                              2.点击“筛选”按钮</t>
  </si>
  <si>
    <t>S-GRGL个人管理-060</t>
  </si>
  <si>
    <t>1.选中商品名称下拉框中的“月末返利”的条件                              2.点击“筛选”按钮</t>
  </si>
  <si>
    <t>筛选出符合条件的账单明细</t>
  </si>
  <si>
    <t>S-GRGL个人管理-061</t>
  </si>
  <si>
    <t>按交易时间和订单状态组合对账单明细进行筛选</t>
  </si>
  <si>
    <t>1.时间中输入符合要求的时间         2.选中某一状态                    3.点击“筛选 ”</t>
  </si>
  <si>
    <t>S-GRGL个人管理-062</t>
  </si>
  <si>
    <t>1.输入开始时间大于结束时间         2.选中某一状态                     3.点击“筛选”按钮</t>
  </si>
  <si>
    <t>S-GRGL个人管理-063</t>
  </si>
  <si>
    <t>按交易时间和交易号组合对账单明细进行筛选</t>
  </si>
  <si>
    <t>1.输入符合要求时间                2.在交易号中输入一个存在的交易号                     3.点击“筛选”按钮</t>
  </si>
  <si>
    <t>S-GRGL个人管理-064</t>
  </si>
  <si>
    <t>1.输入开始时间大于结束时间                2.在交易号框中输入一个存在的交易号                     3.点击“筛选”按钮</t>
  </si>
  <si>
    <t>提示：开始时间不能大于结束时间</t>
  </si>
  <si>
    <t>S-GRGL个人管理-065</t>
  </si>
  <si>
    <t>1.输入符合要求时间                2.在交易号中输入一个不存在的交易号                     3.点击“筛选”按钮</t>
  </si>
  <si>
    <t>S-GRGL个人管理-066</t>
  </si>
  <si>
    <t>1.输入符合不符合要求的时间                2.在交易号中输入一个不存在的交易号                     3.点击“筛选”按钮</t>
  </si>
  <si>
    <t>会出现提示信息</t>
  </si>
  <si>
    <t>S-GRGL个人管理-067</t>
  </si>
  <si>
    <t>按交易时间和商品名称组合对账单明细进行筛选</t>
  </si>
  <si>
    <t>1.输入符合常规要求的时间              2.选中某一商品                     3.点击“筛选”按钮</t>
  </si>
  <si>
    <t>S-GRGL个人管理-068</t>
  </si>
  <si>
    <t>1.输入开始时间大于结束时间              2.选中某一商品                     3.点击“筛选”按钮</t>
  </si>
  <si>
    <t>S-GRGL个人管理-069</t>
  </si>
  <si>
    <t>按订单状态和交易号组合对账单明细进行筛选</t>
  </si>
  <si>
    <t>1.选中某一状态                    2.输入存在的交易号                 3.点击“筛选”按钮</t>
  </si>
  <si>
    <t>S-GRGL个人管理-070</t>
  </si>
  <si>
    <t>1.选中某一状态                    2.输入不存在的交易号                 3.点击“筛选”按钮</t>
  </si>
  <si>
    <t>状态：不限（默认），扣款成功，充值成功，退款成功</t>
  </si>
  <si>
    <t>S-GRGL个人管理-071</t>
  </si>
  <si>
    <t>按交易号和商品名称组合对账单明细进行筛选</t>
  </si>
  <si>
    <t>1.输入账单明细中存在的交易号       2.在商品名称下拉框中选中任意商品   3.点击“筛选”按钮</t>
  </si>
  <si>
    <t>S-GRGL个人管理-072</t>
  </si>
  <si>
    <t>1.输入账单明细中不存在的交易号       2.在商品名称下拉框中选中任意商品   3.点击“筛选”按钮</t>
  </si>
  <si>
    <t>S-GRGL个人管理-073</t>
  </si>
  <si>
    <t>按交易时间+状态+交易号组合对账单明细进行筛选</t>
  </si>
  <si>
    <t>1.输入某一正常时间段              2.在状态下拉框中选择某一状态      3.在交易号输入框中输入一个账单明细中已经存在的交易号                 4.点击“筛选”按钮</t>
  </si>
  <si>
    <t>S-GRGL个人管理-074</t>
  </si>
  <si>
    <t>1.输入开始时间大于结束时间              2.在状态下拉框中选择某一状态      3.在交易号输入框中输入一个账单明细中已经存在的交易号                 4.点击“筛选”按钮</t>
  </si>
  <si>
    <t>S-GRGL个人管理-075</t>
  </si>
  <si>
    <t>1.输入开始时间大于结束时间              2.在状态下拉框中选择某一状态      3.在交易号输入框中输入一个账单明细中不存在的交易号                  4.点击“筛选”按钮</t>
  </si>
  <si>
    <t>会依次出现提示信息</t>
  </si>
  <si>
    <t>S-GRGL个人管理-076</t>
  </si>
  <si>
    <t>1.输入一个正常时间段              2.在状态下拉框中选择某一状态      3.在交易号输入框中输入一个账单明细中不存在的交易号                  4.点击“筛选”按钮</t>
  </si>
  <si>
    <t>S-GRGL个人管理-077</t>
  </si>
  <si>
    <t>按交易时间+状态+商品名称组合对账单明细进行筛选</t>
  </si>
  <si>
    <t>1.输入一个正常时间段              2.在状态下拉框中选择某一状态      3.选中商品名称下拉框下的任意商品               4.点击“筛选”按钮</t>
  </si>
  <si>
    <t>S-GRGL个人管理-078</t>
  </si>
  <si>
    <t>1.输入开始时间大于结束时间              2.在状态下拉框中选择某一状态      3.选中商品名称下拉框下的任意商品               4.点击“筛选”按钮</t>
  </si>
  <si>
    <t>S-GRGL个人管理-079</t>
  </si>
  <si>
    <t>按状态+交易号+商品名称组合对账单明细进行筛选</t>
  </si>
  <si>
    <t>1.在状态下拉框中选择某一状态       2.输入账单明细中存在的某一交易号  3.选中商品名称下拉框下的任意商品   4.点击“筛选”按钮</t>
  </si>
  <si>
    <t>S-GRGL个人管理-080</t>
  </si>
  <si>
    <t>1.在状态下拉框中选择某一状态       2.输入账单明细中不存在的某一交易号  3.选中商品名称下拉框下的任意商品   4.点击“筛选”按钮</t>
  </si>
  <si>
    <t>S-DL</t>
  </si>
  <si>
    <t>登录</t>
  </si>
  <si>
    <t>S-DL登录-001</t>
  </si>
  <si>
    <t>帐号为空，登录失败</t>
  </si>
  <si>
    <t>1.帐号输入为空                     2.输入正确密码                        3.点击“确定”按钮</t>
  </si>
  <si>
    <t xml:space="preserve">帐号：空  </t>
  </si>
  <si>
    <t>提示：请输入账号</t>
  </si>
  <si>
    <t>S-DL登录-002</t>
  </si>
  <si>
    <t>帐号错误，登录失败</t>
  </si>
  <si>
    <t>1.帐号输入错误                     2.输入正确密码                        3.点击“确定”按钮</t>
  </si>
  <si>
    <t>提示：账户或密码输入错误</t>
  </si>
  <si>
    <t>S-DL登录-003</t>
  </si>
  <si>
    <t>密码为空，登录失败</t>
  </si>
  <si>
    <t>1.输入正确帐号                        2.密码输入为空                    3.点击“登录”按钮</t>
  </si>
  <si>
    <t>密码：空</t>
  </si>
  <si>
    <t>提示：请输入密码</t>
  </si>
  <si>
    <t>S-DL登录-004</t>
  </si>
  <si>
    <t>密码正确，登录成功</t>
  </si>
  <si>
    <t>1.输入正确帐号                        2.密码输入正确                    3.点击“登录”按钮</t>
  </si>
  <si>
    <t>跳转到登录之前的页面</t>
  </si>
  <si>
    <t>S-DL登录-005</t>
  </si>
  <si>
    <t>密码错误，登录失败</t>
  </si>
  <si>
    <t>1.输入正确帐号                        2.密码输入错误                    3.点击“登录”按钮</t>
  </si>
  <si>
    <t>S-DL登录-006</t>
  </si>
  <si>
    <t>密码错误2次后再次进行登录，需要图形验证</t>
  </si>
  <si>
    <t>1.由于密码错误登录失败2次后       2.再次进行登录                    3.查看登录需输入信息</t>
  </si>
  <si>
    <t>不需要图形验证</t>
  </si>
  <si>
    <t>S-DL登录-007</t>
  </si>
  <si>
    <t>密码错误3次后进行登录</t>
  </si>
  <si>
    <t>1.由于密码错误登录失败3次后        2.再次进行登录                    3.查看登录需输入信息</t>
  </si>
  <si>
    <t>需要输入图形验证</t>
  </si>
  <si>
    <t>S-DL登录-008</t>
  </si>
  <si>
    <t>密码错误4次后进行登录</t>
  </si>
  <si>
    <t>1.由于密码错误登录失败4次后        2.再次进行登录                    3.查看登录需输入信息</t>
  </si>
  <si>
    <t>S-DL登录-009</t>
  </si>
  <si>
    <t>密码错误3次后进行登录，验证码输入正确</t>
  </si>
  <si>
    <t>1.由于密码错误登录失败3次后，再次进行登录                             2.输入正确帐号和密码                           3.验证码输入正确                  4.点击“登录”按钮</t>
  </si>
  <si>
    <t>S-DL登录-010</t>
  </si>
  <si>
    <t>密码错误3次后进行登录，验证码输入为空</t>
  </si>
  <si>
    <t>1.由于密码错误登录失败3次后，再次进行登录                             2.输入正确帐号和密码                           3.验证码输入为空                  4.点击“登录”按钮</t>
  </si>
  <si>
    <t>提示：验证码错误</t>
  </si>
  <si>
    <t>S-DL登录-011</t>
  </si>
  <si>
    <t>密码错误3次后进行登录，验证码输入错误，登录失败</t>
  </si>
  <si>
    <t>1.由于密码错误登录失败3次后，再次进行登录                             2.输入正确帐号和密码                           3.验证码输入错误                  4.点击“登录”按钮</t>
  </si>
  <si>
    <t>S-DL登录-012</t>
  </si>
  <si>
    <t>密码错误3次后进行登录，帐号、密码和验证码输入错误</t>
  </si>
  <si>
    <t>1.由于密码错误登录失败3次后，再次进行登录                             2.输入帐号或密码错误                           3.验证码输入错误                  4.点击“登录”按钮</t>
  </si>
  <si>
    <t>S-DL登录-013</t>
  </si>
  <si>
    <t>密码错误3次后进行登录，刷新出现新的验证码</t>
  </si>
  <si>
    <t>1.由于密码错误登录失败3次后，再次进行登录                             2.输入帐号和密码                           3.点击图形验证码刷新按钮</t>
  </si>
  <si>
    <t>获取新的图形验证码</t>
  </si>
  <si>
    <t>S-DL登录-014</t>
  </si>
  <si>
    <t>密码错误3次后经过图形验证码登录后退出再次进行登录，不需输入图形验证码</t>
  </si>
  <si>
    <t>1.由于密码错误登录失败3次后，再次进行登录                             2.输入正确帐号和密码                           3.成功登录后退出                  4.再次点击“登录”</t>
  </si>
  <si>
    <t>无需再输入图形验证码</t>
  </si>
  <si>
    <t>S-DL登录-015</t>
  </si>
  <si>
    <t>密码错误3次后再次进行登录，帐号或密码输入为空，验证码输入错误测试</t>
  </si>
  <si>
    <t>1.由于密码错误登录失败3次后，再次进行登录                             2.帐号或密码输入为空                         3.验证码输入错误                   4.点击“登录”</t>
  </si>
  <si>
    <t>提示：请输入帐号或请输入密码</t>
  </si>
  <si>
    <t>S-DL登录-016</t>
  </si>
  <si>
    <t>“记住帐号”按钮选中，再次登录测试</t>
  </si>
  <si>
    <t>1.输入正确的帐号和密码              2.选中“记住帐号”                 3.点击登录                          4.退出后，步骤1中登录的用户再次点击“登录”</t>
  </si>
  <si>
    <t>无需再次输入帐号</t>
  </si>
  <si>
    <t>S-DL登录-017</t>
  </si>
  <si>
    <t>“记住帐号”按钮未选中，再次登录测试</t>
  </si>
  <si>
    <t>需输入用户名和密码</t>
  </si>
  <si>
    <t>S-DL登录-018</t>
  </si>
  <si>
    <t>“忘记密码”按钮测试</t>
  </si>
  <si>
    <t>1.在登录页面点击“忘记密码”按钮</t>
  </si>
  <si>
    <t>跳转到忘记密码页面</t>
  </si>
  <si>
    <t>忘记密码</t>
  </si>
  <si>
    <t>S-DL登录-019</t>
  </si>
  <si>
    <t>输入长度小于11位的手机号</t>
  </si>
  <si>
    <t>1.在忘记密码页面手机号输入框中输入小于11位的手机号                     2.点击“获取验证码”按钮</t>
  </si>
  <si>
    <t>手机号：1534229874，123456(手机号码段内）：1424229874，14256（非手机号码段）</t>
  </si>
  <si>
    <t>提示：请输入正确的手机号码</t>
  </si>
  <si>
    <t>S-DL登录-020</t>
  </si>
  <si>
    <t>输入长度大于11位的手机号</t>
  </si>
  <si>
    <t>1.在忘记密码页面手机号输入框中输入大于11位的手机号                     2.点击“获取验证码”按钮</t>
  </si>
  <si>
    <t>手机号：155151258752，1553675112012（手机号码段内）；142587536752，142556677889911（非手机号码段）</t>
  </si>
  <si>
    <t>S-DL登录-021</t>
  </si>
  <si>
    <t>输入长度为11位的且在手机号码段内的手机号</t>
  </si>
  <si>
    <t>1.在忘记密码页面手机号输入框中输入长度为11位的且在手机号码段内的手机号                                2.点击“获取验证码”按钮</t>
  </si>
  <si>
    <t>出现获取验证码倒计时</t>
  </si>
  <si>
    <t>S-DL登录-022</t>
  </si>
  <si>
    <t>输入长度为11位的且非手机号码段的手机号</t>
  </si>
  <si>
    <t>1.在忘记密码页面手机号输入框中输入长度为11位的且非手机号码段内的手机号                                2.点击“获取验证码”按钮</t>
  </si>
  <si>
    <t>S-DL登录-023</t>
  </si>
  <si>
    <t>手机号输入为空</t>
  </si>
  <si>
    <t>1.在忘记密码页面手机号输入框中输入为空                               2.点击“获取验证码”按钮</t>
  </si>
  <si>
    <t>手机号为空</t>
  </si>
  <si>
    <t>S-DL登录-024</t>
  </si>
  <si>
    <t>手机号输入英文字符</t>
  </si>
  <si>
    <t>1.在忘记密码页面手机号输入框中输入英文字符                              2.点击“获取验证码”按钮</t>
  </si>
  <si>
    <t>S-DL登录-025</t>
  </si>
  <si>
    <t>手机号输入特殊字符</t>
  </si>
  <si>
    <t>1.在忘记密码页面手机号输入框中输入特殊字符                              2.点击“获取验证码”按钮</t>
  </si>
  <si>
    <t>S-DL登录-026</t>
  </si>
  <si>
    <t>手机号输入中文字符</t>
  </si>
  <si>
    <t>1.在忘记密码页面手机号输入框中输入中文字符                              2.点击“获取验证码”按钮</t>
  </si>
  <si>
    <t>S-DL登录-027</t>
  </si>
  <si>
    <t>手机号输入空格</t>
  </si>
  <si>
    <t>1.在忘记密码页面手机号输入框中输入空格                                2.点击“获取验证码”按钮</t>
  </si>
  <si>
    <t>S-DL登录-028</t>
  </si>
  <si>
    <t>手机号输入还未绑定过的手机号</t>
  </si>
  <si>
    <t>1.在忘记密码页面手机号输入框中输入还未绑定过的手机号                               2.点击“获取验证码”按钮</t>
  </si>
  <si>
    <t>手机号：从未绑定过的手机号</t>
  </si>
  <si>
    <t>提示：不存在该手机号相关的账号</t>
  </si>
  <si>
    <t>S-DL登录-029</t>
  </si>
  <si>
    <t>倒计时显示及“获取验证码”按钮检测</t>
  </si>
  <si>
    <t>手机号输入正确</t>
  </si>
  <si>
    <t>1.在忘记密码页面手机号输入手机号                                 2.点击“获取验证码”按钮</t>
  </si>
  <si>
    <t>倒计时正常显示，在倒计时的时间里“获取验证码”按钮呈不可触发状态</t>
  </si>
  <si>
    <t>S-DL登录-030</t>
  </si>
  <si>
    <t>点击“获取验证码”，倒计时结束“获取验证码”按钮状态检测</t>
  </si>
  <si>
    <t>1.在忘记密码页面手机号输入手机号                                 2.点击“获取验证码”按钮           3.倒计时结束，查看“获取验证码”状态</t>
  </si>
  <si>
    <t>“获取验证码”按钮呈可触发状态</t>
  </si>
  <si>
    <t>S-DL登录-031</t>
  </si>
  <si>
    <t>点击“获取验证码”，倒计时未结束，刷新测试</t>
  </si>
  <si>
    <t>1.在忘记密码页面手机号输入手机号                                 2.点击“获取验证码”按钮           3.在获取验证码倒计时未结束的情况下进行页面刷新</t>
  </si>
  <si>
    <t>对倒计时无影响，不可重新获取验证码</t>
  </si>
  <si>
    <t>S-DL登录-032</t>
  </si>
  <si>
    <t>输入正确的验证码</t>
  </si>
  <si>
    <t>1.在忘记密码页面手机号输入手机号                                 2.点击“获取验证码”按钮           3.输入正确验证码                   4.点击“下一步”</t>
  </si>
  <si>
    <t>手机号：15515125875               验证码：收到的验证码</t>
  </si>
  <si>
    <t>跳转到重置密码页面</t>
  </si>
  <si>
    <t>S-DL登录-033</t>
  </si>
  <si>
    <t>验证码输入为空</t>
  </si>
  <si>
    <t>1.在忘记密码页面手机号输入手机号                                 2.点击“获取验证码”按钮           3.验证码输入为空                   4.点击“下一步”</t>
  </si>
  <si>
    <t>提示“请输入验证码”</t>
  </si>
  <si>
    <t>S-DL登录-034</t>
  </si>
  <si>
    <t>输入正确验证码+空格</t>
  </si>
  <si>
    <t>1.在忘记密码页面手机号输入手机号                                 2.点击“获取验证码”按钮           3.输入正确验证码+空格                  4.点击“下一步”</t>
  </si>
  <si>
    <t>验证码：空格+正确验证码，正确验证码+空格，空格放在正确验证码当中</t>
  </si>
  <si>
    <t>提示：短信验证码错误请重新输入</t>
  </si>
  <si>
    <t>S-DL登录-035</t>
  </si>
  <si>
    <t>输入错误验证码</t>
  </si>
  <si>
    <t>1.在忘记密码页面手机号输入手机号                                 2.点击“获取验证码”按钮           3.输入验证码有误                   4.点击“下一步”</t>
  </si>
  <si>
    <t>S-DL登录-036</t>
  </si>
  <si>
    <t>验证码获取失败X次后出现提示</t>
  </si>
  <si>
    <t>1.点击“获取验证码X次”后仍未到下一步                                2.再次点击获取验证码</t>
  </si>
  <si>
    <t>提示：此手机发送验证码次数已达上限，请在24小时后重试</t>
  </si>
  <si>
    <t>S-DL登录-037</t>
  </si>
  <si>
    <t>获取验证码后30min内输入到验证码输入框，点击“下一步”，跳转到下一步</t>
  </si>
  <si>
    <t>1.在忘记密码页面手机号输入手机号                                 2.点击“获取验证码”按钮           3.在获取验证码后的30min内输入该验证码                                  4.点击“下一步”</t>
  </si>
  <si>
    <t>S-DL登录-038</t>
  </si>
  <si>
    <t>获取验证码30min后输入到验证码输入框，点击“下一步”，出现提示</t>
  </si>
  <si>
    <t>1.在忘记密码页面手机号输入手机号                                 2.点击“获取验证码”按钮           3.在获取验证码300min后输入该验证码                                  4.点击“下一步”</t>
  </si>
  <si>
    <t>S-DL登录-039</t>
  </si>
  <si>
    <t>1.在密码重置页面新密码输入为空     2.确认密码输入也为空               3.点击“修改”按钮</t>
  </si>
  <si>
    <t>重置密码</t>
  </si>
  <si>
    <t>S-DL登录-040</t>
  </si>
  <si>
    <t>新密码为除字母、数字和标点符号的其它字符的组合</t>
  </si>
  <si>
    <t>1.在密码重置页面新密码输入由除字母、数字和标点符号的其它字符的组合       2.确认密码与新密码一致              3.点击“修改”按钮</t>
  </si>
  <si>
    <t>新密码：#￥海缺%&amp;*</t>
  </si>
  <si>
    <t>S-DL登录-041</t>
  </si>
  <si>
    <t>1.在密码重置页面新密码输入为空格     2.确认密码与新密码一致             3.点击“修改”按钮</t>
  </si>
  <si>
    <t>S-DL登录-042</t>
  </si>
  <si>
    <t>1.在密码重置页面新密码输入只有字母组成的新密码                       2.确认密码与新密码一致                    3.点击“修改”按钮</t>
  </si>
  <si>
    <t>S-DL登录-043</t>
  </si>
  <si>
    <t>1.在密码重置页面新密码输入只有数字组成的新密码                       2.确认密码与新密码一致                    3.点击“修改”按钮</t>
  </si>
  <si>
    <t>S-DL登录-044</t>
  </si>
  <si>
    <t>1.在密码重置页面新密码输入只有标点符号组成的新密码                      2.点击“修改”按钮</t>
  </si>
  <si>
    <t>S-DL登录-045</t>
  </si>
  <si>
    <t>1.在密码重置页面新密码输入由字母、数字和标点符号两两组合组成的新密码                      2.确认密码与新密码一致                    3.点击“修改”按钮</t>
  </si>
  <si>
    <t>S-DL登录-046</t>
  </si>
  <si>
    <t>新密码由字母+数字+标点符号组合组成</t>
  </si>
  <si>
    <t>1.在密码重置页面新密码输入由字母+数字+符号组合组成的新密码                      2.确认密码与新密码一致                    3.点击“修改”按钮</t>
  </si>
  <si>
    <t>S-DL登录-047</t>
  </si>
  <si>
    <t>S-DL登录-048</t>
  </si>
  <si>
    <t>1.在密码重置页面新密码输入长度为8的新密码                             2.确认密码与新密码一致                    3.点击“修改”按钮</t>
  </si>
  <si>
    <t>S-DL登录-049</t>
  </si>
  <si>
    <t>1.在密码重置页面新密码输入长度为7的新密码                             2.确认密码与新密码一致                    3.点击“修改”按钮</t>
  </si>
  <si>
    <t>S-DL登录-050</t>
  </si>
  <si>
    <t>1.在密码重置页面新密码输入长度为9的新密码                             2.确认密码与新密码一致                    3.点击“修改”按钮</t>
  </si>
  <si>
    <t>S-DL登录-051</t>
  </si>
  <si>
    <t>1.在密码重置页面新密码输入长度为20的新密码                             2.确认密码与新密码一致                    3.点击“修改”按钮</t>
  </si>
  <si>
    <t>S-DL登录-052</t>
  </si>
  <si>
    <t>1.在密码重置页面新密码输入长度为21的新密码                             2.确认密码与新密码一致                    3.点击“修改”按钮</t>
  </si>
  <si>
    <t>S-DL登录-053</t>
  </si>
  <si>
    <t>1.在密码重置页面新密码输入长度为19的新密码                             2.确认密码与新密码一致                    3.点击“修改”按钮</t>
  </si>
  <si>
    <t>S-DL登录-054</t>
  </si>
  <si>
    <t>1.在密码重置页面新密码输入长度为3的新密码                             2.点击“修改”按钮</t>
  </si>
  <si>
    <t>S-DL登录-055</t>
  </si>
  <si>
    <t>1.在密码重置页面新密码输入长度为25的新密码                             2.确认密码与新密码一致                    3.点击“修改”按钮</t>
  </si>
  <si>
    <t>S-DL登录-056</t>
  </si>
  <si>
    <t>1.在密码重置页面新密码输入长度为15的新密码                             2.确认密码与新密码一致                    3.点击“修改”按钮</t>
  </si>
  <si>
    <t>S-DL登录-057</t>
  </si>
  <si>
    <t>新密码输入与确认新密码输入不一致</t>
  </si>
  <si>
    <t>1.在密码重置页面新密码输入新置密码  2.在确认密码中输入与新密码不一致的密码                                3.点击“修改”按钮</t>
  </si>
  <si>
    <t>新密码：wang123456                 确认密码：haique1234</t>
  </si>
  <si>
    <t>提示：两次输入不一致，请重输</t>
  </si>
  <si>
    <t>S-DL登录-058</t>
  </si>
  <si>
    <t>对成功修改密码提示框时间的检查</t>
  </si>
  <si>
    <t>1.输入正确的新密码                 2.确认密码与新密码一致             3.点击“修改按钮”                 4.查看修改密码提示框时间显示</t>
  </si>
  <si>
    <t>正常显示，3秒结束后返回登录前页面，且使用修改后的密码登录成功</t>
  </si>
  <si>
    <t>S-DL登录-059</t>
  </si>
  <si>
    <t>1.输入正确的新密码                 2.确认密码与新密码一致             3.点击“修改按钮”                 4.在3秒倒计时未结束前，点击该提示框右上角“X”</t>
  </si>
  <si>
    <t>立即返回到登录前页面，且使用修改后的密码登录成功</t>
  </si>
  <si>
    <t>S-SY</t>
  </si>
  <si>
    <t>商品宣传页</t>
  </si>
  <si>
    <t>S-SY首页-001</t>
  </si>
  <si>
    <t>商品宣传页检查</t>
  </si>
  <si>
    <t>1.打开浏览器进入该网站</t>
  </si>
  <si>
    <t>商品宣传页正常显示</t>
  </si>
  <si>
    <t>S-SY首页-002</t>
  </si>
  <si>
    <t>商品宣传页“首页”按钮检查</t>
  </si>
  <si>
    <t>1.打开浏览器进入该网站            2.点击“首页”按钮</t>
  </si>
  <si>
    <t>进入首页</t>
  </si>
  <si>
    <t>S-SY首页-003</t>
  </si>
  <si>
    <t>商品宣传页“登录”按钮检查</t>
  </si>
  <si>
    <t>1.打开浏览器进入该网站            2.点击“登录”按钮</t>
  </si>
  <si>
    <t>跳转到登录界面</t>
  </si>
  <si>
    <t>S-SY首页-004</t>
  </si>
  <si>
    <t>商品宣传页“注册”按钮检查</t>
  </si>
  <si>
    <t>1.打开浏览器进入该网站            2.点击“注册”按钮</t>
  </si>
  <si>
    <t>跳转到注册界面</t>
  </si>
  <si>
    <t>S-SY首页-005</t>
  </si>
  <si>
    <t>用不同浏览器打开该网站，首页样式显示正确</t>
  </si>
  <si>
    <t>1.用不同浏览器打开该网站</t>
  </si>
  <si>
    <t>FireFox,猎豹，搜狗，360浏览器等</t>
  </si>
  <si>
    <t>王海缺</t>
    <phoneticPr fontId="7" type="noConversion"/>
  </si>
  <si>
    <t>S-DDGL</t>
    <phoneticPr fontId="7" type="noConversion"/>
  </si>
  <si>
    <t>商户后台</t>
    <phoneticPr fontId="7" type="noConversion"/>
  </si>
  <si>
    <t>订单管理</t>
    <phoneticPr fontId="7" type="noConversion"/>
  </si>
  <si>
    <t>订单列表</t>
    <phoneticPr fontId="7" type="noConversion"/>
  </si>
  <si>
    <t>S-DDGL订单管理-001</t>
    <phoneticPr fontId="7" type="noConversion"/>
  </si>
  <si>
    <t>订单列表页面显示</t>
    <phoneticPr fontId="7" type="noConversion"/>
  </si>
  <si>
    <t>用户已成功登录平台后台</t>
    <phoneticPr fontId="7" type="noConversion"/>
  </si>
  <si>
    <t>1.点击订单管理&gt;订单列表菜单</t>
    <phoneticPr fontId="7" type="noConversion"/>
  </si>
  <si>
    <t>S-DDGL订单管理-002</t>
  </si>
  <si>
    <t>列表数据显示校验</t>
    <phoneticPr fontId="7" type="noConversion"/>
  </si>
  <si>
    <t>有各种状态的订单存在</t>
    <phoneticPr fontId="7" type="noConversion"/>
  </si>
  <si>
    <t>1.进入订单列表菜单页面
2.查看记录是否正确</t>
    <phoneticPr fontId="7" type="noConversion"/>
  </si>
  <si>
    <t>S-DDGL订单管理-003</t>
  </si>
  <si>
    <t>订单编号不支持模糊</t>
    <phoneticPr fontId="7" type="noConversion"/>
  </si>
  <si>
    <t>有多个订单存在</t>
    <phoneticPr fontId="7" type="noConversion"/>
  </si>
  <si>
    <t>1.输入订单的部分编号（模糊）
2.点击查询</t>
    <phoneticPr fontId="7" type="noConversion"/>
  </si>
  <si>
    <t>S-DDGL订单管理-004</t>
  </si>
  <si>
    <t>订单编号支持精确查询</t>
    <phoneticPr fontId="7" type="noConversion"/>
  </si>
  <si>
    <t>1.输入存在的订单编号（精确）
2.点击查询</t>
    <phoneticPr fontId="7" type="noConversion"/>
  </si>
  <si>
    <t>S-DDGL订单管理-005</t>
  </si>
  <si>
    <t>不存在的订单编号查询</t>
    <phoneticPr fontId="7" type="noConversion"/>
  </si>
  <si>
    <t>1.输入不存在的订单编号
2.点击查询</t>
    <phoneticPr fontId="7" type="noConversion"/>
  </si>
  <si>
    <t>S-DDGL订单管理-006</t>
  </si>
  <si>
    <t>商品类型查询</t>
    <phoneticPr fontId="7" type="noConversion"/>
  </si>
  <si>
    <t>1.选择商品类型</t>
    <phoneticPr fontId="7" type="noConversion"/>
  </si>
  <si>
    <t>S-DDGL订单管理-007</t>
  </si>
  <si>
    <t>依次按订单各状态查询</t>
    <phoneticPr fontId="7" type="noConversion"/>
  </si>
  <si>
    <r>
      <t>1.订单状态分别选择</t>
    </r>
    <r>
      <rPr>
        <sz val="9"/>
        <color rgb="FFFF0000"/>
        <rFont val="宋体"/>
        <family val="3"/>
        <charset val="134"/>
      </rPr>
      <t>全部、订单取消、已付款、处理中、已拒绝、订单成功、订单失败</t>
    </r>
    <r>
      <rPr>
        <sz val="9"/>
        <rFont val="宋体"/>
        <family val="3"/>
        <charset val="134"/>
      </rPr>
      <t>等状态
2.点击查询</t>
    </r>
    <phoneticPr fontId="7" type="noConversion"/>
  </si>
  <si>
    <t>S-DDGL订单管理-008</t>
  </si>
  <si>
    <t>订单生成时间查询</t>
    <phoneticPr fontId="7" type="noConversion"/>
  </si>
  <si>
    <t>1.选择订单生成时间
2.点击查询</t>
    <phoneticPr fontId="7" type="noConversion"/>
  </si>
  <si>
    <t>S-DDGL订单管理-009</t>
  </si>
  <si>
    <t>组合查询</t>
    <phoneticPr fontId="7" type="noConversion"/>
  </si>
  <si>
    <t>1.选择查询条件两两组合、三三组合、全部组合
2.点击查询</t>
    <phoneticPr fontId="7" type="noConversion"/>
  </si>
  <si>
    <t>S-DDGL订单管理-010</t>
  </si>
  <si>
    <t>按订单时间排序</t>
    <phoneticPr fontId="7" type="noConversion"/>
  </si>
  <si>
    <t>已经是筛选查询过的结果记录</t>
    <phoneticPr fontId="7" type="noConversion"/>
  </si>
  <si>
    <t>1.点击按订单时间排序
2.二次点击排序</t>
    <phoneticPr fontId="7" type="noConversion"/>
  </si>
  <si>
    <t>S-DDGL订单管理-011</t>
  </si>
  <si>
    <t>按数量大小排列</t>
    <phoneticPr fontId="7" type="noConversion"/>
  </si>
  <si>
    <t>已经是筛选结果</t>
    <phoneticPr fontId="7" type="noConversion"/>
  </si>
  <si>
    <t>1.点击按数量大小排序
2.二次点击排序</t>
    <phoneticPr fontId="7" type="noConversion"/>
  </si>
  <si>
    <t>S-DDGL订单管理-012</t>
  </si>
  <si>
    <t>无订单导出</t>
    <phoneticPr fontId="7" type="noConversion"/>
  </si>
  <si>
    <t>1.页面无订单时
2.点击导出按钮</t>
    <phoneticPr fontId="7" type="noConversion"/>
  </si>
  <si>
    <t>S-DDGL订单管理-013</t>
  </si>
  <si>
    <t>未筛选导出</t>
    <phoneticPr fontId="7" type="noConversion"/>
  </si>
  <si>
    <t>至少2页</t>
    <phoneticPr fontId="7" type="noConversion"/>
  </si>
  <si>
    <t>1.页面显示超过1页的订单记录
2.点击导出按钮</t>
    <phoneticPr fontId="7" type="noConversion"/>
  </si>
  <si>
    <t>S-DDGL订单管理-014</t>
  </si>
  <si>
    <t>筛选后导出</t>
    <phoneticPr fontId="7" type="noConversion"/>
  </si>
  <si>
    <t>1.通过条件查询的订单结果超过1页（多页）
2.点击导出按钮</t>
    <phoneticPr fontId="7" type="noConversion"/>
  </si>
  <si>
    <t>S-DDGL订单管理-015</t>
  </si>
  <si>
    <t>验证每页显示数量</t>
  </si>
  <si>
    <t>1.查看订单列表每页显示数量</t>
    <phoneticPr fontId="7" type="noConversion"/>
  </si>
  <si>
    <t>S-DDGL订单管理-016</t>
  </si>
  <si>
    <t>至首页和上一页翻页验证</t>
  </si>
  <si>
    <t>列表当前在第一页</t>
    <phoneticPr fontId="7" type="noConversion"/>
  </si>
  <si>
    <t>1.查看至首页和上一页翻页按钮</t>
    <phoneticPr fontId="7" type="noConversion"/>
  </si>
  <si>
    <t>S-DDGL订单管理-017</t>
  </si>
  <si>
    <t>至首页翻页验证</t>
  </si>
  <si>
    <t>列表当前在非首页</t>
  </si>
  <si>
    <t xml:space="preserve">1.点击至首页按钮
</t>
    <phoneticPr fontId="7" type="noConversion"/>
  </si>
  <si>
    <t>S-DDGL订单管理-018</t>
  </si>
  <si>
    <t>上一页翻页验证</t>
  </si>
  <si>
    <t xml:space="preserve">1.点击上一页按钮
</t>
    <phoneticPr fontId="7" type="noConversion"/>
  </si>
  <si>
    <t>S-DDGL订单管理-019</t>
  </si>
  <si>
    <t>至末页翻页验证</t>
  </si>
  <si>
    <t>列表当前在非末页</t>
  </si>
  <si>
    <t xml:space="preserve">1.点击至末页按钮
</t>
    <phoneticPr fontId="7" type="noConversion"/>
  </si>
  <si>
    <t>S-DDGL订单管理-020</t>
  </si>
  <si>
    <t>下一页翻页验证</t>
  </si>
  <si>
    <t xml:space="preserve">1.点击下一页按钮
</t>
    <phoneticPr fontId="7" type="noConversion"/>
  </si>
  <si>
    <t>S-DDGL订单管理-021</t>
  </si>
  <si>
    <t>低</t>
  </si>
  <si>
    <t>验证单击数字翻页</t>
    <phoneticPr fontId="7" type="noConversion"/>
  </si>
  <si>
    <t>1.单击任意列表下的页数</t>
    <phoneticPr fontId="7" type="noConversion"/>
  </si>
  <si>
    <t>S-DDGL订单管理-022</t>
  </si>
  <si>
    <t>验证输入数字翻页</t>
    <phoneticPr fontId="7" type="noConversion"/>
  </si>
  <si>
    <t>1.输入负数；
2.单击翻页按钮</t>
    <phoneticPr fontId="7" type="noConversion"/>
  </si>
  <si>
    <t>S-DDGL订单管理-023</t>
  </si>
  <si>
    <t>1.输入小数；
2.单击翻页按钮</t>
    <phoneticPr fontId="7" type="noConversion"/>
  </si>
  <si>
    <t>S-DDGL订单管理-024</t>
  </si>
  <si>
    <t>1.输入标点符号；
2.单击翻页按钮</t>
    <phoneticPr fontId="7" type="noConversion"/>
  </si>
  <si>
    <t>S-DDGL订单管理-025</t>
  </si>
  <si>
    <t>1.输入特殊符号；
2.单击翻页按钮</t>
    <phoneticPr fontId="7" type="noConversion"/>
  </si>
  <si>
    <t>S-DDGL订单管理-026</t>
  </si>
  <si>
    <t>1.输入汉字；
2.单击翻页按钮</t>
    <phoneticPr fontId="7" type="noConversion"/>
  </si>
  <si>
    <t>S-DDGL订单管理-027</t>
  </si>
  <si>
    <t>1.输入字母；
2.单击翻页按钮</t>
    <phoneticPr fontId="7" type="noConversion"/>
  </si>
  <si>
    <t>S-DDGL订单管理-028</t>
  </si>
  <si>
    <t>1.输入大于现有页数的数字，如共有5页输入6；
2.单击翻页按钮</t>
    <phoneticPr fontId="7" type="noConversion"/>
  </si>
  <si>
    <t>S-DDGL订单管理-029</t>
  </si>
  <si>
    <t>1.输入小于现有页数的数字，如共有5页输入4；
2.单击翻页按钮</t>
    <phoneticPr fontId="7" type="noConversion"/>
  </si>
  <si>
    <t>新增订单</t>
    <phoneticPr fontId="7" type="noConversion"/>
  </si>
  <si>
    <t>S-DDGL订单管理-030</t>
    <phoneticPr fontId="7" type="noConversion"/>
  </si>
  <si>
    <t>新建订单页面元素校验</t>
    <phoneticPr fontId="7" type="noConversion"/>
  </si>
  <si>
    <t>登录商户后台成功</t>
    <phoneticPr fontId="7" type="noConversion"/>
  </si>
  <si>
    <t>1.查看页面元素是否齐全
2.显示是否正确</t>
    <phoneticPr fontId="7" type="noConversion"/>
  </si>
  <si>
    <t>S-DDGL订单管理-031</t>
  </si>
  <si>
    <t>订单模板下载校验</t>
    <phoneticPr fontId="7" type="noConversion"/>
  </si>
  <si>
    <t>1.点击订单模板下载</t>
    <phoneticPr fontId="7" type="noConversion"/>
  </si>
  <si>
    <t>S-DDGL订单管理-032</t>
  </si>
  <si>
    <t>手工正常增加订单</t>
    <phoneticPr fontId="7" type="noConversion"/>
  </si>
  <si>
    <t>备付金足够</t>
    <phoneticPr fontId="7" type="noConversion"/>
  </si>
  <si>
    <t>1.输入正确的明珠卡号
2.输入正确的用户姓名
3.输入正常范围内的数量
4.点击提交订单</t>
  </si>
  <si>
    <t>S-DDGL订单管理-033</t>
  </si>
  <si>
    <t>页面+号校验</t>
    <phoneticPr fontId="7" type="noConversion"/>
  </si>
  <si>
    <t>1.点击新建订单页面的+号按钮</t>
    <phoneticPr fontId="7" type="noConversion"/>
  </si>
  <si>
    <t>S-DDGL订单管理-034</t>
  </si>
  <si>
    <t>页面-号校验</t>
    <phoneticPr fontId="7" type="noConversion"/>
  </si>
  <si>
    <t>页面存在多于一条的手工录入输入框</t>
    <phoneticPr fontId="7" type="noConversion"/>
  </si>
  <si>
    <t>1.点击对应订单录入后的-号</t>
    <phoneticPr fontId="7" type="noConversion"/>
  </si>
  <si>
    <t>S-DDGL订单管理-035</t>
  </si>
  <si>
    <t>明珠卡号为空手工新增订单</t>
    <phoneticPr fontId="7" type="noConversion"/>
  </si>
  <si>
    <t>1.录入一条订单的明珠卡号为空
2.其他信息填写正常
3.点击提交订单</t>
    <phoneticPr fontId="7" type="noConversion"/>
  </si>
  <si>
    <t>S-DDGL订单管理-036</t>
  </si>
  <si>
    <t>明珠卡号位数不足12位手工新增订单</t>
    <phoneticPr fontId="7" type="noConversion"/>
  </si>
  <si>
    <t>1.录入一条订单的明珠卡号不足12位
2.其他信息填写正常
3.点击提交订单</t>
    <phoneticPr fontId="7" type="noConversion"/>
  </si>
  <si>
    <t>S-DDGL订单管理-037</t>
  </si>
  <si>
    <t>明珠卡号位数超过12位手工新增订单</t>
    <phoneticPr fontId="7" type="noConversion"/>
  </si>
  <si>
    <t>1.录入一条订单的明珠卡号超过12位
2.其他信息填写正常
3.点击提交订单</t>
    <phoneticPr fontId="7" type="noConversion"/>
  </si>
  <si>
    <t>S-DDGL订单管理-038</t>
  </si>
  <si>
    <t>明珠卡号非数字手工新增订单</t>
    <phoneticPr fontId="7" type="noConversion"/>
  </si>
  <si>
    <t>1.录入一条订单的明珠卡号为非数字
2.其他信息填写正常
3.点击提交订单</t>
    <phoneticPr fontId="7" type="noConversion"/>
  </si>
  <si>
    <t>S-DDGL订单管理-039</t>
  </si>
  <si>
    <t>明珠卡号第1位与规则不符手工新增订单</t>
    <phoneticPr fontId="7" type="noConversion"/>
  </si>
  <si>
    <t>1.录入一条订单的明珠卡号第一位校验码与规则不符
2.其他信息填写正常
3.点击提交订单</t>
    <phoneticPr fontId="7" type="noConversion"/>
  </si>
  <si>
    <t>S-DDGL订单管理-040</t>
  </si>
  <si>
    <t>明珠卡号正常手工新增订单</t>
    <phoneticPr fontId="7" type="noConversion"/>
  </si>
  <si>
    <t>该明珠卡号未达到当日设置上限和当月设置上限</t>
    <phoneticPr fontId="7" type="noConversion"/>
  </si>
  <si>
    <t>1.录入一条订单的明珠卡号正常
2.其他信息填写正常
3.点击提交订单</t>
    <phoneticPr fontId="7" type="noConversion"/>
  </si>
  <si>
    <t>S-DDGL订单管理-041</t>
  </si>
  <si>
    <t>重复的明珠卡号充值手工新增订单</t>
    <phoneticPr fontId="7" type="noConversion"/>
  </si>
  <si>
    <t>1.同账户当天提交的次数设置为3次
2.明珠卡号A已提交2次</t>
    <phoneticPr fontId="7" type="noConversion"/>
  </si>
  <si>
    <t>1.录入多条订单的明珠卡号相同为A（具体代入）
2.其他信息填写正常
3.点击提交订单</t>
    <phoneticPr fontId="7" type="noConversion"/>
  </si>
  <si>
    <t>S-DDGL订单管理-042</t>
  </si>
  <si>
    <t>明珠卡号异常手工新增订单</t>
  </si>
  <si>
    <r>
      <t>1.</t>
    </r>
    <r>
      <rPr>
        <sz val="9"/>
        <rFont val="宋体"/>
        <family val="3"/>
        <charset val="134"/>
      </rPr>
      <t xml:space="preserve">录入5条，一起提交
</t>
    </r>
    <r>
      <rPr>
        <sz val="9"/>
        <rFont val="宋体"/>
        <family val="3"/>
        <charset val="134"/>
      </rPr>
      <t>2.备付金足够</t>
    </r>
    <phoneticPr fontId="7" type="noConversion"/>
  </si>
  <si>
    <t>1.其中4条录入信息均正确
2.有1条的明珠卡号不正确，用户姓名和数量均正确
3.点击提交订单</t>
  </si>
  <si>
    <t>S-DDGL订单管理-043</t>
  </si>
  <si>
    <t>明珠卡号为空手工新增订单</t>
  </si>
  <si>
    <t>1.其中4条录入信息均正确
2.有1条的明珠卡号为空，用户姓名和数量均正确
3.点击提交订单</t>
  </si>
  <si>
    <t>S-DDGL订单管理-044</t>
  </si>
  <si>
    <t>用户姓名异常手工新增订单</t>
    <phoneticPr fontId="7" type="noConversion"/>
  </si>
  <si>
    <t>1.其中4条录入信息均正确
2.有1条的用户名为非汉字和英文字母，帐号和数量均正确
3.点击提交订单</t>
    <phoneticPr fontId="7" type="noConversion"/>
  </si>
  <si>
    <t>S-DDGL订单管理-045</t>
  </si>
  <si>
    <t>用户姓名为空手工新增订单</t>
    <phoneticPr fontId="7" type="noConversion"/>
  </si>
  <si>
    <t>1.其中4条录入信息均正确
2.有1条的用户名为空，帐号和数量均正确
3.点击提交订单</t>
    <phoneticPr fontId="7" type="noConversion"/>
  </si>
  <si>
    <t>S-DDGL订单管理-046</t>
  </si>
  <si>
    <t>商品数量为空手工新增订单</t>
    <phoneticPr fontId="7" type="noConversion"/>
  </si>
  <si>
    <t>1.其中4条录入信息均正确
2.有1条的数量为空，帐号和用户名均正确
3.点击提交订单</t>
    <phoneticPr fontId="7" type="noConversion"/>
  </si>
  <si>
    <t>S-DDGL订单管理-047</t>
  </si>
  <si>
    <t>商品数量异常手工新增订单</t>
    <phoneticPr fontId="7" type="noConversion"/>
  </si>
  <si>
    <t>1.其中4条录入信息均正确
2.有1条的数量为非100的正整数倍或长度大于20时，帐号和用户名均正确
3.点击提交订单</t>
    <phoneticPr fontId="7" type="noConversion"/>
  </si>
  <si>
    <t>S-DDGL订单管理-048</t>
  </si>
  <si>
    <t>正常手工新增（备付金不足）</t>
    <phoneticPr fontId="7" type="noConversion"/>
  </si>
  <si>
    <t>1.备份金可用余额不足（够6条订单）
2.运营端配置如下：单笔订单里程上限200000里程；
同帐号每日订单上限3次；
同帐号每月订单上限10次；</t>
    <phoneticPr fontId="7" type="noConversion"/>
  </si>
  <si>
    <t>1.新增8条正确订单
2.其中一条里程数大于运营端配置的上限
3.其中一条的明珠卡号已提交过3次
4.提交订单</t>
    <phoneticPr fontId="7" type="noConversion"/>
  </si>
  <si>
    <t>S-DDGL订单管理-049</t>
  </si>
  <si>
    <t>正常导入新增（备付金足够）</t>
    <phoneticPr fontId="7" type="noConversion"/>
  </si>
  <si>
    <t>备付金可用余额足够</t>
    <phoneticPr fontId="7" type="noConversion"/>
  </si>
  <si>
    <t>1.模板必填信息填写正确
2.点击导入订单按钮</t>
    <phoneticPr fontId="7" type="noConversion"/>
  </si>
  <si>
    <t>S-DDGL订单管理-050</t>
  </si>
  <si>
    <t>导入文件格式校验</t>
    <phoneticPr fontId="7" type="noConversion"/>
  </si>
  <si>
    <t>1.点击导入订单按钮
2.选择非excel格式的文件
3.点击确定</t>
    <phoneticPr fontId="7" type="noConversion"/>
  </si>
  <si>
    <t>S-DDGL订单管理-051</t>
  </si>
  <si>
    <t>S-DDGL订单管理-052</t>
  </si>
  <si>
    <t>明珠卡号异常导入新增</t>
  </si>
  <si>
    <t>1.其中4条订单信息均正确
2.有1条的明珠卡号不正确，用户姓名和数量均正确
3.点击导入订单
4.选择填好的模板文件
5.点击确定
6.点击提交订单</t>
  </si>
  <si>
    <t>S-DDGL订单管理-053</t>
  </si>
  <si>
    <t>明珠卡号为空导入新增</t>
  </si>
  <si>
    <t>1.其中4条录入信息均正确
2.有1条的明珠卡号为空，用户姓名和数量均正确
3.点击导入订单
4.选择填好的模板文件
5.点击确定
6.点击提交订单</t>
  </si>
  <si>
    <t>S-DDGL订单管理-054</t>
  </si>
  <si>
    <t>明珠卡号为空文件导入新增订单</t>
    <phoneticPr fontId="7" type="noConversion"/>
  </si>
  <si>
    <t>1.录入一条订单的明珠卡号为空
2.其他信息填写正常
3.点击导入订单
4.选择填好的模板文件
5.点击确定
6.点击提交订单</t>
    <phoneticPr fontId="7" type="noConversion"/>
  </si>
  <si>
    <t>S-DDGL订单管理-055</t>
  </si>
  <si>
    <t>明珠卡号位数不足12位文件导入新增订单</t>
    <phoneticPr fontId="7" type="noConversion"/>
  </si>
  <si>
    <t>1.录入一条订单的明珠卡号不足12位
2.其他信息填写正常
3.点击导入订单
4.选择填好的模板文件
5.点击确定
6.点击提交订单</t>
    <phoneticPr fontId="7" type="noConversion"/>
  </si>
  <si>
    <t>S-DDGL</t>
    <phoneticPr fontId="7" type="noConversion"/>
  </si>
  <si>
    <t>商户后台</t>
    <phoneticPr fontId="7" type="noConversion"/>
  </si>
  <si>
    <t>订单管理</t>
    <phoneticPr fontId="7" type="noConversion"/>
  </si>
  <si>
    <t>新增订单</t>
    <phoneticPr fontId="7" type="noConversion"/>
  </si>
  <si>
    <t>S-DDGL订单管理-056</t>
  </si>
  <si>
    <t>明珠卡号位数超过12位文件导入新增订单</t>
    <phoneticPr fontId="7" type="noConversion"/>
  </si>
  <si>
    <t>1.录入一条订单的明珠卡号超过12位
2.其他信息填写正常
3.点击导入订单
4.选择填好的模板文件
5.点击确定
6.点击提交订单</t>
    <phoneticPr fontId="7" type="noConversion"/>
  </si>
  <si>
    <t>S-DDGL订单管理-057</t>
  </si>
  <si>
    <t>明珠卡号非数字文件导入新增订单</t>
    <phoneticPr fontId="7" type="noConversion"/>
  </si>
  <si>
    <t>1.录入一条订单的明珠卡号为非数字
2.其他信息填写正常
3.点击导入订单
4.选择填好的模板文件
5.点击确定
6.点击提交订单</t>
    <phoneticPr fontId="7" type="noConversion"/>
  </si>
  <si>
    <t>S-DDGL订单管理-058</t>
  </si>
  <si>
    <t>明珠卡号第1位与规则不符文件导入新增订单</t>
    <phoneticPr fontId="7" type="noConversion"/>
  </si>
  <si>
    <t>1.录入一条订单的明珠卡号第一位校验码与规则不符
2.其他信息填写正常
3.点击导入订单
4.选择填好的模板文件
5.点击确定
6.点击提交订单</t>
    <phoneticPr fontId="7" type="noConversion"/>
  </si>
  <si>
    <t>S-DDGL订单管理-059</t>
  </si>
  <si>
    <t>明珠卡号正常文件导入新增订单</t>
    <phoneticPr fontId="7" type="noConversion"/>
  </si>
  <si>
    <t>该明珠卡号未达到当日设置上限和当月设置上限</t>
    <phoneticPr fontId="7" type="noConversion"/>
  </si>
  <si>
    <t>1.录入一条订单的明珠卡号正常
2.其他信息填写正常
3.点击提交订单</t>
    <phoneticPr fontId="7" type="noConversion"/>
  </si>
  <si>
    <t>S-DDGL订单管理-060</t>
  </si>
  <si>
    <t>重复的明珠卡号充值文件导入新增订单</t>
    <phoneticPr fontId="7" type="noConversion"/>
  </si>
  <si>
    <t>1.同账户当天提交的次数设置为3次
2.明珠卡号A已提交2次</t>
    <phoneticPr fontId="7" type="noConversion"/>
  </si>
  <si>
    <t>1.录入多条订单的明珠卡号相同为A（具体代入）
2.其他信息填写正常
3.点击导入订单
4.选择填好的模板文件
5.点击确定
6.点击提交订单</t>
    <phoneticPr fontId="7" type="noConversion"/>
  </si>
  <si>
    <t>S-DDGL订单管理-061</t>
  </si>
  <si>
    <t>用户姓名异常导入新增</t>
    <phoneticPr fontId="7" type="noConversion"/>
  </si>
  <si>
    <r>
      <t>1.</t>
    </r>
    <r>
      <rPr>
        <sz val="9"/>
        <rFont val="宋体"/>
        <family val="3"/>
        <charset val="134"/>
      </rPr>
      <t xml:space="preserve">导入5条，一起提交
</t>
    </r>
    <r>
      <rPr>
        <sz val="9"/>
        <rFont val="宋体"/>
        <family val="3"/>
        <charset val="134"/>
      </rPr>
      <t>2.备付金足够</t>
    </r>
    <phoneticPr fontId="7" type="noConversion"/>
  </si>
  <si>
    <t>1.其中4条录入信息均正确
2.有1条的用户名为非汉字和英文字母，帐号和数量均正确
3.点击导入订单
4.选择填好的模板文件
5.点击确定
6.点击提交订单</t>
    <phoneticPr fontId="7" type="noConversion"/>
  </si>
  <si>
    <t>S-DDGL订单管理-062</t>
  </si>
  <si>
    <t>用户姓名为空导入新增</t>
    <phoneticPr fontId="7" type="noConversion"/>
  </si>
  <si>
    <t>1.其中4条录入信息均正确
2.有1条的用户名为空，帐号和数量均正确
3.点击导入订单
4.选择填好的模板文件
5.点击确定
6.点击提交订单</t>
    <phoneticPr fontId="7" type="noConversion"/>
  </si>
  <si>
    <t>S-DDGL订单管理-063</t>
  </si>
  <si>
    <t>商品数量为空导入新增</t>
    <phoneticPr fontId="7" type="noConversion"/>
  </si>
  <si>
    <t>1.其中4条录入信息均正确
2.有1条的数量为空，帐号和用户名均正确
3.点击导入订单
4.选择填好的模板文件
5.点击确定
6.点击提交订单</t>
    <phoneticPr fontId="7" type="noConversion"/>
  </si>
  <si>
    <t>S-DDGL订单管理-064</t>
  </si>
  <si>
    <t>商品数量异常导入新增</t>
    <phoneticPr fontId="7" type="noConversion"/>
  </si>
  <si>
    <t>1.其中4条录入信息均正确
2.有1条的数量为非100的正整数倍或长度大于20时，帐号和用户名均正确
3.点击导入订单
4.选择填好的模板文件
5.点击确定
6.点击提交订单</t>
    <phoneticPr fontId="7" type="noConversion"/>
  </si>
  <si>
    <t>S-DDGL订单管理-065</t>
  </si>
  <si>
    <t>正常导入新增（备付金不足）</t>
    <phoneticPr fontId="7" type="noConversion"/>
  </si>
  <si>
    <t>1.备份金可用余额不足（够6条订单）
2.运营端配置如下：单笔订单里程上限200000里程；
同帐号每日订单上限3次；
同帐号每月订单上限10次；</t>
    <phoneticPr fontId="7" type="noConversion"/>
  </si>
  <si>
    <t>1.新增8条正确订单
2.其中一条里程数大于运营端配置的上限
3.其中一条的明珠卡号已提交过3次
4.提交订单</t>
    <phoneticPr fontId="7" type="noConversion"/>
  </si>
  <si>
    <t>S-DDGL订单管理-066</t>
  </si>
  <si>
    <t>导入记录最大数量校验</t>
    <phoneticPr fontId="7" type="noConversion"/>
  </si>
  <si>
    <t>1.点击导入订单按钮
2.选择excel文件(内有超过8000条记录)
3.点击确定</t>
    <phoneticPr fontId="7" type="noConversion"/>
  </si>
  <si>
    <t>历史导入</t>
    <phoneticPr fontId="7" type="noConversion"/>
  </si>
  <si>
    <t>S-DDGL订单管理-067</t>
    <phoneticPr fontId="7" type="noConversion"/>
  </si>
  <si>
    <t>历史导入初始化检查</t>
    <phoneticPr fontId="7" type="noConversion"/>
  </si>
  <si>
    <t>有多条导入记录</t>
    <phoneticPr fontId="7" type="noConversion"/>
  </si>
  <si>
    <t>1.进入历史导入菜单页面</t>
    <phoneticPr fontId="7" type="noConversion"/>
  </si>
  <si>
    <t>S-DDGL订单管理-068</t>
  </si>
  <si>
    <t>只按起始时间查询</t>
    <phoneticPr fontId="7" type="noConversion"/>
  </si>
  <si>
    <t>1.导入时间只选择起始的
2.点击筛选</t>
    <phoneticPr fontId="7" type="noConversion"/>
  </si>
  <si>
    <t>S-DDGL订单管理-069</t>
  </si>
  <si>
    <t>按导入时间结束查询</t>
    <phoneticPr fontId="7" type="noConversion"/>
  </si>
  <si>
    <t>1.导入时间只选择结束的
2.点击筛选</t>
    <phoneticPr fontId="7" type="noConversion"/>
  </si>
  <si>
    <t>S-DDGL订单管理-070</t>
  </si>
  <si>
    <t>按导入人查询</t>
    <phoneticPr fontId="7" type="noConversion"/>
  </si>
  <si>
    <t>1.导入人选择下拉菜单中的任意A
2.点击查询</t>
    <phoneticPr fontId="7" type="noConversion"/>
  </si>
  <si>
    <t>S-DDGL订单管理-071</t>
  </si>
  <si>
    <t>组合查询</t>
    <phoneticPr fontId="7" type="noConversion"/>
  </si>
  <si>
    <t>1.选择导入时间
2.选择导入人</t>
    <phoneticPr fontId="7" type="noConversion"/>
  </si>
  <si>
    <t>S-DDGL订单管理-072</t>
  </si>
  <si>
    <t>下载</t>
    <phoneticPr fontId="7" type="noConversion"/>
  </si>
  <si>
    <t>1.选择需要下载的记录
2.点击下载</t>
    <phoneticPr fontId="7" type="noConversion"/>
  </si>
  <si>
    <t>S-DDGL订单管理-073</t>
  </si>
  <si>
    <t>文件名校验</t>
    <phoneticPr fontId="7" type="noConversion"/>
  </si>
  <si>
    <t>导入文件名超过10个字符</t>
    <phoneticPr fontId="7" type="noConversion"/>
  </si>
  <si>
    <t>1.鼠标未放置文件名上
2.鼠标放置文件名上</t>
    <phoneticPr fontId="7" type="noConversion"/>
  </si>
  <si>
    <t>1.菜单页面右上角显示面包屑导航 订单管理&gt;订单列表
2.显示搜索条件和原型一致
3.显示查询结果列表数据正确 
4.列表字段与设计稿要求一致</t>
    <phoneticPr fontId="7" type="noConversion"/>
  </si>
  <si>
    <t>1.订单记录列按原型设计显示正确；
2.各订单状态对应的操作正确</t>
    <phoneticPr fontId="7" type="noConversion"/>
  </si>
  <si>
    <t>1.查询结果无数据显示
2.订单编号不支持模糊查询</t>
    <phoneticPr fontId="7" type="noConversion"/>
  </si>
  <si>
    <t>1.查询到对应订单编号的订单</t>
    <phoneticPr fontId="7" type="noConversion"/>
  </si>
  <si>
    <t>1.查询结果无数据显示</t>
    <phoneticPr fontId="7" type="noConversion"/>
  </si>
  <si>
    <t>1.默认选择南航里程，无其他选项</t>
    <phoneticPr fontId="7" type="noConversion"/>
  </si>
  <si>
    <t>1.查询到对应状态的订单</t>
    <phoneticPr fontId="7" type="noConversion"/>
  </si>
  <si>
    <t>1.订单生成时间维度精确到天，当天的包含0：00到23：59分的所有订单
2.只选第一个时间时，查询为第一个时间0:00到当前日期的所有订单
3.只选最后一个时间时，查询为系统上线时间到选择时间的23:59中间所有的订单</t>
    <phoneticPr fontId="7" type="noConversion"/>
  </si>
  <si>
    <t>1.查询到满足查询条件的订单记录</t>
    <phoneticPr fontId="7" type="noConversion"/>
  </si>
  <si>
    <t>1.按订单时间排序 向下箭头高亮
2.查询结果的订单按订单生成时间倒序排列
3.二次点击时，向上箭头高亮，查询结果的订单按时间顺序排列。</t>
    <phoneticPr fontId="7" type="noConversion"/>
  </si>
  <si>
    <t>1.首次点击按数量大小排序时，向下箭头高亮
2.筛选的订单按数量从大到小排序显示
2.二次点击时，向上箭头高亮，查询结果的订单按数量从小到达排序</t>
    <phoneticPr fontId="7" type="noConversion"/>
  </si>
  <si>
    <t>1.导出的excel文件打开仅有标题
2.数据为空</t>
    <phoneticPr fontId="7" type="noConversion"/>
  </si>
  <si>
    <t>1.导出全部的订单
2.数据记录和列表统计的一致</t>
    <phoneticPr fontId="7" type="noConversion"/>
  </si>
  <si>
    <t>1.导出所有查询结果的订单
2.数据记录和查询后的列表统计数据一致</t>
    <phoneticPr fontId="7" type="noConversion"/>
  </si>
  <si>
    <r>
      <t>1.默认设置每页显示为</t>
    </r>
    <r>
      <rPr>
        <sz val="9"/>
        <color theme="1"/>
        <rFont val="宋体"/>
        <family val="3"/>
        <charset val="134"/>
      </rPr>
      <t>20条</t>
    </r>
    <phoneticPr fontId="7" type="noConversion"/>
  </si>
  <si>
    <t>1.至首页和上一页翻页按钮置灰不可点击</t>
    <phoneticPr fontId="7" type="noConversion"/>
  </si>
  <si>
    <t xml:space="preserve">1.页面跳转至列表首页
</t>
    <phoneticPr fontId="7" type="noConversion"/>
  </si>
  <si>
    <t xml:space="preserve">1.页面跳转至当前页的前一页
</t>
    <phoneticPr fontId="7" type="noConversion"/>
  </si>
  <si>
    <t xml:space="preserve">1.页面跳转至列表末页
</t>
    <phoneticPr fontId="7" type="noConversion"/>
  </si>
  <si>
    <t>1.页面跳转至当前页的后一页</t>
    <phoneticPr fontId="7" type="noConversion"/>
  </si>
  <si>
    <t>1.翻页成功，列表显示对应页的数据</t>
    <phoneticPr fontId="7" type="noConversion"/>
  </si>
  <si>
    <t>1.翻页失败；
2.停留在当前页</t>
    <phoneticPr fontId="7" type="noConversion"/>
  </si>
  <si>
    <t>1.翻页失败；
2.显示空白页面</t>
    <phoneticPr fontId="7" type="noConversion"/>
  </si>
  <si>
    <t>1.左上角面包屑导航显示订单管理&gt;新建订单
2.商品类型默认选择南航里程100
3.有订单模板下载、导入订单、手工添加的输入框 +按钮、提交订单按钮、取消按钮</t>
    <phoneticPr fontId="7" type="noConversion"/>
  </si>
  <si>
    <t>1.下载模板成功
2.模板为excel格式，里面包含信息有：明珠卡号、用户姓名、商品数量等</t>
  </si>
  <si>
    <t>1.订单提交成功
2.订单列表 新增一条记录
3.状态为待审核</t>
    <phoneticPr fontId="7" type="noConversion"/>
  </si>
  <si>
    <t>1.页面新增一条手工录入订单输入框，包括（明珠卡号、用户姓名、数量）、后面的+号、-号按钮
2.最后一条有+、-号
3.中间行 只有 -号
4.最多增加到20条</t>
  </si>
  <si>
    <t>1.弹出删除确认提示信息，是否删除
2.点击是，该条对应的订单录入被删除
3.有录入信息时，信息一起被删除</t>
    <phoneticPr fontId="7" type="noConversion"/>
  </si>
  <si>
    <t>1.订单提交失败
2.错误的记录对应有红色错误提示
3.提示信息“明珠卡号为空”</t>
    <phoneticPr fontId="7" type="noConversion"/>
  </si>
  <si>
    <t>1.订单提交失败
2.错误的记录对应有红色错误提示
3.提示信息“明珠卡号异常”</t>
    <phoneticPr fontId="7" type="noConversion"/>
  </si>
  <si>
    <t>1.订单提交成功
2.订单状态为处理中</t>
    <phoneticPr fontId="7" type="noConversion"/>
  </si>
  <si>
    <r>
      <t>1.订单提交成功
2.相同明珠卡号的有一条为</t>
    </r>
    <r>
      <rPr>
        <sz val="9"/>
        <color rgb="FFFF0000"/>
        <rFont val="宋体"/>
        <family val="3"/>
        <charset val="134"/>
      </rPr>
      <t>处理中</t>
    </r>
    <r>
      <rPr>
        <sz val="9"/>
        <rFont val="宋体"/>
        <family val="3"/>
        <charset val="134"/>
      </rPr>
      <t>，其他状态为</t>
    </r>
    <r>
      <rPr>
        <sz val="9"/>
        <color rgb="FFFF0000"/>
        <rFont val="宋体"/>
        <family val="3"/>
        <charset val="134"/>
      </rPr>
      <t xml:space="preserve">审核中
</t>
    </r>
    <r>
      <rPr>
        <sz val="9"/>
        <color theme="1"/>
        <rFont val="宋体"/>
        <family val="3"/>
        <charset val="134"/>
      </rPr>
      <t>3.相同的明珠账户在一天有设置的最大次数</t>
    </r>
    <phoneticPr fontId="7" type="noConversion"/>
  </si>
  <si>
    <r>
      <t>1.</t>
    </r>
    <r>
      <rPr>
        <sz val="9"/>
        <color rgb="FFFF0000"/>
        <rFont val="宋体"/>
        <family val="3"/>
        <charset val="134"/>
      </rPr>
      <t>5条订单均提交失败</t>
    </r>
    <r>
      <rPr>
        <sz val="9"/>
        <rFont val="宋体"/>
        <family val="3"/>
        <charset val="134"/>
      </rPr>
      <t xml:space="preserve">
2.有错误的记录</t>
    </r>
    <r>
      <rPr>
        <sz val="9"/>
        <rFont val="宋体"/>
        <family val="3"/>
        <charset val="134"/>
      </rPr>
      <t xml:space="preserve"> 尾部出现红色错误提示信息
3.提示信息：“账号异常”</t>
    </r>
    <phoneticPr fontId="7" type="noConversion"/>
  </si>
  <si>
    <r>
      <t>1.</t>
    </r>
    <r>
      <rPr>
        <sz val="9"/>
        <color rgb="FFFF0000"/>
        <rFont val="宋体"/>
        <family val="3"/>
        <charset val="134"/>
      </rPr>
      <t>5条订单均提交失败</t>
    </r>
    <r>
      <rPr>
        <sz val="9"/>
        <rFont val="宋体"/>
        <family val="3"/>
        <charset val="134"/>
      </rPr>
      <t xml:space="preserve">
2.有错误的记录</t>
    </r>
    <r>
      <rPr>
        <sz val="9"/>
        <rFont val="宋体"/>
        <family val="3"/>
        <charset val="134"/>
      </rPr>
      <t xml:space="preserve"> 尾部出现红色错误提示信息
3.提示信息：“帐号为空”</t>
    </r>
    <phoneticPr fontId="7" type="noConversion"/>
  </si>
  <si>
    <r>
      <t>1.</t>
    </r>
    <r>
      <rPr>
        <sz val="9"/>
        <color rgb="FFFF0000"/>
        <rFont val="宋体"/>
        <family val="3"/>
        <charset val="134"/>
      </rPr>
      <t>5条订单均提交失败</t>
    </r>
    <r>
      <rPr>
        <sz val="9"/>
        <rFont val="宋体"/>
        <family val="3"/>
        <charset val="134"/>
      </rPr>
      <t xml:space="preserve">
2.有错误的记录</t>
    </r>
    <r>
      <rPr>
        <sz val="9"/>
        <rFont val="宋体"/>
        <family val="3"/>
        <charset val="134"/>
      </rPr>
      <t xml:space="preserve"> 尾部出现红色错误提示信息
3.提示信息：“用户名异常”</t>
    </r>
    <phoneticPr fontId="7" type="noConversion"/>
  </si>
  <si>
    <r>
      <t>1.</t>
    </r>
    <r>
      <rPr>
        <sz val="9"/>
        <color rgb="FFFF0000"/>
        <rFont val="宋体"/>
        <family val="3"/>
        <charset val="134"/>
      </rPr>
      <t>5条订单均提交失败</t>
    </r>
    <r>
      <rPr>
        <sz val="9"/>
        <rFont val="宋体"/>
        <family val="3"/>
        <charset val="134"/>
      </rPr>
      <t xml:space="preserve">
2.有错误的记录</t>
    </r>
    <r>
      <rPr>
        <sz val="9"/>
        <rFont val="宋体"/>
        <family val="3"/>
        <charset val="134"/>
      </rPr>
      <t xml:space="preserve"> 尾部出现红色错误提示信息
3.提示信息：“用户名为空”</t>
    </r>
    <phoneticPr fontId="7" type="noConversion"/>
  </si>
  <si>
    <r>
      <t>1.</t>
    </r>
    <r>
      <rPr>
        <sz val="9"/>
        <color rgb="FFFF0000"/>
        <rFont val="宋体"/>
        <family val="3"/>
        <charset val="134"/>
      </rPr>
      <t>5条订单均提交失败</t>
    </r>
    <r>
      <rPr>
        <sz val="9"/>
        <rFont val="宋体"/>
        <family val="3"/>
        <charset val="134"/>
      </rPr>
      <t xml:space="preserve">
2.有错误的记录</t>
    </r>
    <r>
      <rPr>
        <sz val="9"/>
        <rFont val="宋体"/>
        <family val="3"/>
        <charset val="134"/>
      </rPr>
      <t xml:space="preserve"> 尾部出现红色错误提示信息
3.提示信息：“商品数量为空”</t>
    </r>
    <phoneticPr fontId="7" type="noConversion"/>
  </si>
  <si>
    <r>
      <t>1.</t>
    </r>
    <r>
      <rPr>
        <sz val="9"/>
        <color rgb="FFFF0000"/>
        <rFont val="宋体"/>
        <family val="3"/>
        <charset val="134"/>
      </rPr>
      <t>5条订单均提交失败</t>
    </r>
    <r>
      <rPr>
        <sz val="9"/>
        <rFont val="宋体"/>
        <family val="3"/>
        <charset val="134"/>
      </rPr>
      <t xml:space="preserve">
2.有错误的记录</t>
    </r>
    <r>
      <rPr>
        <sz val="9"/>
        <rFont val="宋体"/>
        <family val="3"/>
        <charset val="134"/>
      </rPr>
      <t xml:space="preserve"> 尾部出现红色错误提示信息
3.提示信息：“商品数量异常”</t>
    </r>
    <phoneticPr fontId="7" type="noConversion"/>
  </si>
  <si>
    <r>
      <t xml:space="preserve">1.提交成功
2.商户端订单管理新增8条订单记录
3.其中备付金可用余额不够支付的2条订单状态为 </t>
    </r>
    <r>
      <rPr>
        <sz val="9"/>
        <color rgb="FFFF0000"/>
        <rFont val="宋体"/>
        <family val="3"/>
        <charset val="134"/>
      </rPr>
      <t>订单取消</t>
    </r>
    <r>
      <rPr>
        <sz val="9"/>
        <rFont val="宋体"/>
        <family val="3"/>
        <charset val="134"/>
      </rPr>
      <t xml:space="preserve">
4.里程数大于运营端配置上线的记录和明珠卡号已提交3次的记录 订单状态为 </t>
    </r>
    <r>
      <rPr>
        <sz val="9"/>
        <color rgb="FFFF0000"/>
        <rFont val="宋体"/>
        <family val="3"/>
        <charset val="134"/>
      </rPr>
      <t>审核中</t>
    </r>
    <r>
      <rPr>
        <sz val="9"/>
        <rFont val="宋体"/>
        <family val="3"/>
        <charset val="134"/>
      </rPr>
      <t xml:space="preserve">
5.其余4条订单状态为</t>
    </r>
    <r>
      <rPr>
        <sz val="9"/>
        <color rgb="FFFF0000"/>
        <rFont val="宋体"/>
        <family val="3"/>
        <charset val="134"/>
      </rPr>
      <t xml:space="preserve"> 处理中
6.平台后台 订单管理增加8条记录
7.平台后台 待审核订单增加2条记录</t>
    </r>
    <phoneticPr fontId="7" type="noConversion"/>
  </si>
  <si>
    <t>1.弹出对话框，选择正确导入的文件
2.点击确定，导入到列表
3.excel信息显示在列表中 
4.点击提交订单 提交成功</t>
    <phoneticPr fontId="7" type="noConversion"/>
  </si>
  <si>
    <t>1.导入失败，提示文件格式不正确</t>
    <phoneticPr fontId="7" type="noConversion"/>
  </si>
  <si>
    <t>1.导入失败
2.提示超过单次最大订单数量
3.单次导入最多8000条</t>
    <phoneticPr fontId="7" type="noConversion"/>
  </si>
  <si>
    <t>1.显示查询条件 导入日期和导入人 筛选按钮
2.列表默认显示当天上传记录
3.记录相应列显示正确
4.列表的导入时间精确到分钟</t>
    <phoneticPr fontId="7" type="noConversion"/>
  </si>
  <si>
    <t>1.查询的时间精确到天
2.查询结果为选择的起始时间到当天的所有导入记录</t>
    <phoneticPr fontId="7" type="noConversion"/>
  </si>
  <si>
    <t>1.查询的时间精确到天
2.查询结果为系统上线时间到到选择时间的所有导入记录</t>
    <phoneticPr fontId="7" type="noConversion"/>
  </si>
  <si>
    <t>1.查询到A导入的所有记录</t>
    <phoneticPr fontId="7" type="noConversion"/>
  </si>
  <si>
    <t>1.查询到的结果显示时间段内该导入人导入的所有订单记录。</t>
    <phoneticPr fontId="7" type="noConversion"/>
  </si>
  <si>
    <t>1.下载成功
2.结果为用户成功提交的订单原始数据</t>
    <phoneticPr fontId="7" type="noConversion"/>
  </si>
  <si>
    <t>1.未放置时，最多显示10个汉字
2.放置时，显示全名</t>
    <phoneticPr fontId="7" type="noConversion"/>
  </si>
  <si>
    <r>
      <t>H</t>
    </r>
    <r>
      <rPr>
        <sz val="10"/>
        <rFont val="宋体"/>
        <family val="3"/>
        <charset val="134"/>
      </rPr>
      <t>-DDGL</t>
    </r>
    <phoneticPr fontId="7" type="noConversion"/>
  </si>
  <si>
    <t>平台后台</t>
    <phoneticPr fontId="7" type="noConversion"/>
  </si>
  <si>
    <r>
      <t>H</t>
    </r>
    <r>
      <rPr>
        <sz val="10"/>
        <rFont val="宋体"/>
        <family val="3"/>
        <charset val="134"/>
      </rPr>
      <t>-DDGL订单管理-001</t>
    </r>
    <phoneticPr fontId="7" type="noConversion"/>
  </si>
  <si>
    <r>
      <t>H</t>
    </r>
    <r>
      <rPr>
        <sz val="10"/>
        <rFont val="宋体"/>
        <family val="3"/>
        <charset val="134"/>
      </rPr>
      <t>-DDGL订单管理-002</t>
    </r>
    <r>
      <rPr>
        <sz val="11"/>
        <color theme="1"/>
        <rFont val="宋体"/>
        <family val="2"/>
        <charset val="134"/>
        <scheme val="minor"/>
      </rPr>
      <t/>
    </r>
  </si>
  <si>
    <t>有各种状态、多个商户、多种订单状态等的多条订单</t>
    <phoneticPr fontId="7" type="noConversion"/>
  </si>
  <si>
    <r>
      <t>H</t>
    </r>
    <r>
      <rPr>
        <sz val="10"/>
        <rFont val="宋体"/>
        <family val="3"/>
        <charset val="134"/>
      </rPr>
      <t>-DDGL订单管理-003</t>
    </r>
    <r>
      <rPr>
        <sz val="11"/>
        <color theme="1"/>
        <rFont val="宋体"/>
        <family val="2"/>
        <charset val="134"/>
        <scheme val="minor"/>
      </rPr>
      <t/>
    </r>
  </si>
  <si>
    <t>按订单编号查询</t>
    <phoneticPr fontId="7" type="noConversion"/>
  </si>
  <si>
    <t>1.输入存在的订单编号
2.点击查询</t>
    <phoneticPr fontId="7" type="noConversion"/>
  </si>
  <si>
    <r>
      <t>H</t>
    </r>
    <r>
      <rPr>
        <sz val="10"/>
        <rFont val="宋体"/>
        <family val="3"/>
        <charset val="134"/>
      </rPr>
      <t>-DDGL订单管理-004</t>
    </r>
    <r>
      <rPr>
        <sz val="11"/>
        <color theme="1"/>
        <rFont val="宋体"/>
        <family val="2"/>
        <charset val="134"/>
        <scheme val="minor"/>
      </rPr>
      <t/>
    </r>
  </si>
  <si>
    <r>
      <t>H</t>
    </r>
    <r>
      <rPr>
        <sz val="10"/>
        <rFont val="宋体"/>
        <family val="3"/>
        <charset val="134"/>
      </rPr>
      <t>-DDGL订单管理-005</t>
    </r>
    <r>
      <rPr>
        <sz val="11"/>
        <color theme="1"/>
        <rFont val="宋体"/>
        <family val="2"/>
        <charset val="134"/>
        <scheme val="minor"/>
      </rPr>
      <t/>
    </r>
  </si>
  <si>
    <t>按商户查询</t>
    <phoneticPr fontId="7" type="noConversion"/>
  </si>
  <si>
    <r>
      <t>1.选择商户</t>
    </r>
    <r>
      <rPr>
        <sz val="9"/>
        <rFont val="宋体"/>
        <family val="3"/>
        <charset val="134"/>
      </rPr>
      <t>A
2.点击查询</t>
    </r>
    <phoneticPr fontId="7" type="noConversion"/>
  </si>
  <si>
    <r>
      <t>H</t>
    </r>
    <r>
      <rPr>
        <sz val="10"/>
        <rFont val="宋体"/>
        <family val="3"/>
        <charset val="134"/>
      </rPr>
      <t>-DDGL订单管理-006</t>
    </r>
    <r>
      <rPr>
        <sz val="11"/>
        <color theme="1"/>
        <rFont val="宋体"/>
        <family val="2"/>
        <charset val="134"/>
        <scheme val="minor"/>
      </rPr>
      <t/>
    </r>
  </si>
  <si>
    <t>按订单状态查询</t>
    <phoneticPr fontId="7" type="noConversion"/>
  </si>
  <si>
    <t>1.订单状态分别选择已付款、订单成功、订单失败等状态
2.点击查询</t>
    <phoneticPr fontId="7" type="noConversion"/>
  </si>
  <si>
    <r>
      <t>H</t>
    </r>
    <r>
      <rPr>
        <sz val="10"/>
        <rFont val="宋体"/>
        <family val="3"/>
        <charset val="134"/>
      </rPr>
      <t>-DDGL订单管理-007</t>
    </r>
    <r>
      <rPr>
        <sz val="11"/>
        <color theme="1"/>
        <rFont val="宋体"/>
        <family val="2"/>
        <charset val="134"/>
        <scheme val="minor"/>
      </rPr>
      <t/>
    </r>
  </si>
  <si>
    <r>
      <t>H</t>
    </r>
    <r>
      <rPr>
        <sz val="10"/>
        <rFont val="宋体"/>
        <family val="3"/>
        <charset val="134"/>
      </rPr>
      <t>-DDGL订单管理-008</t>
    </r>
    <r>
      <rPr>
        <sz val="11"/>
        <color theme="1"/>
        <rFont val="宋体"/>
        <family val="2"/>
        <charset val="134"/>
        <scheme val="minor"/>
      </rPr>
      <t/>
    </r>
  </si>
  <si>
    <t>1.选择查询条件两两组合、三三组合、四四组合、全部组合
2.点击查询</t>
    <phoneticPr fontId="7" type="noConversion"/>
  </si>
  <si>
    <r>
      <t>H</t>
    </r>
    <r>
      <rPr>
        <sz val="10"/>
        <rFont val="宋体"/>
        <family val="3"/>
        <charset val="134"/>
      </rPr>
      <t>-DDGL订单管理-009</t>
    </r>
    <r>
      <rPr>
        <sz val="11"/>
        <color theme="1"/>
        <rFont val="宋体"/>
        <family val="2"/>
        <charset val="134"/>
        <scheme val="minor"/>
      </rPr>
      <t/>
    </r>
  </si>
  <si>
    <t>按渠道商查询</t>
    <phoneticPr fontId="7" type="noConversion"/>
  </si>
  <si>
    <r>
      <t xml:space="preserve">1.渠道商默认只有南航
</t>
    </r>
    <r>
      <rPr>
        <sz val="9"/>
        <rFont val="宋体"/>
        <family val="3"/>
        <charset val="134"/>
      </rPr>
      <t>2.点击查询</t>
    </r>
    <phoneticPr fontId="7" type="noConversion"/>
  </si>
  <si>
    <r>
      <t>H</t>
    </r>
    <r>
      <rPr>
        <sz val="10"/>
        <rFont val="宋体"/>
        <family val="3"/>
        <charset val="134"/>
      </rPr>
      <t>-DDGL订单管理-010</t>
    </r>
    <r>
      <rPr>
        <sz val="11"/>
        <color theme="1"/>
        <rFont val="宋体"/>
        <family val="2"/>
        <charset val="134"/>
        <scheme val="minor"/>
      </rPr>
      <t/>
    </r>
  </si>
  <si>
    <t>当前列表无数据</t>
    <phoneticPr fontId="7" type="noConversion"/>
  </si>
  <si>
    <r>
      <t>H</t>
    </r>
    <r>
      <rPr>
        <sz val="10"/>
        <rFont val="宋体"/>
        <family val="3"/>
        <charset val="134"/>
      </rPr>
      <t>-DDGL订单管理-011</t>
    </r>
    <r>
      <rPr>
        <sz val="11"/>
        <color theme="1"/>
        <rFont val="宋体"/>
        <family val="2"/>
        <charset val="134"/>
        <scheme val="minor"/>
      </rPr>
      <t/>
    </r>
  </si>
  <si>
    <r>
      <t>H</t>
    </r>
    <r>
      <rPr>
        <sz val="10"/>
        <rFont val="宋体"/>
        <family val="3"/>
        <charset val="134"/>
      </rPr>
      <t>-DDGL订单管理-012</t>
    </r>
    <r>
      <rPr>
        <sz val="11"/>
        <color theme="1"/>
        <rFont val="宋体"/>
        <family val="2"/>
        <charset val="134"/>
        <scheme val="minor"/>
      </rPr>
      <t/>
    </r>
  </si>
  <si>
    <r>
      <t>H</t>
    </r>
    <r>
      <rPr>
        <sz val="10"/>
        <rFont val="宋体"/>
        <family val="3"/>
        <charset val="134"/>
      </rPr>
      <t>-DDGL订单管理-013</t>
    </r>
    <r>
      <rPr>
        <sz val="11"/>
        <color theme="1"/>
        <rFont val="宋体"/>
        <family val="2"/>
        <charset val="134"/>
        <scheme val="minor"/>
      </rPr>
      <t/>
    </r>
  </si>
  <si>
    <t>导出功能校验</t>
    <phoneticPr fontId="7" type="noConversion"/>
  </si>
  <si>
    <r>
      <t>1</t>
    </r>
    <r>
      <rPr>
        <sz val="9"/>
        <rFont val="宋体"/>
        <family val="3"/>
        <charset val="134"/>
      </rPr>
      <t>.根据查询条件查询到结果
2.点击导出按钮</t>
    </r>
    <phoneticPr fontId="7" type="noConversion"/>
  </si>
  <si>
    <r>
      <t>H</t>
    </r>
    <r>
      <rPr>
        <sz val="10"/>
        <rFont val="宋体"/>
        <family val="3"/>
        <charset val="134"/>
      </rPr>
      <t>-DDGL订单管理-014</t>
    </r>
    <r>
      <rPr>
        <sz val="11"/>
        <color theme="1"/>
        <rFont val="宋体"/>
        <family val="2"/>
        <charset val="134"/>
        <scheme val="minor"/>
      </rPr>
      <t/>
    </r>
  </si>
  <si>
    <t>商户后台手工添加正常订单</t>
    <phoneticPr fontId="7" type="noConversion"/>
  </si>
  <si>
    <t>1.商户通过后台手工添加的正常订单</t>
    <phoneticPr fontId="7" type="noConversion"/>
  </si>
  <si>
    <r>
      <t>H</t>
    </r>
    <r>
      <rPr>
        <sz val="10"/>
        <rFont val="宋体"/>
        <family val="3"/>
        <charset val="134"/>
      </rPr>
      <t>-DDGL订单管理-015</t>
    </r>
    <r>
      <rPr>
        <sz val="11"/>
        <color theme="1"/>
        <rFont val="宋体"/>
        <family val="2"/>
        <charset val="134"/>
        <scheme val="minor"/>
      </rPr>
      <t/>
    </r>
  </si>
  <si>
    <t>商户后台手工添加异常订单</t>
    <phoneticPr fontId="7" type="noConversion"/>
  </si>
  <si>
    <t>1.商户通过后台手工添加的异常订单</t>
    <phoneticPr fontId="7" type="noConversion"/>
  </si>
  <si>
    <r>
      <t>H</t>
    </r>
    <r>
      <rPr>
        <sz val="10"/>
        <rFont val="宋体"/>
        <family val="3"/>
        <charset val="134"/>
      </rPr>
      <t>-DDGL</t>
    </r>
    <phoneticPr fontId="7" type="noConversion"/>
  </si>
  <si>
    <t>平台后台</t>
    <phoneticPr fontId="7" type="noConversion"/>
  </si>
  <si>
    <t>订单列表</t>
    <phoneticPr fontId="7" type="noConversion"/>
  </si>
  <si>
    <r>
      <t>H</t>
    </r>
    <r>
      <rPr>
        <sz val="10"/>
        <rFont val="宋体"/>
        <family val="3"/>
        <charset val="134"/>
      </rPr>
      <t>-DDGL订单管理-016</t>
    </r>
    <r>
      <rPr>
        <sz val="11"/>
        <color theme="1"/>
        <rFont val="宋体"/>
        <family val="2"/>
        <charset val="134"/>
        <scheme val="minor"/>
      </rPr>
      <t/>
    </r>
  </si>
  <si>
    <t>商户后台文件导入添加正常订单</t>
    <phoneticPr fontId="7" type="noConversion"/>
  </si>
  <si>
    <t>1.商户通过后台文件导入添加的正常订单</t>
    <phoneticPr fontId="7" type="noConversion"/>
  </si>
  <si>
    <r>
      <t>H</t>
    </r>
    <r>
      <rPr>
        <sz val="10"/>
        <rFont val="宋体"/>
        <family val="3"/>
        <charset val="134"/>
      </rPr>
      <t>-DDGL订单管理-017</t>
    </r>
    <r>
      <rPr>
        <sz val="11"/>
        <color theme="1"/>
        <rFont val="宋体"/>
        <family val="2"/>
        <charset val="134"/>
        <scheme val="minor"/>
      </rPr>
      <t/>
    </r>
  </si>
  <si>
    <t>商户后台文件导入添加异常订单</t>
    <phoneticPr fontId="7" type="noConversion"/>
  </si>
  <si>
    <r>
      <t>H</t>
    </r>
    <r>
      <rPr>
        <sz val="10"/>
        <rFont val="宋体"/>
        <family val="3"/>
        <charset val="134"/>
      </rPr>
      <t>-DDGL订单管理-018</t>
    </r>
    <r>
      <rPr>
        <sz val="11"/>
        <color theme="1"/>
        <rFont val="宋体"/>
        <family val="2"/>
        <charset val="134"/>
        <scheme val="minor"/>
      </rPr>
      <t/>
    </r>
  </si>
  <si>
    <t>商户通过接口导入增加</t>
    <phoneticPr fontId="7" type="noConversion"/>
  </si>
  <si>
    <t>1.商户通过接口增加订单</t>
    <phoneticPr fontId="7" type="noConversion"/>
  </si>
  <si>
    <r>
      <t>H</t>
    </r>
    <r>
      <rPr>
        <sz val="10"/>
        <rFont val="宋体"/>
        <family val="3"/>
        <charset val="134"/>
      </rPr>
      <t>-DDGL订单管理-019</t>
    </r>
    <r>
      <rPr>
        <sz val="11"/>
        <color theme="1"/>
        <rFont val="宋体"/>
        <family val="2"/>
        <charset val="134"/>
        <scheme val="minor"/>
      </rPr>
      <t/>
    </r>
  </si>
  <si>
    <t>提交南航处理</t>
    <phoneticPr fontId="7" type="noConversion"/>
  </si>
  <si>
    <t>订单已是处理中状态</t>
    <phoneticPr fontId="7" type="noConversion"/>
  </si>
  <si>
    <r>
      <t xml:space="preserve">1.时间到达设定的提交服务器时间
</t>
    </r>
    <r>
      <rPr>
        <sz val="10"/>
        <rFont val="宋体"/>
        <family val="3"/>
        <charset val="134"/>
      </rPr>
      <t>2.系统自动统计处理中的所有订单</t>
    </r>
    <phoneticPr fontId="7" type="noConversion"/>
  </si>
  <si>
    <r>
      <t>H</t>
    </r>
    <r>
      <rPr>
        <sz val="10"/>
        <rFont val="宋体"/>
        <family val="3"/>
        <charset val="134"/>
      </rPr>
      <t>-DDGL订单管理-020</t>
    </r>
    <r>
      <rPr>
        <sz val="11"/>
        <color theme="1"/>
        <rFont val="宋体"/>
        <family val="2"/>
        <charset val="134"/>
        <scheme val="minor"/>
      </rPr>
      <t/>
    </r>
  </si>
  <si>
    <t>南航处理成功反馈</t>
    <phoneticPr fontId="7" type="noConversion"/>
  </si>
  <si>
    <t>订单已提交南航处理</t>
    <phoneticPr fontId="7" type="noConversion"/>
  </si>
  <si>
    <t>1.南航反馈结果</t>
    <phoneticPr fontId="7" type="noConversion"/>
  </si>
  <si>
    <r>
      <t>H</t>
    </r>
    <r>
      <rPr>
        <sz val="10"/>
        <rFont val="宋体"/>
        <family val="3"/>
        <charset val="134"/>
      </rPr>
      <t>-DDGL订单管理-021</t>
    </r>
    <r>
      <rPr>
        <sz val="11"/>
        <color theme="1"/>
        <rFont val="宋体"/>
        <family val="2"/>
        <charset val="134"/>
        <scheme val="minor"/>
      </rPr>
      <t/>
    </r>
  </si>
  <si>
    <t>南航处理失败反馈</t>
    <phoneticPr fontId="7" type="noConversion"/>
  </si>
  <si>
    <t>待审核列表</t>
    <phoneticPr fontId="7" type="noConversion"/>
  </si>
  <si>
    <r>
      <t>H</t>
    </r>
    <r>
      <rPr>
        <sz val="10"/>
        <rFont val="宋体"/>
        <family val="3"/>
        <charset val="134"/>
      </rPr>
      <t>-DDGL订单管理-022</t>
    </r>
    <phoneticPr fontId="7" type="noConversion"/>
  </si>
  <si>
    <t>功能页面检查</t>
    <phoneticPr fontId="7" type="noConversion"/>
  </si>
  <si>
    <t>存在多条待审核订单</t>
    <phoneticPr fontId="7" type="noConversion"/>
  </si>
  <si>
    <t>1.进入待审核列表</t>
    <phoneticPr fontId="7" type="noConversion"/>
  </si>
  <si>
    <r>
      <t>H</t>
    </r>
    <r>
      <rPr>
        <sz val="10"/>
        <rFont val="宋体"/>
        <family val="3"/>
        <charset val="134"/>
      </rPr>
      <t>-DDGL订单管理-023</t>
    </r>
    <r>
      <rPr>
        <sz val="11"/>
        <color theme="1"/>
        <rFont val="宋体"/>
        <family val="2"/>
        <charset val="134"/>
        <scheme val="minor"/>
      </rPr>
      <t/>
    </r>
  </si>
  <si>
    <t>按充值帐号正常查询</t>
    <phoneticPr fontId="7" type="noConversion"/>
  </si>
  <si>
    <t>1.充值帐号查询条件输入存在的帐号
2.点击查询</t>
    <phoneticPr fontId="7" type="noConversion"/>
  </si>
  <si>
    <r>
      <t>H</t>
    </r>
    <r>
      <rPr>
        <sz val="10"/>
        <rFont val="宋体"/>
        <family val="3"/>
        <charset val="134"/>
      </rPr>
      <t>-DDGL订单管理-024</t>
    </r>
    <r>
      <rPr>
        <sz val="11"/>
        <color theme="1"/>
        <rFont val="宋体"/>
        <family val="2"/>
        <charset val="134"/>
        <scheme val="minor"/>
      </rPr>
      <t/>
    </r>
  </si>
  <si>
    <t>充值帐号模糊查询</t>
    <phoneticPr fontId="7" type="noConversion"/>
  </si>
  <si>
    <t>1.充值帐号输入前2位
2.点击查询</t>
    <phoneticPr fontId="7" type="noConversion"/>
  </si>
  <si>
    <r>
      <t>H</t>
    </r>
    <r>
      <rPr>
        <sz val="10"/>
        <rFont val="宋体"/>
        <family val="3"/>
        <charset val="134"/>
      </rPr>
      <t>-DDGL订单管理-025</t>
    </r>
    <r>
      <rPr>
        <sz val="11"/>
        <color theme="1"/>
        <rFont val="宋体"/>
        <family val="2"/>
        <charset val="134"/>
        <scheme val="minor"/>
      </rPr>
      <t/>
    </r>
  </si>
  <si>
    <t>不存在的充值帐号查询</t>
    <phoneticPr fontId="7" type="noConversion"/>
  </si>
  <si>
    <r>
      <t xml:space="preserve">1.输入不存在的或错误充值帐号
</t>
    </r>
    <r>
      <rPr>
        <sz val="9"/>
        <rFont val="宋体"/>
        <family val="3"/>
        <charset val="134"/>
      </rPr>
      <t>2.点击查询</t>
    </r>
    <phoneticPr fontId="7" type="noConversion"/>
  </si>
  <si>
    <r>
      <t>H</t>
    </r>
    <r>
      <rPr>
        <sz val="10"/>
        <rFont val="宋体"/>
        <family val="3"/>
        <charset val="134"/>
      </rPr>
      <t>-DDGL订单管理-026</t>
    </r>
    <r>
      <rPr>
        <sz val="11"/>
        <color theme="1"/>
        <rFont val="宋体"/>
        <family val="2"/>
        <charset val="134"/>
        <scheme val="minor"/>
      </rPr>
      <t/>
    </r>
  </si>
  <si>
    <t>商户查询</t>
    <phoneticPr fontId="7" type="noConversion"/>
  </si>
  <si>
    <t>1.选择商户A
2.点击查询</t>
    <phoneticPr fontId="7" type="noConversion"/>
  </si>
  <si>
    <r>
      <t>H</t>
    </r>
    <r>
      <rPr>
        <sz val="10"/>
        <rFont val="宋体"/>
        <family val="3"/>
        <charset val="134"/>
      </rPr>
      <t>-DDGL订单管理-027</t>
    </r>
    <r>
      <rPr>
        <sz val="11"/>
        <color theme="1"/>
        <rFont val="宋体"/>
        <family val="2"/>
        <charset val="134"/>
        <scheme val="minor"/>
      </rPr>
      <t/>
    </r>
  </si>
  <si>
    <t>渠道商查询</t>
    <phoneticPr fontId="7" type="noConversion"/>
  </si>
  <si>
    <t>1.选择渠道商
2.点击查询</t>
    <phoneticPr fontId="7" type="noConversion"/>
  </si>
  <si>
    <r>
      <t>H</t>
    </r>
    <r>
      <rPr>
        <sz val="10"/>
        <rFont val="宋体"/>
        <family val="3"/>
        <charset val="134"/>
      </rPr>
      <t>-DDGL订单管理-028</t>
    </r>
    <r>
      <rPr>
        <sz val="11"/>
        <color theme="1"/>
        <rFont val="宋体"/>
        <family val="2"/>
        <charset val="134"/>
        <scheme val="minor"/>
      </rPr>
      <t/>
    </r>
  </si>
  <si>
    <t>商品名称查询</t>
    <phoneticPr fontId="7" type="noConversion"/>
  </si>
  <si>
    <r>
      <t xml:space="preserve">1.下拉选择商品名称
</t>
    </r>
    <r>
      <rPr>
        <sz val="9"/>
        <rFont val="宋体"/>
        <family val="3"/>
        <charset val="134"/>
      </rPr>
      <t>2.点击查询</t>
    </r>
    <phoneticPr fontId="7" type="noConversion"/>
  </si>
  <si>
    <r>
      <t>H</t>
    </r>
    <r>
      <rPr>
        <sz val="10"/>
        <rFont val="宋体"/>
        <family val="3"/>
        <charset val="134"/>
      </rPr>
      <t>-DDGL订单管理-029</t>
    </r>
    <r>
      <rPr>
        <sz val="11"/>
        <color theme="1"/>
        <rFont val="宋体"/>
        <family val="2"/>
        <charset val="134"/>
        <scheme val="minor"/>
      </rPr>
      <t/>
    </r>
  </si>
  <si>
    <t>订单生成时间查询</t>
    <phoneticPr fontId="7" type="noConversion"/>
  </si>
  <si>
    <t>1.订单生成时间只选择起始时间
2.点击查询</t>
    <phoneticPr fontId="7" type="noConversion"/>
  </si>
  <si>
    <r>
      <t>H</t>
    </r>
    <r>
      <rPr>
        <sz val="10"/>
        <rFont val="宋体"/>
        <family val="3"/>
        <charset val="134"/>
      </rPr>
      <t>-DDGL订单管理-030</t>
    </r>
    <r>
      <rPr>
        <sz val="11"/>
        <color theme="1"/>
        <rFont val="宋体"/>
        <family val="2"/>
        <charset val="134"/>
        <scheme val="minor"/>
      </rPr>
      <t/>
    </r>
  </si>
  <si>
    <t>1.订单生成时间只选择结束时间
2.点击查询</t>
    <phoneticPr fontId="7" type="noConversion"/>
  </si>
  <si>
    <r>
      <t>H</t>
    </r>
    <r>
      <rPr>
        <sz val="10"/>
        <rFont val="宋体"/>
        <family val="3"/>
        <charset val="134"/>
      </rPr>
      <t>-DDGL订单管理-031</t>
    </r>
    <r>
      <rPr>
        <sz val="11"/>
        <color theme="1"/>
        <rFont val="宋体"/>
        <family val="2"/>
        <charset val="134"/>
        <scheme val="minor"/>
      </rPr>
      <t/>
    </r>
  </si>
  <si>
    <t>1.订单生成时间选择起始和结束时间
2.点击查询</t>
    <phoneticPr fontId="7" type="noConversion"/>
  </si>
  <si>
    <r>
      <t>H</t>
    </r>
    <r>
      <rPr>
        <sz val="10"/>
        <rFont val="宋体"/>
        <family val="3"/>
        <charset val="134"/>
      </rPr>
      <t>-DDGL订单管理-032</t>
    </r>
    <r>
      <rPr>
        <sz val="11"/>
        <color theme="1"/>
        <rFont val="宋体"/>
        <family val="2"/>
        <charset val="134"/>
        <scheme val="minor"/>
      </rPr>
      <t/>
    </r>
  </si>
  <si>
    <t>1.查询条件两两组合、三三组合查询</t>
    <phoneticPr fontId="7" type="noConversion"/>
  </si>
  <si>
    <r>
      <t>H</t>
    </r>
    <r>
      <rPr>
        <sz val="10"/>
        <rFont val="宋体"/>
        <family val="3"/>
        <charset val="134"/>
      </rPr>
      <t>-DDGL订单管理-033</t>
    </r>
    <r>
      <rPr>
        <sz val="11"/>
        <color theme="1"/>
        <rFont val="宋体"/>
        <family val="2"/>
        <charset val="134"/>
        <scheme val="minor"/>
      </rPr>
      <t/>
    </r>
  </si>
  <si>
    <t>全选按钮校验</t>
    <phoneticPr fontId="7" type="noConversion"/>
  </si>
  <si>
    <r>
      <t xml:space="preserve">1.选择全选按钮
</t>
    </r>
    <r>
      <rPr>
        <sz val="9"/>
        <rFont val="宋体"/>
        <family val="3"/>
        <charset val="134"/>
      </rPr>
      <t>2.取消全选按钮</t>
    </r>
    <phoneticPr fontId="7" type="noConversion"/>
  </si>
  <si>
    <r>
      <t>H</t>
    </r>
    <r>
      <rPr>
        <sz val="10"/>
        <rFont val="宋体"/>
        <family val="3"/>
        <charset val="134"/>
      </rPr>
      <t>-DDGL订单管理-034</t>
    </r>
    <r>
      <rPr>
        <sz val="11"/>
        <color theme="1"/>
        <rFont val="宋体"/>
        <family val="2"/>
        <charset val="134"/>
        <scheme val="minor"/>
      </rPr>
      <t/>
    </r>
  </si>
  <si>
    <t>批量通过按钮校验</t>
    <phoneticPr fontId="7" type="noConversion"/>
  </si>
  <si>
    <r>
      <t xml:space="preserve">1.选择需要被审核通过的订单记录
</t>
    </r>
    <r>
      <rPr>
        <sz val="9"/>
        <rFont val="宋体"/>
        <family val="3"/>
        <charset val="134"/>
      </rPr>
      <t>2.勾选对应记录之前的复选框按钮
3.点击批量通过</t>
    </r>
    <phoneticPr fontId="7" type="noConversion"/>
  </si>
  <si>
    <r>
      <t>H</t>
    </r>
    <r>
      <rPr>
        <sz val="10"/>
        <rFont val="宋体"/>
        <family val="3"/>
        <charset val="134"/>
      </rPr>
      <t>-DDGL订单管理-035</t>
    </r>
    <r>
      <rPr>
        <sz val="11"/>
        <color theme="1"/>
        <rFont val="宋体"/>
        <family val="2"/>
        <charset val="134"/>
        <scheme val="minor"/>
      </rPr>
      <t/>
    </r>
  </si>
  <si>
    <t>批量通过取消</t>
    <phoneticPr fontId="7" type="noConversion"/>
  </si>
  <si>
    <r>
      <t>H</t>
    </r>
    <r>
      <rPr>
        <sz val="10"/>
        <rFont val="宋体"/>
        <family val="3"/>
        <charset val="134"/>
      </rPr>
      <t>-DDGL订单管理-036</t>
    </r>
    <r>
      <rPr>
        <sz val="11"/>
        <color theme="1"/>
        <rFont val="宋体"/>
        <family val="2"/>
        <charset val="134"/>
        <scheme val="minor"/>
      </rPr>
      <t/>
    </r>
  </si>
  <si>
    <t>批量通过理由是否为必填（确认是否有弹出对话框或2次确认）</t>
    <phoneticPr fontId="7" type="noConversion"/>
  </si>
  <si>
    <t>1.在弹出的通过理由对话框不输入内容
2.点击确认通过</t>
    <phoneticPr fontId="7" type="noConversion"/>
  </si>
  <si>
    <r>
      <t>H</t>
    </r>
    <r>
      <rPr>
        <sz val="10"/>
        <rFont val="宋体"/>
        <family val="3"/>
        <charset val="134"/>
      </rPr>
      <t>-DDGL订单管理-037</t>
    </r>
    <r>
      <rPr>
        <sz val="11"/>
        <color theme="1"/>
        <rFont val="宋体"/>
        <family val="2"/>
        <charset val="134"/>
        <scheme val="minor"/>
      </rPr>
      <t/>
    </r>
  </si>
  <si>
    <t>批量删除按钮校验</t>
    <phoneticPr fontId="7" type="noConversion"/>
  </si>
  <si>
    <r>
      <t xml:space="preserve">1.选择需要删除的待审核订单记录
</t>
    </r>
    <r>
      <rPr>
        <sz val="9"/>
        <rFont val="宋体"/>
        <family val="3"/>
        <charset val="134"/>
      </rPr>
      <t>2.点击批量删除按钮</t>
    </r>
    <phoneticPr fontId="7" type="noConversion"/>
  </si>
  <si>
    <r>
      <t>H</t>
    </r>
    <r>
      <rPr>
        <sz val="10"/>
        <rFont val="宋体"/>
        <family val="3"/>
        <charset val="134"/>
      </rPr>
      <t>-DDGL订单管理-038</t>
    </r>
    <r>
      <rPr>
        <sz val="11"/>
        <color theme="1"/>
        <rFont val="宋体"/>
        <family val="2"/>
        <charset val="134"/>
        <scheme val="minor"/>
      </rPr>
      <t/>
    </r>
  </si>
  <si>
    <t>单笔审核通过</t>
    <phoneticPr fontId="7" type="noConversion"/>
  </si>
  <si>
    <r>
      <t xml:space="preserve">1.选择需要被审核的订单记录
</t>
    </r>
    <r>
      <rPr>
        <sz val="9"/>
        <rFont val="宋体"/>
        <family val="3"/>
        <charset val="134"/>
      </rPr>
      <t>2.点击通过按钮</t>
    </r>
    <phoneticPr fontId="7" type="noConversion"/>
  </si>
  <si>
    <r>
      <t>H</t>
    </r>
    <r>
      <rPr>
        <sz val="10"/>
        <rFont val="宋体"/>
        <family val="3"/>
        <charset val="134"/>
      </rPr>
      <t>-DDGL订单管理-039</t>
    </r>
    <r>
      <rPr>
        <sz val="11"/>
        <color theme="1"/>
        <rFont val="宋体"/>
        <family val="2"/>
        <charset val="134"/>
        <scheme val="minor"/>
      </rPr>
      <t/>
    </r>
  </si>
  <si>
    <t>单笔审核通过理由为空</t>
    <phoneticPr fontId="7" type="noConversion"/>
  </si>
  <si>
    <t>1.通过理由为空
2.点击确认</t>
    <phoneticPr fontId="7" type="noConversion"/>
  </si>
  <si>
    <r>
      <t>H</t>
    </r>
    <r>
      <rPr>
        <sz val="10"/>
        <rFont val="宋体"/>
        <family val="3"/>
        <charset val="134"/>
      </rPr>
      <t>-DDGL订单管理-040</t>
    </r>
    <r>
      <rPr>
        <sz val="11"/>
        <color theme="1"/>
        <rFont val="宋体"/>
        <family val="2"/>
        <charset val="134"/>
        <scheme val="minor"/>
      </rPr>
      <t/>
    </r>
  </si>
  <si>
    <t>单笔拒绝</t>
    <phoneticPr fontId="7" type="noConversion"/>
  </si>
  <si>
    <t>1.选择需要被审核的订单记录
2.点击拒绝按钮</t>
    <phoneticPr fontId="7" type="noConversion"/>
  </si>
  <si>
    <r>
      <t>H</t>
    </r>
    <r>
      <rPr>
        <sz val="10"/>
        <rFont val="宋体"/>
        <family val="3"/>
        <charset val="134"/>
      </rPr>
      <t>-DDGL订单管理-041</t>
    </r>
    <r>
      <rPr>
        <sz val="11"/>
        <color theme="1"/>
        <rFont val="宋体"/>
        <family val="2"/>
        <charset val="134"/>
        <scheme val="minor"/>
      </rPr>
      <t/>
    </r>
  </si>
  <si>
    <t>单笔审核拒绝理由为空</t>
    <phoneticPr fontId="7" type="noConversion"/>
  </si>
  <si>
    <t>1.菜单页面右上角显示面包屑导航 订单管理&gt;订单列表
2.显示搜索条件和原型一致
3.显示查询结果列表数据正确 
4.列表字段与设计稿要求一致</t>
    <phoneticPr fontId="7" type="noConversion"/>
  </si>
  <si>
    <t>1.订单记录列按原型设计显示正确；
2.各订单状态对应的操作正确</t>
    <phoneticPr fontId="7" type="noConversion"/>
  </si>
  <si>
    <t>1.查询到对应订单编号的订单</t>
    <phoneticPr fontId="7" type="noConversion"/>
  </si>
  <si>
    <t>1.查询结果无数据显示</t>
    <phoneticPr fontId="7" type="noConversion"/>
  </si>
  <si>
    <r>
      <t>1.查询到商户</t>
    </r>
    <r>
      <rPr>
        <sz val="9"/>
        <rFont val="宋体"/>
        <family val="3"/>
        <charset val="134"/>
      </rPr>
      <t>A的所有订单</t>
    </r>
    <phoneticPr fontId="7" type="noConversion"/>
  </si>
  <si>
    <t>1.查询到对应状态的订单</t>
    <phoneticPr fontId="7" type="noConversion"/>
  </si>
  <si>
    <t>1.订单生成时间维度精确到天，当天的包含0：00到23：59分的所有订单
2.只选第一个时间时，查询为第一个时间0:00到当前日期的所有订单
3.只选最后一个时间时，查询为系统上线时间到选择时间的23:59中间所有的订单</t>
    <phoneticPr fontId="7" type="noConversion"/>
  </si>
  <si>
    <t>1.查询到满足查询条件的订单记录</t>
    <phoneticPr fontId="7" type="noConversion"/>
  </si>
  <si>
    <t>1.查询到选择的渠道商的对应订单记录</t>
    <phoneticPr fontId="7" type="noConversion"/>
  </si>
  <si>
    <t>1.导出的excel文件打开仅有标题
2.数据为空</t>
    <phoneticPr fontId="7" type="noConversion"/>
  </si>
  <si>
    <t>1.导出全部的订单
2.数据记录和列表统计的一致</t>
    <phoneticPr fontId="7" type="noConversion"/>
  </si>
  <si>
    <t>1.导出所有查询结果的订单
2.数据记录和查询后的列表统计数据一致</t>
    <phoneticPr fontId="7" type="noConversion"/>
  </si>
  <si>
    <t>1.导出到所有查询到的订单
2.无查询条件查询时，导出全部订单</t>
    <phoneticPr fontId="7" type="noConversion"/>
  </si>
  <si>
    <t>1.在平台后台列表也同步过来</t>
    <phoneticPr fontId="7" type="noConversion"/>
  </si>
  <si>
    <t>1.平台后台订单列表不增加记录
2.新增的订单增加在 待审核列表页面</t>
    <phoneticPr fontId="7" type="noConversion"/>
  </si>
  <si>
    <t>1.平台后台的订单记录实时变化</t>
    <phoneticPr fontId="7" type="noConversion"/>
  </si>
  <si>
    <t>1.当天凌晨在设定时间内统计所有状态为处理中的订单
2.自动生成文件提交到南航ftp服务器</t>
    <phoneticPr fontId="7" type="noConversion"/>
  </si>
  <si>
    <r>
      <t xml:space="preserve">1.平台后台相应订单状态更新为 </t>
    </r>
    <r>
      <rPr>
        <sz val="9"/>
        <color rgb="FFFF0000"/>
        <rFont val="宋体"/>
        <family val="3"/>
        <charset val="134"/>
      </rPr>
      <t>订单成功</t>
    </r>
    <r>
      <rPr>
        <sz val="9"/>
        <color theme="1"/>
        <rFont val="宋体"/>
        <family val="3"/>
        <charset val="134"/>
      </rPr>
      <t xml:space="preserve"> 
2.商户后台相应订单状态更新为 </t>
    </r>
    <r>
      <rPr>
        <sz val="9"/>
        <color rgb="FFFF0000"/>
        <rFont val="宋体"/>
        <family val="3"/>
        <charset val="134"/>
      </rPr>
      <t>订单成功</t>
    </r>
    <r>
      <rPr>
        <sz val="9"/>
        <color theme="1"/>
        <rFont val="宋体"/>
        <family val="3"/>
        <charset val="134"/>
      </rPr>
      <t xml:space="preserve">
3.订单相应的商户 冻结备付金被扣除</t>
    </r>
    <phoneticPr fontId="7" type="noConversion"/>
  </si>
  <si>
    <r>
      <t xml:space="preserve">1.平台后台相应订单状态更新为 </t>
    </r>
    <r>
      <rPr>
        <sz val="9"/>
        <color rgb="FFFF0000"/>
        <rFont val="宋体"/>
        <family val="3"/>
        <charset val="134"/>
      </rPr>
      <t>订单失败</t>
    </r>
    <r>
      <rPr>
        <sz val="9"/>
        <color theme="1"/>
        <rFont val="宋体"/>
        <family val="3"/>
        <charset val="134"/>
      </rPr>
      <t xml:space="preserve">
2.商户后台相应订单状态更新为 </t>
    </r>
    <r>
      <rPr>
        <sz val="9"/>
        <color rgb="FFFF0000"/>
        <rFont val="宋体"/>
        <family val="3"/>
        <charset val="134"/>
      </rPr>
      <t>订单失败</t>
    </r>
    <r>
      <rPr>
        <sz val="9"/>
        <color theme="1"/>
        <rFont val="宋体"/>
        <family val="3"/>
        <charset val="134"/>
      </rPr>
      <t xml:space="preserve">
3.订单相应的商户 冻结的备付金返回商户余额</t>
    </r>
    <phoneticPr fontId="7" type="noConversion"/>
  </si>
  <si>
    <t>1.列表的左上角显示面包屑导航：订单管理&gt;待审核列表
2.查询条件初始化正常，显示正确
3.列表数据列显示正确
4.功能按钮正常</t>
    <phoneticPr fontId="7" type="noConversion"/>
  </si>
  <si>
    <t>1.查询到该帐号的所有待审核订单记录信息</t>
    <phoneticPr fontId="7" type="noConversion"/>
  </si>
  <si>
    <r>
      <t>1.查询结果显示帐号包含</t>
    </r>
    <r>
      <rPr>
        <sz val="10"/>
        <rFont val="宋体"/>
        <family val="3"/>
        <charset val="134"/>
      </rPr>
      <t>2位的所有充值帐号的待审核订单</t>
    </r>
    <phoneticPr fontId="7" type="noConversion"/>
  </si>
  <si>
    <r>
      <t>1.查询到商户</t>
    </r>
    <r>
      <rPr>
        <sz val="9"/>
        <rFont val="宋体"/>
        <family val="3"/>
        <charset val="134"/>
      </rPr>
      <t>A所有的待审核订单</t>
    </r>
    <phoneticPr fontId="7" type="noConversion"/>
  </si>
  <si>
    <t>1.查询到该商品的对应待审核订单</t>
    <phoneticPr fontId="7" type="noConversion"/>
  </si>
  <si>
    <t>1.查询到该时间到当前时间的所有待审核订单</t>
    <phoneticPr fontId="7" type="noConversion"/>
  </si>
  <si>
    <t>1.查询到系统上线时间到该时间的所有待审核订单</t>
    <phoneticPr fontId="7" type="noConversion"/>
  </si>
  <si>
    <t>1.查询到起始时间和结束时间直接的所有待审核订单</t>
    <phoneticPr fontId="7" type="noConversion"/>
  </si>
  <si>
    <t>查询到满足所选查询条件的待审核订单</t>
    <phoneticPr fontId="7" type="noConversion"/>
  </si>
  <si>
    <r>
      <t xml:space="preserve">1.选择时，当前页面的所有记录均被选中复选框
</t>
    </r>
    <r>
      <rPr>
        <sz val="9"/>
        <rFont val="宋体"/>
        <family val="3"/>
        <charset val="134"/>
      </rPr>
      <t>2.取消时，当前页面的所有记录均被取消选中</t>
    </r>
    <phoneticPr fontId="7" type="noConversion"/>
  </si>
  <si>
    <r>
      <t xml:space="preserve">1.弹出确认提示框，输入通过理由
2.点击确定
3.选择的记录均通过
4.通过后在当前列表去除该记录
5.平台后台增加审核通过的订单记录
6.商户后台订单管理的对应记录状态更新为 </t>
    </r>
    <r>
      <rPr>
        <b/>
        <sz val="9"/>
        <color rgb="FFFF0000"/>
        <rFont val="宋体"/>
        <family val="3"/>
        <charset val="134"/>
      </rPr>
      <t>处理中</t>
    </r>
    <phoneticPr fontId="7" type="noConversion"/>
  </si>
  <si>
    <t>1.弹出确认提示框，输入通过理由
2.点击取消
3.选择的记录状态未更新
4.确认批量通过对话框被关闭</t>
    <phoneticPr fontId="7" type="noConversion"/>
  </si>
  <si>
    <t>1.订单审核通过
2.批量通过确认理由非必填</t>
    <phoneticPr fontId="7" type="noConversion"/>
  </si>
  <si>
    <t>1.弹出二次确认提示框
2.提示：“您确定需要删除选中的记录？”
3.点击确定，选择的订单被删除
4.对应商户后台的该些订单被删除</t>
    <phoneticPr fontId="7" type="noConversion"/>
  </si>
  <si>
    <t>1.弹出通过理由对话框
2.输入理由
3.点击确定，列表刷新
3-1.该订单在当前列表页面去除
3-2.在平台后台的订单列表增加一条记录，状态为审核通过
3-3.在商户后台该订单状态更新为审核通过</t>
    <phoneticPr fontId="7" type="noConversion"/>
  </si>
  <si>
    <r>
      <t xml:space="preserve">1.无法通过审核
</t>
    </r>
    <r>
      <rPr>
        <sz val="9"/>
        <rFont val="宋体"/>
        <family val="3"/>
        <charset val="134"/>
      </rPr>
      <t>2.提示需要输入通过理由</t>
    </r>
    <phoneticPr fontId="7" type="noConversion"/>
  </si>
  <si>
    <r>
      <t xml:space="preserve">1.弹出拒绝理由对话框
2.输入理由
3.点击确定，列表刷新
4.在当前列表页面去除该记录
3-2.在平台后台的订单列表增加一条记录，状态为审核不通过
3-3.在商户后台该订单状态更新为 </t>
    </r>
    <r>
      <rPr>
        <b/>
        <sz val="9"/>
        <color rgb="FFFF0000"/>
        <rFont val="宋体"/>
        <family val="3"/>
        <charset val="134"/>
      </rPr>
      <t>已拒绝</t>
    </r>
    <phoneticPr fontId="7" type="noConversion"/>
  </si>
  <si>
    <t>1.无法通过审核
2.提示需要输入拒绝理由</t>
    <phoneticPr fontId="7" type="noConversion"/>
  </si>
  <si>
    <t>余薇</t>
    <phoneticPr fontId="7" type="noConversion"/>
  </si>
  <si>
    <t>H-PZ</t>
    <phoneticPr fontId="1" type="noConversion"/>
  </si>
  <si>
    <t>系统管理</t>
    <phoneticPr fontId="1" type="noConversion"/>
  </si>
  <si>
    <t>H-XTGL</t>
    <phoneticPr fontId="1" type="noConversion"/>
  </si>
  <si>
    <t>H-PZ配置-001</t>
    <phoneticPr fontId="1" type="noConversion"/>
  </si>
  <si>
    <t>H-PZ配置-002</t>
  </si>
  <si>
    <t>H-PZ配置-003</t>
  </si>
  <si>
    <t>H-PZ配置-004</t>
  </si>
  <si>
    <t>H-PZ配置-005</t>
  </si>
  <si>
    <t>H-PZ配置-006</t>
  </si>
  <si>
    <t>H-PZ配置-007</t>
  </si>
  <si>
    <t>H-PZ配置-008</t>
  </si>
  <si>
    <t>H-PZ配置-009</t>
  </si>
  <si>
    <t>H-PZ配置-010</t>
  </si>
  <si>
    <t>H-PZ配置-011</t>
  </si>
  <si>
    <t>H-PZ配置-012</t>
  </si>
  <si>
    <t>H-PZ配置-013</t>
  </si>
  <si>
    <t>H-PZ配置-014</t>
  </si>
  <si>
    <t>H-PZ配置-015</t>
  </si>
  <si>
    <t>H-PZ配置-016</t>
  </si>
  <si>
    <t>H-PZ配置-017</t>
  </si>
  <si>
    <t>H-PZ配置-018</t>
  </si>
  <si>
    <t>H-PZ配置-019</t>
  </si>
  <si>
    <t>H-PZ配置-020</t>
  </si>
  <si>
    <t>H-PZ配置-021</t>
  </si>
  <si>
    <t>H-PZ配置-022</t>
  </si>
  <si>
    <t>H-XTGL系统管理-001</t>
    <phoneticPr fontId="1" type="noConversion"/>
  </si>
  <si>
    <t>H-XTGL系统管理-002</t>
  </si>
  <si>
    <t>H-XTGL系统管理-003</t>
  </si>
  <si>
    <t>H-XTGL系统管理-004</t>
  </si>
  <si>
    <t>H-XTGL系统管理-005</t>
  </si>
  <si>
    <t>H-XTGL系统管理-006</t>
  </si>
  <si>
    <t>H-XTGL系统管理-007</t>
  </si>
  <si>
    <t>H-XTGL系统管理-008</t>
  </si>
  <si>
    <t>H-XTGL系统管理-009</t>
  </si>
  <si>
    <t>H-XTGL系统管理-010</t>
  </si>
  <si>
    <t>H-XTGL系统管理-011</t>
  </si>
  <si>
    <t>H-XTGL系统管理-012</t>
  </si>
  <si>
    <t>H-XTGL系统管理-013</t>
  </si>
  <si>
    <t>H-XTGL系统管理-014</t>
  </si>
  <si>
    <t>H-XTGL系统管理-015</t>
  </si>
  <si>
    <t>H-XTGL系统管理-016</t>
  </si>
  <si>
    <t>H-XTGL系统管理-017</t>
  </si>
  <si>
    <t>H-XTGL系统管理-018</t>
  </si>
  <si>
    <t>H-XTGL系统管理-019</t>
  </si>
  <si>
    <t>H-XTGL系统管理-020</t>
  </si>
  <si>
    <t>H-XTGL系统管理-021</t>
  </si>
  <si>
    <t>H-XTGL系统管理-022</t>
  </si>
  <si>
    <t>H-XTGL系统管理-023</t>
  </si>
  <si>
    <t>H-XTGL系统管理-024</t>
  </si>
  <si>
    <t>H-XTGL系统管理-025</t>
  </si>
  <si>
    <t>H-XTGL系统管理-026</t>
  </si>
  <si>
    <t>H-XTGL系统管理-027</t>
  </si>
  <si>
    <t>H-XTGL系统管理-028</t>
  </si>
  <si>
    <t>H-XTGL系统管理-029</t>
  </si>
  <si>
    <t>H-XTGL系统管理-030</t>
  </si>
  <si>
    <t>H-XTGL系统管理-031</t>
  </si>
  <si>
    <t>H-XTGL系统管理-032</t>
  </si>
  <si>
    <t>H-XTGL系统管理-033</t>
  </si>
  <si>
    <t>H-XTGL系统管理-034</t>
  </si>
  <si>
    <t>H-XTGL系统管理-035</t>
  </si>
</sst>
</file>

<file path=xl/styles.xml><?xml version="1.0" encoding="utf-8"?>
<styleSheet xmlns="http://schemas.openxmlformats.org/spreadsheetml/2006/main">
  <numFmts count="1">
    <numFmt numFmtId="176" formatCode="0_ "/>
  </numFmts>
  <fonts count="27">
    <font>
      <sz val="11"/>
      <color theme="1"/>
      <name val="宋体"/>
      <family val="2"/>
      <charset val="134"/>
      <scheme val="minor"/>
    </font>
    <font>
      <sz val="9"/>
      <name val="宋体"/>
      <family val="2"/>
      <charset val="134"/>
      <scheme val="minor"/>
    </font>
    <font>
      <sz val="12"/>
      <name val="宋体"/>
      <family val="3"/>
      <charset val="134"/>
    </font>
    <font>
      <b/>
      <sz val="18"/>
      <name val="黑体"/>
      <family val="3"/>
      <charset val="134"/>
    </font>
    <font>
      <sz val="10"/>
      <name val="宋体"/>
      <family val="3"/>
      <charset val="134"/>
    </font>
    <font>
      <sz val="14"/>
      <name val="宋体"/>
      <family val="3"/>
      <charset val="134"/>
    </font>
    <font>
      <sz val="36"/>
      <name val="黑体"/>
      <family val="3"/>
      <charset val="134"/>
    </font>
    <font>
      <sz val="9"/>
      <name val="宋体"/>
      <family val="3"/>
      <charset val="134"/>
    </font>
    <font>
      <sz val="12"/>
      <name val="Times New Roman"/>
      <family val="1"/>
    </font>
    <font>
      <b/>
      <sz val="36"/>
      <name val="楷体_GB2312"/>
      <family val="3"/>
      <charset val="134"/>
    </font>
    <font>
      <b/>
      <sz val="14"/>
      <name val="楷体_GB2312"/>
      <family val="3"/>
      <charset val="134"/>
    </font>
    <font>
      <sz val="18"/>
      <name val="楷体_GB2312"/>
      <family val="3"/>
      <charset val="134"/>
    </font>
    <font>
      <sz val="12"/>
      <name val="楷体_GB2312"/>
      <family val="3"/>
      <charset val="134"/>
    </font>
    <font>
      <sz val="11"/>
      <name val="ＭＳ Ｐゴシック"/>
      <family val="2"/>
    </font>
    <font>
      <sz val="10"/>
      <name val="Arial"/>
      <family val="2"/>
    </font>
    <font>
      <sz val="10"/>
      <color rgb="FFFF0000"/>
      <name val="宋体"/>
      <family val="3"/>
      <charset val="134"/>
    </font>
    <font>
      <b/>
      <sz val="18"/>
      <color theme="1"/>
      <name val="黑体"/>
      <family val="3"/>
      <charset val="134"/>
    </font>
    <font>
      <b/>
      <sz val="18"/>
      <color rgb="FFFF0000"/>
      <name val="黑体"/>
      <family val="3"/>
      <charset val="134"/>
    </font>
    <font>
      <sz val="9"/>
      <color theme="1"/>
      <name val="宋体"/>
      <family val="3"/>
      <charset val="134"/>
    </font>
    <font>
      <b/>
      <sz val="9"/>
      <color theme="1"/>
      <name val="宋体"/>
      <family val="3"/>
      <charset val="134"/>
    </font>
    <font>
      <sz val="9"/>
      <color theme="1"/>
      <name val="宋体"/>
      <family val="3"/>
      <charset val="134"/>
      <scheme val="minor"/>
    </font>
    <font>
      <sz val="9"/>
      <name val="宋体"/>
      <family val="3"/>
      <charset val="134"/>
      <scheme val="minor"/>
    </font>
    <font>
      <sz val="10"/>
      <color indexed="8"/>
      <name val="宋体"/>
      <family val="3"/>
      <charset val="134"/>
    </font>
    <font>
      <sz val="9"/>
      <color indexed="8"/>
      <name val="宋体"/>
      <family val="3"/>
      <charset val="134"/>
    </font>
    <font>
      <sz val="9"/>
      <color rgb="FFFF0000"/>
      <name val="宋体"/>
      <family val="3"/>
      <charset val="134"/>
    </font>
    <font>
      <sz val="10"/>
      <color theme="1"/>
      <name val="宋体"/>
      <family val="3"/>
      <charset val="134"/>
    </font>
    <font>
      <b/>
      <sz val="9"/>
      <color rgb="FFFF0000"/>
      <name val="宋体"/>
      <family val="3"/>
      <charset val="134"/>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4"/>
        <bgColor indexed="64"/>
      </patternFill>
    </fill>
    <fill>
      <patternFill patternType="solid">
        <fgColor indexed="22"/>
        <bgColor indexed="64"/>
      </patternFill>
    </fill>
    <fill>
      <patternFill patternType="solid">
        <fgColor indexed="27"/>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bottom style="medium">
        <color indexed="64"/>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right/>
      <top/>
      <bottom style="thin">
        <color theme="1"/>
      </bottom>
      <diagonal/>
    </border>
    <border>
      <left/>
      <right/>
      <top style="thin">
        <color indexed="64"/>
      </top>
      <bottom/>
      <diagonal/>
    </border>
  </borders>
  <cellStyleXfs count="7">
    <xf numFmtId="0" fontId="0" fillId="0" borderId="0">
      <alignment vertical="center"/>
    </xf>
    <xf numFmtId="0" fontId="2" fillId="0" borderId="0">
      <alignment vertical="center"/>
    </xf>
    <xf numFmtId="0" fontId="4" fillId="0" borderId="0"/>
    <xf numFmtId="0" fontId="13" fillId="0" borderId="0">
      <alignment vertical="center"/>
    </xf>
    <xf numFmtId="0" fontId="2" fillId="0" borderId="0"/>
    <xf numFmtId="0" fontId="14" fillId="0" borderId="0"/>
    <xf numFmtId="0" fontId="2" fillId="0" borderId="0"/>
  </cellStyleXfs>
  <cellXfs count="197">
    <xf numFmtId="0" fontId="0" fillId="0" borderId="0" xfId="0">
      <alignment vertical="center"/>
    </xf>
    <xf numFmtId="0" fontId="2" fillId="2" borderId="0" xfId="1" applyFill="1" applyAlignment="1">
      <alignment vertical="center"/>
    </xf>
    <xf numFmtId="0" fontId="0" fillId="2" borderId="0" xfId="0" applyFill="1" applyAlignment="1"/>
    <xf numFmtId="0" fontId="5" fillId="2" borderId="0" xfId="1" applyFont="1" applyFill="1" applyAlignment="1">
      <alignment vertical="center"/>
    </xf>
    <xf numFmtId="0" fontId="5" fillId="2" borderId="0" xfId="1" applyFont="1" applyFill="1" applyAlignment="1">
      <alignment horizontal="centerContinuous" vertical="center"/>
    </xf>
    <xf numFmtId="0" fontId="2" fillId="2" borderId="0" xfId="1" applyFill="1" applyAlignment="1">
      <alignment horizontal="centerContinuous" vertical="center"/>
    </xf>
    <xf numFmtId="0" fontId="4" fillId="2" borderId="0" xfId="2" applyFill="1" applyBorder="1" applyAlignment="1">
      <alignment wrapText="1"/>
    </xf>
    <xf numFmtId="0" fontId="8" fillId="2" borderId="0" xfId="2" applyFont="1" applyFill="1" applyAlignment="1">
      <alignment horizontal="left" vertical="top" wrapText="1"/>
    </xf>
    <xf numFmtId="0" fontId="8" fillId="2" borderId="0" xfId="2" applyFont="1" applyFill="1" applyAlignment="1">
      <alignment vertical="top" wrapText="1"/>
    </xf>
    <xf numFmtId="0" fontId="8" fillId="2" borderId="0" xfId="2" applyFont="1" applyFill="1" applyAlignment="1">
      <alignment wrapText="1"/>
    </xf>
    <xf numFmtId="0" fontId="10" fillId="2" borderId="0" xfId="1" applyFont="1" applyFill="1" applyAlignment="1">
      <alignment horizontal="centerContinuous" vertical="center"/>
    </xf>
    <xf numFmtId="0" fontId="12" fillId="2" borderId="1" xfId="2" applyFont="1" applyFill="1" applyBorder="1" applyAlignment="1">
      <alignment horizontal="center" vertical="center" wrapText="1"/>
    </xf>
    <xf numFmtId="0" fontId="12" fillId="2" borderId="1" xfId="2" applyFont="1" applyFill="1" applyBorder="1" applyAlignment="1">
      <alignment vertical="center" wrapText="1"/>
    </xf>
    <xf numFmtId="0" fontId="12" fillId="2" borderId="1" xfId="2" applyFont="1" applyFill="1" applyBorder="1" applyAlignment="1">
      <alignment horizontal="distributed" vertical="center" wrapText="1"/>
    </xf>
    <xf numFmtId="14" fontId="12" fillId="2" borderId="1" xfId="2" applyNumberFormat="1" applyFont="1" applyFill="1" applyBorder="1" applyAlignment="1">
      <alignment vertical="center" wrapText="1"/>
    </xf>
    <xf numFmtId="0" fontId="12" fillId="2" borderId="0" xfId="2" applyFont="1" applyFill="1" applyBorder="1" applyAlignment="1">
      <alignment wrapText="1"/>
    </xf>
    <xf numFmtId="0" fontId="15" fillId="2" borderId="0" xfId="4" applyFont="1" applyFill="1" applyAlignment="1">
      <alignment horizontal="center" vertical="center"/>
    </xf>
    <xf numFmtId="0" fontId="15" fillId="2" borderId="0" xfId="4" applyFont="1" applyFill="1" applyAlignment="1">
      <alignment horizontal="left"/>
    </xf>
    <xf numFmtId="0" fontId="15" fillId="2" borderId="0" xfId="4" applyFont="1" applyFill="1" applyAlignment="1">
      <alignment horizontal="center"/>
    </xf>
    <xf numFmtId="0" fontId="15" fillId="2" borderId="0" xfId="4" applyFont="1" applyFill="1" applyAlignment="1">
      <alignment wrapText="1"/>
    </xf>
    <xf numFmtId="0" fontId="17" fillId="2" borderId="0" xfId="3" applyFont="1" applyFill="1" applyBorder="1" applyAlignment="1" applyProtection="1">
      <alignment horizontal="center" vertical="center" wrapText="1"/>
    </xf>
    <xf numFmtId="0" fontId="15" fillId="2" borderId="0" xfId="3" applyFont="1" applyFill="1" applyAlignment="1">
      <alignment vertical="center" wrapText="1"/>
    </xf>
    <xf numFmtId="0" fontId="15" fillId="2" borderId="0" xfId="3" applyFont="1" applyFill="1" applyBorder="1" applyAlignment="1" applyProtection="1">
      <alignment horizontal="center" vertical="center" wrapText="1"/>
    </xf>
    <xf numFmtId="0" fontId="18" fillId="2" borderId="0" xfId="3" applyFont="1" applyFill="1" applyBorder="1" applyAlignment="1" applyProtection="1">
      <alignment horizontal="center" vertical="center" wrapText="1"/>
    </xf>
    <xf numFmtId="0" fontId="18" fillId="2" borderId="0" xfId="3" applyFont="1" applyFill="1" applyAlignment="1">
      <alignment vertical="center" wrapText="1"/>
    </xf>
    <xf numFmtId="0" fontId="18" fillId="5" borderId="5" xfId="3" applyFont="1" applyFill="1" applyBorder="1" applyAlignment="1">
      <alignment vertical="center" wrapText="1"/>
    </xf>
    <xf numFmtId="0" fontId="18" fillId="5" borderId="6" xfId="3" applyFont="1" applyFill="1" applyBorder="1" applyAlignment="1">
      <alignment vertical="center" wrapText="1"/>
    </xf>
    <xf numFmtId="0" fontId="18" fillId="5" borderId="7" xfId="3" applyFont="1" applyFill="1" applyBorder="1" applyAlignment="1">
      <alignment vertical="center" wrapText="1"/>
    </xf>
    <xf numFmtId="0" fontId="18" fillId="5" borderId="8" xfId="3" applyFont="1" applyFill="1" applyBorder="1" applyAlignment="1">
      <alignment vertical="center" wrapText="1"/>
    </xf>
    <xf numFmtId="0" fontId="18" fillId="5" borderId="1" xfId="3" applyFont="1" applyFill="1" applyBorder="1" applyAlignment="1">
      <alignment vertical="center" wrapText="1"/>
    </xf>
    <xf numFmtId="9" fontId="18" fillId="5" borderId="1" xfId="3" applyNumberFormat="1" applyFont="1" applyFill="1" applyBorder="1" applyAlignment="1">
      <alignment vertical="center" wrapText="1"/>
    </xf>
    <xf numFmtId="0" fontId="18" fillId="5" borderId="9" xfId="3" applyFont="1" applyFill="1" applyBorder="1" applyAlignment="1">
      <alignment vertical="center" wrapText="1"/>
    </xf>
    <xf numFmtId="10" fontId="18" fillId="5" borderId="1" xfId="3" applyNumberFormat="1" applyFont="1" applyFill="1" applyBorder="1" applyAlignment="1">
      <alignment vertical="center" wrapText="1"/>
    </xf>
    <xf numFmtId="0" fontId="19" fillId="6" borderId="5" xfId="3" applyFont="1" applyFill="1" applyBorder="1" applyAlignment="1" applyProtection="1">
      <alignment horizontal="center" vertical="center" wrapText="1"/>
    </xf>
    <xf numFmtId="0" fontId="19" fillId="6" borderId="6" xfId="3" applyFont="1" applyFill="1" applyBorder="1" applyAlignment="1" applyProtection="1">
      <alignment horizontal="center" vertical="center" wrapText="1"/>
    </xf>
    <xf numFmtId="0" fontId="19" fillId="6" borderId="7" xfId="3" applyFont="1" applyFill="1" applyBorder="1" applyAlignment="1" applyProtection="1">
      <alignment horizontal="center" vertical="center" wrapText="1"/>
    </xf>
    <xf numFmtId="0" fontId="18" fillId="2" borderId="11" xfId="3" applyFont="1" applyFill="1" applyBorder="1" applyAlignment="1" applyProtection="1">
      <alignment horizontal="center" vertical="center" wrapText="1"/>
    </xf>
    <xf numFmtId="0" fontId="18" fillId="2" borderId="12" xfId="3" applyFont="1" applyFill="1" applyBorder="1" applyAlignment="1" applyProtection="1">
      <alignment horizontal="center" vertical="center" wrapText="1"/>
    </xf>
    <xf numFmtId="0" fontId="18" fillId="2" borderId="15" xfId="3" applyFont="1" applyFill="1" applyBorder="1" applyAlignment="1" applyProtection="1">
      <alignment horizontal="center" vertical="center" wrapText="1"/>
    </xf>
    <xf numFmtId="0" fontId="18" fillId="5" borderId="12" xfId="3" applyFont="1" applyFill="1" applyBorder="1" applyAlignment="1">
      <alignment vertical="center" wrapText="1"/>
    </xf>
    <xf numFmtId="9" fontId="18" fillId="5" borderId="14" xfId="3" applyNumberFormat="1" applyFont="1" applyFill="1" applyBorder="1" applyAlignment="1">
      <alignment vertical="center" wrapText="1"/>
    </xf>
    <xf numFmtId="0" fontId="18" fillId="5" borderId="15" xfId="3" applyFont="1" applyFill="1" applyBorder="1" applyAlignment="1">
      <alignment vertical="center" wrapText="1"/>
    </xf>
    <xf numFmtId="49" fontId="18" fillId="4" borderId="5" xfId="4" applyNumberFormat="1" applyFont="1" applyFill="1" applyBorder="1" applyAlignment="1">
      <alignment horizontal="center" vertical="center"/>
    </xf>
    <xf numFmtId="49" fontId="18" fillId="4" borderId="6" xfId="4" applyNumberFormat="1" applyFont="1" applyFill="1" applyBorder="1" applyAlignment="1">
      <alignment horizontal="center" vertical="center"/>
    </xf>
    <xf numFmtId="49" fontId="18" fillId="4" borderId="6" xfId="4" applyNumberFormat="1" applyFont="1" applyFill="1" applyBorder="1" applyAlignment="1">
      <alignment horizontal="center" vertical="center" wrapText="1"/>
    </xf>
    <xf numFmtId="49" fontId="18" fillId="4" borderId="6" xfId="5" applyNumberFormat="1" applyFont="1" applyFill="1" applyBorder="1" applyAlignment="1">
      <alignment horizontal="center" vertical="center" wrapText="1"/>
    </xf>
    <xf numFmtId="0" fontId="18" fillId="4" borderId="6" xfId="5" applyNumberFormat="1" applyFont="1" applyFill="1" applyBorder="1" applyAlignment="1">
      <alignment horizontal="center" vertical="center"/>
    </xf>
    <xf numFmtId="49" fontId="18" fillId="4" borderId="7" xfId="4" applyNumberFormat="1" applyFont="1" applyFill="1" applyBorder="1" applyAlignment="1">
      <alignment horizontal="center" vertical="center"/>
    </xf>
    <xf numFmtId="49" fontId="18" fillId="4" borderId="5" xfId="5" applyNumberFormat="1" applyFont="1" applyFill="1" applyBorder="1" applyAlignment="1">
      <alignment horizontal="center" vertical="center" wrapText="1"/>
    </xf>
    <xf numFmtId="49" fontId="18" fillId="4" borderId="10" xfId="4" applyNumberFormat="1" applyFont="1" applyFill="1" applyBorder="1" applyAlignment="1">
      <alignment horizontal="center" vertical="center"/>
    </xf>
    <xf numFmtId="49" fontId="18" fillId="2" borderId="16" xfId="4" applyNumberFormat="1" applyFont="1" applyFill="1" applyBorder="1" applyAlignment="1">
      <alignment horizontal="center" vertical="center"/>
    </xf>
    <xf numFmtId="49" fontId="4" fillId="2" borderId="0" xfId="4" applyNumberFormat="1" applyFont="1" applyFill="1" applyAlignment="1">
      <alignment horizontal="center" vertical="center"/>
    </xf>
    <xf numFmtId="0" fontId="18" fillId="3" borderId="18" xfId="4" applyFont="1" applyFill="1" applyBorder="1" applyAlignment="1">
      <alignment horizontal="center" vertical="center" wrapText="1"/>
    </xf>
    <xf numFmtId="0" fontId="18" fillId="3" borderId="19" xfId="4" applyFont="1" applyFill="1" applyBorder="1" applyAlignment="1">
      <alignment vertical="center"/>
    </xf>
    <xf numFmtId="0" fontId="18" fillId="3" borderId="20" xfId="4" applyFont="1" applyFill="1" applyBorder="1" applyAlignment="1">
      <alignment vertical="center"/>
    </xf>
    <xf numFmtId="0" fontId="18" fillId="3" borderId="21" xfId="3" applyFont="1" applyFill="1" applyBorder="1" applyAlignment="1">
      <alignment horizontal="center" vertical="center" wrapText="1"/>
    </xf>
    <xf numFmtId="0" fontId="18" fillId="3" borderId="1" xfId="3" applyFont="1" applyFill="1" applyBorder="1" applyAlignment="1">
      <alignment horizontal="center" vertical="center" wrapText="1"/>
    </xf>
    <xf numFmtId="0" fontId="18" fillId="3" borderId="18" xfId="4" applyFont="1" applyFill="1" applyBorder="1" applyAlignment="1">
      <alignment vertical="center"/>
    </xf>
    <xf numFmtId="49" fontId="18" fillId="3" borderId="22" xfId="4" applyNumberFormat="1" applyFont="1" applyFill="1" applyBorder="1" applyAlignment="1">
      <alignment vertical="center" wrapText="1"/>
    </xf>
    <xf numFmtId="0" fontId="18" fillId="3" borderId="23" xfId="3" applyFont="1" applyFill="1" applyBorder="1" applyAlignment="1">
      <alignment horizontal="center" vertical="center" wrapText="1"/>
    </xf>
    <xf numFmtId="0" fontId="18" fillId="3" borderId="22" xfId="4" applyFont="1" applyFill="1" applyBorder="1" applyAlignment="1">
      <alignment vertical="center" wrapText="1"/>
    </xf>
    <xf numFmtId="0" fontId="18" fillId="3" borderId="22" xfId="4" applyFont="1" applyFill="1" applyBorder="1" applyAlignment="1">
      <alignment vertical="center"/>
    </xf>
    <xf numFmtId="0" fontId="18" fillId="3" borderId="0" xfId="4" applyFont="1" applyFill="1" applyAlignment="1">
      <alignment vertical="center"/>
    </xf>
    <xf numFmtId="0" fontId="4" fillId="3" borderId="0" xfId="4" applyFont="1" applyFill="1"/>
    <xf numFmtId="0" fontId="18" fillId="3" borderId="12" xfId="4" applyFont="1" applyFill="1" applyBorder="1" applyAlignment="1">
      <alignment horizontal="center" vertical="center" wrapText="1"/>
    </xf>
    <xf numFmtId="0" fontId="18" fillId="3" borderId="13" xfId="4" applyFont="1" applyFill="1" applyBorder="1" applyAlignment="1">
      <alignment vertical="center"/>
    </xf>
    <xf numFmtId="0" fontId="18" fillId="3" borderId="24" xfId="3" applyFont="1" applyFill="1" applyBorder="1" applyAlignment="1">
      <alignment horizontal="center" vertical="center" wrapText="1"/>
    </xf>
    <xf numFmtId="0" fontId="18" fillId="3" borderId="18" xfId="3" applyFont="1" applyFill="1" applyBorder="1" applyAlignment="1">
      <alignment horizontal="center" vertical="center" wrapText="1"/>
    </xf>
    <xf numFmtId="0" fontId="18" fillId="2" borderId="0" xfId="4" applyFont="1" applyFill="1" applyAlignment="1">
      <alignment horizontal="left" vertical="center"/>
    </xf>
    <xf numFmtId="0" fontId="18" fillId="2" borderId="0" xfId="4" applyFont="1" applyFill="1" applyAlignment="1">
      <alignment vertical="center" wrapText="1"/>
    </xf>
    <xf numFmtId="0" fontId="18" fillId="2" borderId="1" xfId="4" applyFont="1" applyFill="1" applyBorder="1" applyAlignment="1">
      <alignment vertical="center" wrapText="1"/>
    </xf>
    <xf numFmtId="0" fontId="1"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left" vertical="center" wrapText="1"/>
    </xf>
    <xf numFmtId="0" fontId="21" fillId="3" borderId="1" xfId="0" applyFont="1" applyFill="1" applyBorder="1" applyAlignment="1">
      <alignment horizontal="center" vertical="center" wrapText="1"/>
    </xf>
    <xf numFmtId="0" fontId="21" fillId="3" borderId="1" xfId="0" applyFont="1" applyFill="1" applyBorder="1" applyAlignment="1">
      <alignment horizontal="left" vertical="center" wrapText="1"/>
    </xf>
    <xf numFmtId="0" fontId="20" fillId="0" borderId="1" xfId="0" applyFont="1" applyBorder="1" applyAlignment="1">
      <alignment horizontal="center" vertical="center" wrapText="1"/>
    </xf>
    <xf numFmtId="0" fontId="20" fillId="3" borderId="1" xfId="0" applyFont="1" applyFill="1" applyBorder="1" applyAlignment="1">
      <alignment horizontal="center" vertical="center" wrapText="1"/>
    </xf>
    <xf numFmtId="0" fontId="20" fillId="0" borderId="0" xfId="0" applyFont="1" applyAlignment="1">
      <alignment horizontal="center" vertical="center" wrapText="1"/>
    </xf>
    <xf numFmtId="0" fontId="20" fillId="3" borderId="0" xfId="0" applyFont="1" applyFill="1" applyAlignment="1">
      <alignment horizontal="center" vertical="center" wrapText="1"/>
    </xf>
    <xf numFmtId="176" fontId="4" fillId="3" borderId="17" xfId="4" applyNumberFormat="1" applyFont="1" applyFill="1" applyBorder="1" applyAlignment="1">
      <alignment horizontal="center" vertical="center" wrapText="1"/>
    </xf>
    <xf numFmtId="0" fontId="4" fillId="3" borderId="1" xfId="6" applyFont="1" applyFill="1" applyBorder="1" applyAlignment="1" applyProtection="1">
      <alignment horizontal="center" vertical="center" wrapText="1"/>
      <protection locked="0"/>
    </xf>
    <xf numFmtId="0" fontId="4" fillId="3" borderId="1" xfId="0"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7" fillId="0" borderId="1" xfId="4" applyNumberFormat="1" applyFont="1" applyFill="1" applyBorder="1" applyAlignment="1">
      <alignment horizontal="left" vertical="center" wrapText="1"/>
    </xf>
    <xf numFmtId="0" fontId="7" fillId="0" borderId="1" xfId="0" applyNumberFormat="1" applyFont="1" applyFill="1" applyBorder="1" applyAlignment="1">
      <alignment vertical="center" wrapText="1"/>
    </xf>
    <xf numFmtId="0" fontId="7" fillId="3" borderId="1" xfId="4" applyNumberFormat="1" applyFont="1" applyFill="1" applyBorder="1" applyAlignment="1">
      <alignment horizontal="left" vertical="center" wrapText="1"/>
    </xf>
    <xf numFmtId="0" fontId="7" fillId="3" borderId="1" xfId="0" applyNumberFormat="1" applyFont="1" applyFill="1" applyBorder="1" applyAlignment="1">
      <alignment vertical="center" wrapText="1"/>
    </xf>
    <xf numFmtId="176" fontId="4" fillId="3" borderId="1" xfId="4" applyNumberFormat="1" applyFont="1" applyFill="1" applyBorder="1" applyAlignment="1">
      <alignment horizontal="center" vertical="center" wrapText="1"/>
    </xf>
    <xf numFmtId="0" fontId="7" fillId="0" borderId="1" xfId="0" applyNumberFormat="1" applyFont="1" applyFill="1" applyBorder="1" applyAlignment="1">
      <alignment horizontal="left" vertical="center" wrapText="1"/>
    </xf>
    <xf numFmtId="0" fontId="7" fillId="3" borderId="1" xfId="0" applyNumberFormat="1" applyFont="1" applyFill="1" applyBorder="1" applyAlignment="1">
      <alignment horizontal="left" vertical="center" wrapText="1"/>
    </xf>
    <xf numFmtId="0" fontId="4" fillId="3" borderId="1" xfId="6" applyFont="1" applyFill="1" applyBorder="1" applyAlignment="1" applyProtection="1">
      <alignment horizontal="left" vertical="center" wrapText="1"/>
      <protection locked="0"/>
    </xf>
    <xf numFmtId="0" fontId="15" fillId="2" borderId="1" xfId="4" applyFont="1" applyFill="1" applyBorder="1" applyAlignment="1">
      <alignment wrapText="1"/>
    </xf>
    <xf numFmtId="176" fontId="22" fillId="2" borderId="17" xfId="4" applyNumberFormat="1" applyFont="1" applyFill="1" applyBorder="1" applyAlignment="1">
      <alignment horizontal="center" vertical="center" wrapText="1"/>
    </xf>
    <xf numFmtId="49" fontId="22" fillId="2" borderId="18" xfId="4" applyNumberFormat="1" applyFont="1" applyFill="1" applyBorder="1" applyAlignment="1">
      <alignment horizontal="center" vertical="center" wrapText="1"/>
    </xf>
    <xf numFmtId="49" fontId="22" fillId="2" borderId="1" xfId="4" applyNumberFormat="1" applyFont="1" applyFill="1" applyBorder="1" applyAlignment="1">
      <alignment horizontal="center" vertical="center" wrapText="1"/>
    </xf>
    <xf numFmtId="0" fontId="22" fillId="2" borderId="1" xfId="6" applyFont="1" applyFill="1" applyBorder="1" applyAlignment="1" applyProtection="1">
      <alignment horizontal="center" vertical="center" wrapText="1"/>
      <protection locked="0"/>
    </xf>
    <xf numFmtId="0" fontId="22" fillId="2" borderId="1" xfId="0" applyFont="1" applyFill="1" applyBorder="1" applyAlignment="1">
      <alignment horizontal="center" vertical="center" wrapText="1"/>
    </xf>
    <xf numFmtId="0" fontId="23" fillId="0" borderId="1" xfId="0" applyNumberFormat="1" applyFont="1" applyFill="1" applyBorder="1" applyAlignment="1">
      <alignment horizontal="center" vertical="center" wrapText="1"/>
    </xf>
    <xf numFmtId="0" fontId="22" fillId="2" borderId="18" xfId="0" applyFont="1" applyFill="1" applyBorder="1" applyAlignment="1">
      <alignment horizontal="center" vertical="center" wrapText="1"/>
    </xf>
    <xf numFmtId="0" fontId="23" fillId="0" borderId="1" xfId="4" applyNumberFormat="1" applyFont="1" applyFill="1" applyBorder="1" applyAlignment="1">
      <alignment horizontal="center" vertical="center" wrapText="1"/>
    </xf>
    <xf numFmtId="0" fontId="7" fillId="2" borderId="1" xfId="0" applyNumberFormat="1" applyFont="1" applyFill="1" applyBorder="1" applyAlignment="1">
      <alignment horizontal="left" vertical="center" wrapText="1"/>
    </xf>
    <xf numFmtId="0" fontId="23" fillId="0" borderId="18" xfId="0"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7" fillId="2" borderId="20" xfId="0" applyNumberFormat="1" applyFont="1" applyFill="1" applyBorder="1" applyAlignment="1">
      <alignment horizontal="left" vertical="center" wrapText="1"/>
    </xf>
    <xf numFmtId="0" fontId="23" fillId="0" borderId="19" xfId="0" applyNumberFormat="1" applyFont="1" applyFill="1" applyBorder="1" applyAlignment="1">
      <alignment vertical="center" wrapText="1"/>
    </xf>
    <xf numFmtId="0" fontId="23" fillId="0" borderId="25" xfId="0" applyNumberFormat="1" applyFont="1" applyFill="1" applyBorder="1" applyAlignment="1">
      <alignment vertical="center" wrapText="1"/>
    </xf>
    <xf numFmtId="0" fontId="23" fillId="0" borderId="20" xfId="0" applyNumberFormat="1" applyFont="1" applyFill="1" applyBorder="1" applyAlignment="1">
      <alignment vertical="center" wrapText="1"/>
    </xf>
    <xf numFmtId="176" fontId="22" fillId="2" borderId="1" xfId="4" applyNumberFormat="1" applyFont="1" applyFill="1" applyBorder="1" applyAlignment="1">
      <alignment horizontal="center" vertical="center" wrapText="1"/>
    </xf>
    <xf numFmtId="49" fontId="22" fillId="2" borderId="26" xfId="4" applyNumberFormat="1" applyFont="1" applyFill="1" applyBorder="1" applyAlignment="1">
      <alignment horizontal="center" vertical="center" wrapText="1"/>
    </xf>
    <xf numFmtId="0" fontId="23" fillId="0" borderId="27" xfId="0" applyNumberFormat="1" applyFont="1" applyFill="1" applyBorder="1" applyAlignment="1">
      <alignment horizontal="center" vertical="center" wrapText="1"/>
    </xf>
    <xf numFmtId="0" fontId="23" fillId="0" borderId="1" xfId="0" applyNumberFormat="1" applyFont="1" applyFill="1" applyBorder="1" applyAlignment="1">
      <alignment horizontal="left" vertical="center" wrapText="1"/>
    </xf>
    <xf numFmtId="0" fontId="23" fillId="0" borderId="28" xfId="4" applyNumberFormat="1" applyFont="1" applyFill="1" applyBorder="1" applyAlignment="1">
      <alignment horizontal="center" vertical="center" wrapText="1"/>
    </xf>
    <xf numFmtId="0" fontId="23" fillId="0" borderId="28" xfId="0" applyFont="1" applyBorder="1" applyAlignment="1">
      <alignment horizontal="center" vertical="center" wrapText="1"/>
    </xf>
    <xf numFmtId="0" fontId="7" fillId="0" borderId="28" xfId="0" applyFont="1" applyBorder="1" applyAlignment="1">
      <alignment horizontal="center" vertical="center" wrapText="1"/>
    </xf>
    <xf numFmtId="0" fontId="22" fillId="0" borderId="1" xfId="6" applyFont="1" applyFill="1" applyBorder="1" applyAlignment="1" applyProtection="1">
      <alignment horizontal="center" vertical="center" wrapText="1"/>
      <protection locked="0"/>
    </xf>
    <xf numFmtId="0" fontId="22" fillId="0" borderId="1" xfId="0" applyFont="1" applyFill="1" applyBorder="1" applyAlignment="1">
      <alignment horizontal="center" vertical="center" wrapText="1"/>
    </xf>
    <xf numFmtId="0" fontId="23" fillId="0" borderId="28" xfId="0" applyFont="1" applyFill="1" applyBorder="1" applyAlignment="1">
      <alignment horizontal="center" vertical="center" wrapText="1"/>
    </xf>
    <xf numFmtId="49" fontId="22" fillId="0" borderId="26" xfId="4" applyNumberFormat="1" applyFont="1" applyFill="1" applyBorder="1" applyAlignment="1">
      <alignment horizontal="center" vertical="center" wrapText="1"/>
    </xf>
    <xf numFmtId="49" fontId="22" fillId="0" borderId="1" xfId="4" applyNumberFormat="1" applyFont="1" applyFill="1" applyBorder="1" applyAlignment="1">
      <alignment horizontal="center" vertical="center" wrapText="1"/>
    </xf>
    <xf numFmtId="176" fontId="22" fillId="0" borderId="17" xfId="4" applyNumberFormat="1" applyFont="1" applyFill="1" applyBorder="1" applyAlignment="1">
      <alignment horizontal="center" vertical="center" wrapText="1"/>
    </xf>
    <xf numFmtId="0" fontId="7" fillId="0" borderId="28" xfId="4" applyNumberFormat="1" applyFont="1" applyFill="1" applyBorder="1" applyAlignment="1">
      <alignment horizontal="center" vertical="center" wrapText="1"/>
    </xf>
    <xf numFmtId="0" fontId="7" fillId="0" borderId="27"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22" fillId="0" borderId="18" xfId="6" applyFont="1" applyFill="1" applyBorder="1" applyAlignment="1" applyProtection="1">
      <alignment horizontal="center" vertical="center" wrapText="1"/>
      <protection locked="0"/>
    </xf>
    <xf numFmtId="0" fontId="22" fillId="0" borderId="18" xfId="0" applyFont="1" applyFill="1" applyBorder="1" applyAlignment="1">
      <alignment horizontal="center" vertical="center" wrapText="1"/>
    </xf>
    <xf numFmtId="0" fontId="23" fillId="0" borderId="26" xfId="4" applyNumberFormat="1" applyFont="1" applyFill="1" applyBorder="1" applyAlignment="1">
      <alignment horizontal="center" vertical="center" wrapText="1"/>
    </xf>
    <xf numFmtId="49" fontId="22" fillId="0" borderId="28" xfId="4" applyNumberFormat="1" applyFont="1" applyFill="1" applyBorder="1" applyAlignment="1">
      <alignment horizontal="center" vertical="center" wrapText="1"/>
    </xf>
    <xf numFmtId="0" fontId="18" fillId="3" borderId="1" xfId="4" applyFont="1" applyFill="1" applyBorder="1" applyAlignment="1">
      <alignment vertical="center"/>
    </xf>
    <xf numFmtId="0" fontId="18" fillId="3" borderId="1" xfId="4" applyFont="1" applyFill="1" applyBorder="1" applyAlignment="1">
      <alignment horizontal="center" vertical="center" wrapText="1"/>
    </xf>
    <xf numFmtId="176" fontId="4" fillId="2" borderId="17" xfId="4" applyNumberFormat="1" applyFont="1" applyFill="1" applyBorder="1" applyAlignment="1">
      <alignment horizontal="center" vertical="center" wrapText="1"/>
    </xf>
    <xf numFmtId="49" fontId="4" fillId="2" borderId="26" xfId="4" applyNumberFormat="1" applyFont="1" applyFill="1" applyBorder="1" applyAlignment="1">
      <alignment horizontal="center" vertical="center" wrapText="1"/>
    </xf>
    <xf numFmtId="49" fontId="4" fillId="2" borderId="1" xfId="4" applyNumberFormat="1" applyFont="1" applyFill="1" applyBorder="1" applyAlignment="1">
      <alignment horizontal="center" vertical="center" wrapText="1"/>
    </xf>
    <xf numFmtId="0" fontId="4" fillId="2" borderId="1" xfId="6" applyFont="1" applyFill="1" applyBorder="1" applyAlignment="1" applyProtection="1">
      <alignment horizontal="center" vertical="center" wrapText="1"/>
      <protection locked="0"/>
    </xf>
    <xf numFmtId="0" fontId="4" fillId="2" borderId="1" xfId="6" applyFont="1" applyFill="1" applyBorder="1" applyAlignment="1" applyProtection="1">
      <alignment horizontal="left" vertical="center" wrapText="1"/>
      <protection locked="0"/>
    </xf>
    <xf numFmtId="0" fontId="4" fillId="2" borderId="1"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7" fillId="0" borderId="20" xfId="0" applyNumberFormat="1" applyFont="1" applyFill="1" applyBorder="1" applyAlignment="1">
      <alignment vertical="center" wrapText="1"/>
    </xf>
    <xf numFmtId="0" fontId="4" fillId="2" borderId="1" xfId="4" applyFont="1" applyFill="1" applyBorder="1" applyAlignment="1">
      <alignment vertical="center"/>
    </xf>
    <xf numFmtId="0" fontId="4" fillId="2" borderId="1" xfId="4" applyFont="1" applyFill="1" applyBorder="1" applyAlignment="1">
      <alignment vertical="center" wrapText="1"/>
    </xf>
    <xf numFmtId="0" fontId="15" fillId="2" borderId="1" xfId="4" applyFont="1" applyFill="1" applyBorder="1" applyAlignment="1">
      <alignment vertical="center"/>
    </xf>
    <xf numFmtId="0" fontId="24" fillId="0" borderId="1" xfId="4" applyNumberFormat="1" applyFont="1" applyFill="1" applyBorder="1" applyAlignment="1">
      <alignment horizontal="left" vertical="center" wrapText="1"/>
    </xf>
    <xf numFmtId="49" fontId="7" fillId="0" borderId="1" xfId="4" applyNumberFormat="1" applyFont="1" applyFill="1" applyBorder="1" applyAlignment="1">
      <alignment horizontal="left" vertical="center" wrapText="1"/>
    </xf>
    <xf numFmtId="0" fontId="7" fillId="0" borderId="27" xfId="0" applyNumberFormat="1" applyFont="1" applyFill="1" applyBorder="1" applyAlignment="1">
      <alignment vertical="center" wrapText="1"/>
    </xf>
    <xf numFmtId="0" fontId="25" fillId="3" borderId="18" xfId="0" applyFont="1" applyFill="1" applyBorder="1" applyAlignment="1">
      <alignment horizontal="center" vertical="center" wrapText="1"/>
    </xf>
    <xf numFmtId="0" fontId="20" fillId="0" borderId="1" xfId="0" applyFont="1" applyBorder="1" applyAlignment="1">
      <alignment horizontal="left" vertical="center" wrapText="1"/>
    </xf>
    <xf numFmtId="0" fontId="20" fillId="0" borderId="27" xfId="0" applyFont="1" applyBorder="1" applyAlignment="1">
      <alignment vertical="center" wrapText="1"/>
    </xf>
    <xf numFmtId="0" fontId="20" fillId="0" borderId="29" xfId="0" applyFont="1" applyBorder="1" applyAlignment="1">
      <alignment horizontal="left" vertical="center" wrapText="1"/>
    </xf>
    <xf numFmtId="0" fontId="20" fillId="0" borderId="29" xfId="0" applyFont="1" applyBorder="1" applyAlignment="1">
      <alignment vertical="center" wrapText="1"/>
    </xf>
    <xf numFmtId="0" fontId="20" fillId="0" borderId="30" xfId="0" applyFont="1" applyBorder="1" applyAlignment="1">
      <alignment vertical="center" wrapText="1"/>
    </xf>
    <xf numFmtId="0" fontId="20" fillId="0" borderId="30" xfId="0" applyFont="1" applyBorder="1" applyAlignment="1">
      <alignment horizontal="left" vertical="center" wrapText="1"/>
    </xf>
    <xf numFmtId="0" fontId="20" fillId="0" borderId="31" xfId="0" applyFont="1" applyBorder="1" applyAlignment="1">
      <alignment horizontal="left" vertical="center" wrapText="1"/>
    </xf>
    <xf numFmtId="0" fontId="20" fillId="0" borderId="31" xfId="0" applyFont="1" applyBorder="1" applyAlignment="1">
      <alignment vertical="center" wrapText="1"/>
    </xf>
    <xf numFmtId="0" fontId="20" fillId="0" borderId="1" xfId="0" applyFont="1" applyBorder="1" applyAlignment="1">
      <alignment vertical="center" wrapText="1"/>
    </xf>
    <xf numFmtId="0" fontId="25" fillId="3" borderId="1" xfId="0" applyFont="1" applyFill="1" applyBorder="1" applyAlignment="1">
      <alignment horizontal="center" vertical="center" wrapText="1"/>
    </xf>
    <xf numFmtId="0" fontId="18" fillId="3" borderId="1" xfId="0" applyFont="1" applyFill="1" applyBorder="1" applyAlignment="1">
      <alignment horizontal="left" vertical="center" wrapText="1"/>
    </xf>
    <xf numFmtId="0" fontId="20" fillId="0" borderId="20" xfId="0" applyFont="1" applyBorder="1" applyAlignment="1">
      <alignment horizontal="left" vertical="center" wrapText="1"/>
    </xf>
    <xf numFmtId="0" fontId="18" fillId="0" borderId="1" xfId="4" applyNumberFormat="1" applyFont="1" applyFill="1" applyBorder="1" applyAlignment="1">
      <alignment horizontal="left" vertical="center" wrapText="1"/>
    </xf>
    <xf numFmtId="0" fontId="7" fillId="0" borderId="32" xfId="4" applyNumberFormat="1" applyFont="1" applyFill="1" applyBorder="1" applyAlignment="1">
      <alignment horizontal="left" vertical="center" wrapText="1"/>
    </xf>
    <xf numFmtId="0" fontId="0" fillId="0" borderId="1" xfId="0" applyBorder="1">
      <alignment vertical="center"/>
    </xf>
    <xf numFmtId="176" fontId="4" fillId="2" borderId="8" xfId="4" applyNumberFormat="1" applyFont="1" applyFill="1" applyBorder="1" applyAlignment="1">
      <alignment horizontal="center" vertical="center" wrapText="1"/>
    </xf>
    <xf numFmtId="49" fontId="4" fillId="2" borderId="28" xfId="4" applyNumberFormat="1" applyFont="1" applyFill="1" applyBorder="1" applyAlignment="1">
      <alignment horizontal="center" vertical="center" wrapText="1"/>
    </xf>
    <xf numFmtId="0" fontId="7" fillId="0" borderId="33" xfId="0" applyNumberFormat="1" applyFont="1" applyFill="1" applyBorder="1" applyAlignment="1">
      <alignment vertical="center" wrapText="1"/>
    </xf>
    <xf numFmtId="0" fontId="20" fillId="0" borderId="34" xfId="0" applyFont="1" applyBorder="1" applyAlignment="1">
      <alignment vertical="center" wrapText="1"/>
    </xf>
    <xf numFmtId="0" fontId="20" fillId="0" borderId="35" xfId="0" applyFont="1" applyBorder="1" applyAlignment="1">
      <alignment vertical="center" wrapText="1"/>
    </xf>
    <xf numFmtId="0" fontId="20" fillId="0" borderId="20" xfId="0" applyFont="1" applyBorder="1" applyAlignment="1">
      <alignment vertical="center" wrapText="1"/>
    </xf>
    <xf numFmtId="0" fontId="7" fillId="0" borderId="20" xfId="0" applyNumberFormat="1" applyFont="1" applyFill="1" applyBorder="1" applyAlignment="1">
      <alignment horizontal="left" vertical="center" wrapText="1"/>
    </xf>
    <xf numFmtId="0" fontId="21" fillId="0" borderId="36" xfId="0" applyFont="1" applyBorder="1" applyAlignment="1">
      <alignment vertical="center" wrapText="1"/>
    </xf>
    <xf numFmtId="0" fontId="18" fillId="3" borderId="20" xfId="0" applyFont="1" applyFill="1" applyBorder="1" applyAlignment="1">
      <alignment horizontal="left" vertical="center" wrapText="1"/>
    </xf>
    <xf numFmtId="0" fontId="7" fillId="7" borderId="20" xfId="0" applyNumberFormat="1" applyFont="1" applyFill="1" applyBorder="1" applyAlignment="1">
      <alignment horizontal="left" vertical="center" wrapText="1"/>
    </xf>
    <xf numFmtId="0" fontId="15" fillId="2" borderId="1" xfId="4" applyFont="1" applyFill="1" applyBorder="1" applyAlignment="1">
      <alignment horizontal="left"/>
    </xf>
    <xf numFmtId="0" fontId="7" fillId="0" borderId="37" xfId="0" applyNumberFormat="1" applyFont="1" applyFill="1" applyBorder="1" applyAlignment="1">
      <alignment vertical="center" wrapText="1"/>
    </xf>
    <xf numFmtId="0" fontId="18" fillId="3" borderId="1" xfId="0" applyFont="1" applyFill="1" applyBorder="1" applyAlignment="1">
      <alignment vertical="center" wrapText="1"/>
    </xf>
    <xf numFmtId="0" fontId="7" fillId="0" borderId="18" xfId="0" applyNumberFormat="1" applyFont="1" applyFill="1" applyBorder="1" applyAlignment="1">
      <alignment vertical="center" wrapText="1"/>
    </xf>
    <xf numFmtId="0" fontId="4" fillId="2" borderId="0" xfId="4" applyFont="1" applyFill="1" applyAlignment="1">
      <alignment wrapText="1"/>
    </xf>
    <xf numFmtId="0" fontId="7" fillId="0" borderId="1" xfId="4" applyNumberFormat="1" applyFont="1" applyFill="1" applyBorder="1" applyAlignment="1">
      <alignment horizontal="center" vertical="center" wrapText="1"/>
    </xf>
    <xf numFmtId="0" fontId="24" fillId="0" borderId="1" xfId="0" applyNumberFormat="1" applyFont="1" applyFill="1" applyBorder="1" applyAlignment="1">
      <alignment vertical="center" wrapText="1"/>
    </xf>
    <xf numFmtId="0" fontId="24" fillId="0" borderId="1" xfId="0" applyNumberFormat="1" applyFont="1" applyFill="1" applyBorder="1" applyAlignment="1">
      <alignment horizontal="left" vertical="center" wrapText="1"/>
    </xf>
    <xf numFmtId="176" fontId="4" fillId="2" borderId="1" xfId="4" applyNumberFormat="1" applyFont="1" applyFill="1" applyBorder="1" applyAlignment="1">
      <alignment horizontal="center" vertical="center" wrapText="1"/>
    </xf>
    <xf numFmtId="0" fontId="7" fillId="0" borderId="8" xfId="0" applyNumberFormat="1" applyFont="1" applyFill="1" applyBorder="1" applyAlignment="1">
      <alignment vertical="center" wrapText="1"/>
    </xf>
    <xf numFmtId="0" fontId="18" fillId="0" borderId="1" xfId="0" applyNumberFormat="1" applyFont="1" applyFill="1" applyBorder="1" applyAlignment="1">
      <alignment vertical="center" wrapText="1"/>
    </xf>
    <xf numFmtId="176" fontId="22" fillId="0" borderId="1" xfId="4" applyNumberFormat="1" applyFont="1" applyFill="1" applyBorder="1" applyAlignment="1">
      <alignment horizontal="center" vertical="center" wrapText="1"/>
    </xf>
    <xf numFmtId="0" fontId="6" fillId="2" borderId="0" xfId="2" applyFont="1" applyFill="1" applyAlignment="1">
      <alignment horizontal="center" vertical="top" wrapText="1"/>
    </xf>
    <xf numFmtId="0" fontId="9" fillId="2" borderId="0" xfId="2" applyFont="1" applyFill="1" applyAlignment="1">
      <alignment horizontal="center" vertical="top" wrapText="1"/>
    </xf>
    <xf numFmtId="0" fontId="3" fillId="2" borderId="0" xfId="2" applyFont="1" applyFill="1" applyAlignment="1">
      <alignment horizontal="center" vertical="top" wrapText="1"/>
    </xf>
    <xf numFmtId="0" fontId="11" fillId="2" borderId="0" xfId="2" applyFont="1" applyFill="1" applyAlignment="1">
      <alignment horizontal="center" wrapText="1"/>
    </xf>
    <xf numFmtId="0" fontId="12" fillId="2" borderId="1" xfId="2" applyFont="1" applyFill="1" applyBorder="1" applyAlignment="1">
      <alignment horizontal="left" vertical="center" wrapText="1"/>
    </xf>
    <xf numFmtId="0" fontId="16" fillId="2" borderId="0" xfId="3" applyFont="1" applyFill="1" applyBorder="1" applyAlignment="1" applyProtection="1">
      <alignment horizontal="center" vertical="center" wrapText="1"/>
    </xf>
    <xf numFmtId="0" fontId="18" fillId="4" borderId="2" xfId="3" applyFont="1" applyFill="1" applyBorder="1" applyAlignment="1">
      <alignment horizontal="center" vertical="center" wrapText="1"/>
    </xf>
    <xf numFmtId="0" fontId="18" fillId="4" borderId="3" xfId="3" applyFont="1" applyFill="1" applyBorder="1" applyAlignment="1">
      <alignment horizontal="center" vertical="center" wrapText="1"/>
    </xf>
    <xf numFmtId="0" fontId="18" fillId="4" borderId="4" xfId="3" applyFont="1" applyFill="1" applyBorder="1" applyAlignment="1">
      <alignment horizontal="center" vertical="center" wrapText="1"/>
    </xf>
    <xf numFmtId="0" fontId="4" fillId="2" borderId="18" xfId="4" applyFont="1" applyFill="1" applyBorder="1" applyAlignment="1">
      <alignment horizontal="center" vertical="center" wrapText="1"/>
    </xf>
    <xf numFmtId="0" fontId="4" fillId="2" borderId="32" xfId="4" applyFont="1" applyFill="1" applyBorder="1" applyAlignment="1">
      <alignment horizontal="center" vertical="center" wrapText="1"/>
    </xf>
    <xf numFmtId="0" fontId="4" fillId="2" borderId="27" xfId="4" applyFont="1" applyFill="1" applyBorder="1" applyAlignment="1">
      <alignment horizontal="center" vertical="center" wrapText="1"/>
    </xf>
    <xf numFmtId="0" fontId="7" fillId="0" borderId="18" xfId="0" applyNumberFormat="1" applyFont="1" applyFill="1" applyBorder="1" applyAlignment="1">
      <alignment horizontal="center" vertical="center" wrapText="1"/>
    </xf>
    <xf numFmtId="0" fontId="7" fillId="0" borderId="32" xfId="0" applyNumberFormat="1" applyFont="1" applyFill="1" applyBorder="1" applyAlignment="1">
      <alignment horizontal="center" vertical="center" wrapText="1"/>
    </xf>
    <xf numFmtId="0" fontId="7" fillId="0" borderId="27" xfId="0" applyNumberFormat="1" applyFont="1" applyFill="1" applyBorder="1" applyAlignment="1">
      <alignment horizontal="center" vertical="center" wrapText="1"/>
    </xf>
  </cellXfs>
  <cellStyles count="7">
    <cellStyle name="Normal_sst1E0" xfId="5"/>
    <cellStyle name="常规" xfId="0" builtinId="0"/>
    <cellStyle name="常规_IN910206B-V2Client-ST-FTC(Ver0.7)-003" xfId="4"/>
    <cellStyle name="常规_Sheet1" xfId="6"/>
    <cellStyle name="常规_测试大纲" xfId="2"/>
    <cellStyle name="常规_封页" xfId="1"/>
    <cellStyle name="常规_金融事业部 测试用例模板" xfId="3"/>
  </cellStyles>
  <dxfs count="1106">
    <dxf>
      <font>
        <b val="0"/>
        <i val="0"/>
        <strike/>
      </font>
    </dxf>
    <dxf>
      <font>
        <b val="0"/>
        <i val="0"/>
        <strike/>
      </font>
    </dxf>
    <dxf>
      <font>
        <b val="0"/>
        <i val="0"/>
        <strike/>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ont>
        <b val="0"/>
        <i val="0"/>
        <strike/>
      </font>
    </dxf>
    <dxf>
      <font>
        <b val="0"/>
        <i val="0"/>
        <strike/>
      </font>
    </dxf>
    <dxf>
      <font>
        <b val="0"/>
        <i val="0"/>
        <strike/>
      </font>
    </dxf>
    <dxf>
      <font>
        <strike/>
        <condense val="0"/>
        <extend val="0"/>
      </font>
    </dxf>
    <dxf>
      <font>
        <strike/>
        <condense val="0"/>
        <extend val="0"/>
      </font>
    </dxf>
    <dxf>
      <font>
        <b val="0"/>
        <i val="0"/>
        <strike/>
        <condense val="0"/>
        <extend val="0"/>
      </font>
    </dxf>
    <dxf>
      <font>
        <b val="0"/>
        <i val="0"/>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ont>
        <b val="0"/>
        <i val="0"/>
        <strike/>
      </font>
    </dxf>
    <dxf>
      <font>
        <b val="0"/>
        <i val="0"/>
        <strike/>
      </font>
    </dxf>
    <dxf>
      <font>
        <strike/>
        <condense val="0"/>
        <extend val="0"/>
      </font>
    </dxf>
    <dxf>
      <font>
        <b val="0"/>
        <i val="0"/>
        <strike/>
        <condense val="0"/>
        <extend val="0"/>
      </font>
    </dxf>
    <dxf>
      <font>
        <strike/>
        <condense val="0"/>
        <extend val="0"/>
      </font>
    </dxf>
    <dxf>
      <font>
        <b val="0"/>
        <i val="0"/>
        <strike/>
        <condense val="0"/>
        <extend val="0"/>
      </font>
    </dxf>
    <dxf>
      <font>
        <b val="0"/>
        <i val="0"/>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ont>
        <b val="0"/>
        <i val="0"/>
        <strike/>
      </font>
    </dxf>
    <dxf>
      <font>
        <strike/>
        <condense val="0"/>
        <extend val="0"/>
      </font>
    </dxf>
    <dxf>
      <font>
        <b val="0"/>
        <i val="0"/>
        <strike/>
        <condense val="0"/>
        <extend val="0"/>
      </font>
    </dxf>
    <dxf>
      <font>
        <strike/>
        <condense val="0"/>
        <extend val="0"/>
      </font>
    </dxf>
    <dxf>
      <font>
        <b val="0"/>
        <i val="0"/>
        <strike/>
        <condense val="0"/>
        <extend val="0"/>
      </font>
    </dxf>
    <dxf>
      <font>
        <b val="0"/>
        <i val="0"/>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ont>
        <strike/>
      </font>
    </dxf>
    <dxf>
      <fill>
        <patternFill>
          <fgColor indexed="10"/>
          <bgColor indexed="22"/>
        </patternFill>
      </fill>
    </dxf>
    <dxf>
      <font>
        <strike/>
      </font>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b val="0"/>
        <i val="0"/>
        <strike/>
        <condense val="0"/>
        <extend val="0"/>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b val="0"/>
        <i val="0"/>
        <strike/>
      </font>
    </dxf>
    <dxf>
      <font>
        <strike/>
      </font>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ont>
        <b val="0"/>
        <i val="0"/>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ont>
        <b val="0"/>
        <i val="0"/>
        <strike/>
      </font>
    </dxf>
    <dxf>
      <font>
        <b val="0"/>
        <i val="0"/>
        <strike/>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ont>
        <strike/>
        <condense val="0"/>
        <extend val="0"/>
      </font>
    </dxf>
    <dxf>
      <font>
        <b val="0"/>
        <i val="0"/>
        <strike/>
        <condense val="0"/>
        <extend val="0"/>
      </font>
    </dxf>
    <dxf>
      <font>
        <strike/>
        <condense val="0"/>
        <extend val="0"/>
      </font>
    </dxf>
    <dxf>
      <font>
        <b val="0"/>
        <i val="0"/>
        <strike/>
        <condense val="0"/>
        <extend val="0"/>
      </font>
    </dxf>
    <dxf>
      <font>
        <b val="0"/>
        <i val="0"/>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ont>
        <strike/>
      </font>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ont>
        <b val="0"/>
        <i val="0"/>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ont>
        <strike/>
      </font>
    </dxf>
    <dxf>
      <font>
        <b val="0"/>
        <i val="0"/>
        <strike/>
      </font>
    </dxf>
    <dxf>
      <font>
        <strike/>
      </font>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b val="0"/>
        <i val="0"/>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strike/>
      </font>
    </dxf>
    <dxf>
      <font>
        <strike/>
      </font>
    </dxf>
    <dxf>
      <fill>
        <patternFill>
          <fgColor indexed="10"/>
          <bgColor indexed="22"/>
        </patternFill>
      </fill>
    </dxf>
    <dxf>
      <font>
        <strike/>
      </font>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b val="0"/>
        <i val="0"/>
        <strike/>
        <condense val="0"/>
        <extend val="0"/>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ont>
        <b val="0"/>
        <i val="0"/>
        <strike/>
      </font>
    </dxf>
    <dxf>
      <font>
        <strike/>
      </font>
    </dxf>
    <dxf>
      <fill>
        <patternFill>
          <fgColor indexed="10"/>
          <bgColor indexed="22"/>
        </patternFill>
      </fill>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ont>
        <strike/>
      </font>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ont>
        <strike/>
      </font>
    </dxf>
    <dxf>
      <font>
        <b val="0"/>
        <i val="0"/>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ont>
        <strike/>
      </font>
    </dxf>
    <dxf>
      <font>
        <strike/>
      </font>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ont>
        <strike/>
      </font>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ill>
        <patternFill>
          <fgColor indexed="10"/>
          <bgColor indexed="22"/>
        </patternFill>
      </fill>
    </dxf>
    <dxf>
      <font>
        <b val="0"/>
        <i val="0"/>
        <strike/>
      </font>
    </dxf>
    <dxf>
      <font>
        <b val="0"/>
        <i val="0"/>
        <strike/>
      </font>
    </dxf>
    <dxf>
      <font>
        <b val="0"/>
        <i val="0"/>
        <strike/>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ont>
        <strike/>
        <condense val="0"/>
        <extend val="0"/>
      </font>
    </dxf>
    <dxf>
      <font>
        <b val="0"/>
        <i val="0"/>
        <strike/>
        <condense val="0"/>
        <extend val="0"/>
      </font>
    </dxf>
    <dxf>
      <font>
        <strike/>
        <condense val="0"/>
        <extend val="0"/>
      </font>
    </dxf>
    <dxf>
      <fill>
        <patternFill patternType="solid">
          <fgColor indexed="65"/>
          <bgColor indexed="22"/>
        </patternFill>
      </fill>
    </dxf>
    <dxf>
      <fill>
        <patternFill patternType="solid">
          <fgColor indexed="65"/>
          <bgColor indexed="45"/>
        </patternFill>
      </fill>
    </dxf>
    <dxf>
      <fill>
        <patternFill patternType="solid">
          <fgColor indexed="65"/>
          <bgColor indexed="4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6"/>
  <sheetViews>
    <sheetView workbookViewId="0">
      <selection activeCell="B2" sqref="A2:H26"/>
    </sheetView>
  </sheetViews>
  <sheetFormatPr defaultColWidth="9" defaultRowHeight="13.5"/>
  <cols>
    <col min="1" max="16384" width="9" style="2"/>
  </cols>
  <sheetData>
    <row r="1" spans="1:9" ht="18.75">
      <c r="A1" s="3"/>
      <c r="B1" s="1"/>
      <c r="C1" s="1"/>
      <c r="D1" s="1"/>
      <c r="E1" s="1"/>
      <c r="F1" s="1"/>
      <c r="G1" s="1"/>
      <c r="H1" s="1"/>
      <c r="I1" s="1"/>
    </row>
    <row r="2" spans="1:9" ht="18.75">
      <c r="A2" s="3"/>
      <c r="B2" s="1"/>
      <c r="C2" s="1"/>
      <c r="D2" s="1"/>
      <c r="E2" s="1"/>
      <c r="F2" s="1"/>
      <c r="G2" s="1"/>
      <c r="H2" s="1"/>
      <c r="I2" s="1"/>
    </row>
    <row r="3" spans="1:9" ht="18.75">
      <c r="A3" s="3"/>
      <c r="B3" s="1"/>
      <c r="C3" s="1"/>
      <c r="D3" s="1"/>
      <c r="E3" s="1"/>
      <c r="F3" s="1"/>
      <c r="G3" s="1"/>
      <c r="H3" s="1"/>
      <c r="I3" s="1"/>
    </row>
    <row r="4" spans="1:9" ht="18.75">
      <c r="A4" s="3"/>
      <c r="B4" s="1"/>
      <c r="C4" s="1"/>
      <c r="D4" s="1"/>
      <c r="E4" s="1"/>
      <c r="F4" s="1"/>
      <c r="G4" s="1"/>
      <c r="H4" s="1"/>
      <c r="I4" s="1"/>
    </row>
    <row r="5" spans="1:9" ht="18.75">
      <c r="A5" s="4"/>
      <c r="B5" s="5"/>
      <c r="C5" s="5"/>
      <c r="D5" s="5"/>
      <c r="E5" s="5"/>
      <c r="F5" s="5"/>
      <c r="G5" s="5"/>
      <c r="H5" s="5"/>
      <c r="I5" s="5"/>
    </row>
    <row r="6" spans="1:9" ht="46.5">
      <c r="A6" s="182" t="s">
        <v>5</v>
      </c>
      <c r="B6" s="182"/>
      <c r="C6" s="182"/>
      <c r="D6" s="182"/>
      <c r="E6" s="182"/>
      <c r="F6" s="182"/>
      <c r="G6" s="182"/>
      <c r="H6" s="182"/>
      <c r="I6" s="6"/>
    </row>
    <row r="7" spans="1:9" ht="15.75">
      <c r="A7" s="7"/>
      <c r="B7" s="8"/>
      <c r="C7" s="9"/>
      <c r="D7" s="9"/>
      <c r="E7" s="9"/>
      <c r="F7" s="9"/>
      <c r="G7" s="9"/>
      <c r="H7" s="9"/>
      <c r="I7" s="6"/>
    </row>
    <row r="8" spans="1:9" ht="46.5">
      <c r="A8" s="183" t="s">
        <v>7</v>
      </c>
      <c r="B8" s="183"/>
      <c r="C8" s="183"/>
      <c r="D8" s="183"/>
      <c r="E8" s="183"/>
      <c r="F8" s="183"/>
      <c r="G8" s="183"/>
      <c r="H8" s="183"/>
      <c r="I8" s="6"/>
    </row>
    <row r="9" spans="1:9" ht="18.75">
      <c r="A9" s="10"/>
      <c r="B9" s="5"/>
      <c r="C9" s="5"/>
      <c r="D9" s="5"/>
      <c r="E9" s="5"/>
      <c r="F9" s="5"/>
      <c r="G9" s="5"/>
      <c r="H9" s="5"/>
      <c r="I9" s="5"/>
    </row>
    <row r="10" spans="1:9" ht="22.5">
      <c r="A10" s="184" t="s">
        <v>532</v>
      </c>
      <c r="B10" s="184"/>
      <c r="C10" s="184"/>
      <c r="D10" s="184"/>
      <c r="E10" s="184"/>
      <c r="F10" s="184"/>
      <c r="G10" s="184"/>
      <c r="H10" s="184"/>
      <c r="I10" s="5"/>
    </row>
    <row r="11" spans="1:9" ht="18.75">
      <c r="A11" s="4"/>
      <c r="B11" s="5"/>
      <c r="C11" s="5"/>
      <c r="D11" s="5"/>
      <c r="E11" s="5"/>
      <c r="F11" s="5"/>
      <c r="G11" s="5"/>
      <c r="H11" s="5"/>
      <c r="I11" s="5"/>
    </row>
    <row r="12" spans="1:9" ht="18.75">
      <c r="A12" s="4"/>
      <c r="B12" s="5"/>
      <c r="C12" s="5"/>
      <c r="D12" s="5"/>
      <c r="E12" s="5"/>
      <c r="F12" s="5"/>
      <c r="G12" s="5"/>
      <c r="H12" s="5"/>
      <c r="I12" s="5"/>
    </row>
    <row r="13" spans="1:9" ht="18.75">
      <c r="A13" s="4"/>
      <c r="B13" s="5"/>
      <c r="C13" s="5"/>
      <c r="D13" s="5"/>
      <c r="E13" s="5"/>
      <c r="F13" s="5"/>
      <c r="G13" s="5"/>
      <c r="H13" s="5"/>
      <c r="I13" s="5"/>
    </row>
    <row r="14" spans="1:9" ht="18.75">
      <c r="A14" s="4"/>
      <c r="B14" s="5"/>
      <c r="C14" s="5"/>
      <c r="D14" s="5"/>
      <c r="E14" s="5"/>
      <c r="F14" s="5"/>
      <c r="G14" s="5"/>
      <c r="H14" s="5"/>
      <c r="I14" s="5"/>
    </row>
    <row r="15" spans="1:9" ht="18.75">
      <c r="A15" s="4"/>
      <c r="B15" s="5"/>
      <c r="C15" s="5"/>
      <c r="D15" s="5"/>
      <c r="E15" s="5"/>
      <c r="F15" s="5"/>
      <c r="G15" s="5"/>
      <c r="H15" s="5"/>
      <c r="I15" s="5"/>
    </row>
    <row r="16" spans="1:9" ht="18.75">
      <c r="A16" s="4"/>
      <c r="B16" s="5"/>
      <c r="C16" s="5"/>
      <c r="D16" s="5"/>
      <c r="E16" s="5"/>
      <c r="F16" s="5"/>
      <c r="G16" s="5"/>
      <c r="H16" s="5"/>
      <c r="I16" s="5"/>
    </row>
    <row r="17" spans="1:9" ht="18.75">
      <c r="A17" s="4"/>
      <c r="B17" s="5"/>
      <c r="C17" s="5"/>
      <c r="D17" s="5"/>
      <c r="E17" s="5"/>
      <c r="F17" s="5"/>
      <c r="G17" s="5"/>
      <c r="H17" s="5"/>
      <c r="I17" s="5"/>
    </row>
    <row r="18" spans="1:9" ht="18.75">
      <c r="A18" s="4"/>
      <c r="B18" s="5"/>
      <c r="C18" s="5"/>
      <c r="D18" s="5"/>
      <c r="E18" s="5"/>
      <c r="F18" s="5"/>
      <c r="G18" s="5"/>
      <c r="H18" s="5"/>
      <c r="I18" s="5"/>
    </row>
    <row r="19" spans="1:9" ht="18.75">
      <c r="A19" s="4"/>
      <c r="B19" s="5"/>
      <c r="C19" s="5"/>
      <c r="D19" s="5"/>
      <c r="E19" s="5"/>
      <c r="F19" s="5"/>
      <c r="G19" s="5"/>
      <c r="H19" s="5"/>
      <c r="I19" s="5"/>
    </row>
    <row r="20" spans="1:9" ht="22.5">
      <c r="A20" s="185" t="s">
        <v>8</v>
      </c>
      <c r="B20" s="185"/>
      <c r="C20" s="185"/>
      <c r="D20" s="185"/>
      <c r="E20" s="185"/>
      <c r="F20" s="185"/>
      <c r="G20" s="185"/>
      <c r="H20" s="185"/>
      <c r="I20" s="6"/>
    </row>
    <row r="21" spans="1:9" ht="15.75">
      <c r="A21" s="7"/>
      <c r="B21" s="9"/>
      <c r="C21" s="9"/>
      <c r="D21" s="9"/>
      <c r="E21" s="9"/>
      <c r="F21" s="9"/>
      <c r="G21" s="9"/>
      <c r="H21" s="9"/>
      <c r="I21" s="6"/>
    </row>
    <row r="22" spans="1:9" ht="15.75">
      <c r="A22" s="7"/>
      <c r="B22" s="9"/>
      <c r="C22" s="9"/>
      <c r="D22" s="9"/>
      <c r="E22" s="9"/>
      <c r="F22" s="9"/>
      <c r="G22" s="9"/>
      <c r="H22" s="9"/>
      <c r="I22" s="6"/>
    </row>
    <row r="23" spans="1:9" ht="15.75">
      <c r="A23" s="7"/>
      <c r="B23" s="9"/>
      <c r="C23" s="9"/>
      <c r="D23" s="9"/>
      <c r="E23" s="9"/>
      <c r="F23" s="9"/>
      <c r="G23" s="9"/>
      <c r="H23" s="9"/>
      <c r="I23" s="6"/>
    </row>
    <row r="24" spans="1:9" ht="14.25">
      <c r="A24" s="11" t="s">
        <v>9</v>
      </c>
      <c r="B24" s="12"/>
      <c r="C24" s="11" t="s">
        <v>0</v>
      </c>
      <c r="D24" s="12"/>
      <c r="E24" s="11" t="s">
        <v>1</v>
      </c>
      <c r="F24" s="12"/>
      <c r="G24" s="13" t="s">
        <v>2</v>
      </c>
      <c r="H24" s="14"/>
      <c r="I24" s="15"/>
    </row>
    <row r="25" spans="1:9" ht="14.25">
      <c r="A25" s="11" t="s">
        <v>3</v>
      </c>
      <c r="B25" s="186"/>
      <c r="C25" s="186"/>
      <c r="D25" s="186"/>
      <c r="E25" s="11" t="s">
        <v>4</v>
      </c>
      <c r="F25" s="186"/>
      <c r="G25" s="186"/>
      <c r="H25" s="186"/>
      <c r="I25" s="15"/>
    </row>
    <row r="26" spans="1:9" ht="14.25">
      <c r="A26" s="1"/>
      <c r="B26" s="1"/>
      <c r="C26" s="1"/>
      <c r="D26" s="1"/>
      <c r="E26" s="1"/>
      <c r="F26" s="1"/>
      <c r="G26" s="1"/>
      <c r="H26" s="1"/>
      <c r="I26" s="1"/>
    </row>
  </sheetData>
  <mergeCells count="6">
    <mergeCell ref="A6:H6"/>
    <mergeCell ref="A8:H8"/>
    <mergeCell ref="A10:H10"/>
    <mergeCell ref="A20:H20"/>
    <mergeCell ref="B25:D25"/>
    <mergeCell ref="F25:H2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AE51"/>
  <sheetViews>
    <sheetView topLeftCell="A34" workbookViewId="0">
      <selection activeCell="D11" sqref="D11"/>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SUMPRODUCT(($G$11:$G$1284&lt;&gt;"")*($Q$11:$Q$1284&lt;&gt;"删除"))</f>
        <v>41</v>
      </c>
      <c r="U5" s="26" t="s">
        <v>12</v>
      </c>
      <c r="V5" s="27">
        <f>SUMPRODUCT(($R$11:$R$1081="是")*(S$11:S$1081=U$5))</f>
        <v>0</v>
      </c>
      <c r="W5" s="25" t="s">
        <v>11</v>
      </c>
      <c r="X5" s="26">
        <f t="array" ref="X5">SUMPRODUCT(($G$11:$G$1284&lt;&gt;"")*($Q$11:$Q$1284&lt;&gt;"删除"))</f>
        <v>41</v>
      </c>
      <c r="Y5" s="26" t="s">
        <v>12</v>
      </c>
      <c r="Z5" s="27">
        <f>SUMPRODUCT(($R$11:$R$1081="是")*(W$11:W$1081=Y$5))</f>
        <v>0</v>
      </c>
      <c r="AA5" s="25" t="s">
        <v>11</v>
      </c>
      <c r="AB5" s="26">
        <v>41</v>
      </c>
      <c r="AC5" s="26" t="s">
        <v>12</v>
      </c>
      <c r="AD5" s="27">
        <f>SUMPRODUCT(($R$11:$R$1081="是")*(AA$11:AA$1081=AC$5))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COUNTIF($R$10:$R$1081,"是")</f>
        <v>0</v>
      </c>
      <c r="U6" s="30" t="s">
        <v>14</v>
      </c>
      <c r="V6" s="31">
        <f>SUMPRODUCT(($R$11:$R$1081="是")*(S$11:S$1081=U$6))</f>
        <v>0</v>
      </c>
      <c r="W6" s="28" t="s">
        <v>13</v>
      </c>
      <c r="X6" s="29">
        <f t="array" ref="X6">COUNTIF($R$10:$R$1081,"是")</f>
        <v>0</v>
      </c>
      <c r="Y6" s="30" t="s">
        <v>14</v>
      </c>
      <c r="Z6" s="31">
        <f>SUMPRODUCT(($R$11:$R$1081="是")*(W$11:W$1081=Y$6))</f>
        <v>0</v>
      </c>
      <c r="AA6" s="28" t="s">
        <v>13</v>
      </c>
      <c r="AB6" s="29">
        <f t="array" ref="AB6">COUNTIF($R$10:$R$1081,"是")</f>
        <v>0</v>
      </c>
      <c r="AC6" s="30" t="s">
        <v>14</v>
      </c>
      <c r="AD6" s="31">
        <f>SUMPRODUCT(($R$11:$R$1081="是")*(AA$11:AA$1081=AC$6))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SUMPRODUCT(($R$11:$R$1081="是")*(S$11:S$1081=U$7))</f>
        <v>0</v>
      </c>
      <c r="W7" s="28" t="s">
        <v>15</v>
      </c>
      <c r="X7" s="32">
        <f>IF(Z5+Z6+Z7=0,0%,(Z5+Z6+Z7)/(X6))</f>
        <v>0</v>
      </c>
      <c r="Y7" s="30" t="s">
        <v>16</v>
      </c>
      <c r="Z7" s="31">
        <f>SUMPRODUCT(($R$11:$R$1081="是")*(W$11:W$1081=Y$7))</f>
        <v>0</v>
      </c>
      <c r="AA7" s="28" t="s">
        <v>15</v>
      </c>
      <c r="AB7" s="32">
        <f>IF(AD5+AD6+AD7=0,0%,(AD5+AD6+AD7)/(AB6))</f>
        <v>0</v>
      </c>
      <c r="AC7" s="30" t="s">
        <v>16</v>
      </c>
      <c r="AD7" s="31">
        <f>SUMPRODUCT(($R$11:$R$1081="是")*(AA$11:AA$1081=AC$7))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SUMPRODUCT(($R$11:$R$1081="是")*(S$11:S$1081=U$8))</f>
        <v>0</v>
      </c>
      <c r="W8" s="28" t="s">
        <v>18</v>
      </c>
      <c r="X8" s="32">
        <f t="array" ref="X8">IF(Z5=0,0%,Z5/(Z5+Z6+Z7))</f>
        <v>0</v>
      </c>
      <c r="Y8" s="30" t="s">
        <v>19</v>
      </c>
      <c r="Z8" s="31">
        <f>SUMPRODUCT(($R$11:$R$1081="是")*(W$11:W$1081=Y$8))</f>
        <v>0</v>
      </c>
      <c r="AA8" s="28" t="s">
        <v>18</v>
      </c>
      <c r="AB8" s="32">
        <f t="array" ref="AB8">IF(AD5=0,0%,AD5/(AD5+AD6+AD7))</f>
        <v>0</v>
      </c>
      <c r="AC8" s="30" t="s">
        <v>19</v>
      </c>
      <c r="AD8" s="31">
        <f>SUMPRODUCT(($R$11:$R$1081="是")*(AA$11:AA$1081=AC$8))</f>
        <v>0</v>
      </c>
      <c r="AE8" s="24"/>
    </row>
    <row r="9" spans="2:31" s="21" customFormat="1" ht="12.75" thickBot="1">
      <c r="B9" s="23"/>
      <c r="C9" s="23"/>
      <c r="D9" s="36" t="s">
        <v>531</v>
      </c>
      <c r="E9" s="37" t="s">
        <v>530</v>
      </c>
      <c r="F9" s="37"/>
      <c r="G9" s="38" t="s">
        <v>1806</v>
      </c>
      <c r="H9" s="23"/>
      <c r="I9" s="23"/>
      <c r="J9" s="23"/>
      <c r="K9" s="23"/>
      <c r="L9" s="23"/>
      <c r="M9" s="23"/>
      <c r="N9" s="23"/>
      <c r="O9" s="23"/>
      <c r="P9" s="23"/>
      <c r="Q9" s="23"/>
      <c r="R9" s="23"/>
      <c r="S9" s="28" t="s">
        <v>20</v>
      </c>
      <c r="T9" s="39">
        <f t="array" ref="T9">SUMPRODUCT(($R$11:$R$1081="是")*(S$11:S$1081=S9))</f>
        <v>0</v>
      </c>
      <c r="U9" s="40" t="s">
        <v>21</v>
      </c>
      <c r="V9" s="41">
        <f t="array" ref="V9">(T6-V8-V7-V6-V5-T9)</f>
        <v>0</v>
      </c>
      <c r="W9" s="28" t="s">
        <v>20</v>
      </c>
      <c r="X9" s="39">
        <f t="array" ref="X9">SUMPRODUCT(($R$11:$R$1081="是")*(W$11:W$1081=W9))</f>
        <v>0</v>
      </c>
      <c r="Y9" s="40" t="s">
        <v>21</v>
      </c>
      <c r="Z9" s="41">
        <f t="array" ref="Z9">(X6-Z8-Z7-Z6-Z5-X9)</f>
        <v>0</v>
      </c>
      <c r="AA9" s="28" t="s">
        <v>20</v>
      </c>
      <c r="AB9" s="39">
        <f t="array" ref="AB9">SUMPRODUCT(($R$11:$R$1081="是")*(AA$11:AA$1081=AA9))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56.25">
      <c r="B11" s="130">
        <v>1</v>
      </c>
      <c r="C11" s="131" t="s">
        <v>1657</v>
      </c>
      <c r="D11" s="132" t="s">
        <v>1658</v>
      </c>
      <c r="E11" s="133" t="s">
        <v>1366</v>
      </c>
      <c r="F11" s="134" t="s">
        <v>1367</v>
      </c>
      <c r="G11" s="135" t="s">
        <v>1659</v>
      </c>
      <c r="H11" s="83" t="s">
        <v>686</v>
      </c>
      <c r="I11" s="136" t="s">
        <v>511</v>
      </c>
      <c r="J11" s="84" t="s">
        <v>1369</v>
      </c>
      <c r="K11" s="85" t="s">
        <v>1370</v>
      </c>
      <c r="L11" s="137" t="s">
        <v>1371</v>
      </c>
      <c r="M11" s="103"/>
      <c r="N11" s="179" t="s">
        <v>1769</v>
      </c>
      <c r="O11" s="52"/>
      <c r="P11" s="53"/>
      <c r="Q11" s="54"/>
      <c r="R11" s="55"/>
      <c r="S11" s="56"/>
      <c r="T11" s="57"/>
      <c r="U11" s="52"/>
      <c r="V11" s="58"/>
      <c r="W11" s="59"/>
      <c r="X11" s="57"/>
      <c r="Y11" s="52"/>
      <c r="Z11" s="60"/>
      <c r="AA11" s="59"/>
      <c r="AB11" s="57"/>
      <c r="AC11" s="52"/>
      <c r="AD11" s="61"/>
      <c r="AE11" s="62"/>
    </row>
    <row r="12" spans="2:31" s="63" customFormat="1" ht="33.75">
      <c r="B12" s="130">
        <v>2</v>
      </c>
      <c r="C12" s="131" t="s">
        <v>1657</v>
      </c>
      <c r="D12" s="132" t="s">
        <v>1658</v>
      </c>
      <c r="E12" s="133" t="s">
        <v>1366</v>
      </c>
      <c r="F12" s="134" t="s">
        <v>1367</v>
      </c>
      <c r="G12" s="135" t="s">
        <v>1660</v>
      </c>
      <c r="H12" s="83" t="s">
        <v>686</v>
      </c>
      <c r="I12" s="136" t="s">
        <v>511</v>
      </c>
      <c r="J12" s="138" t="s">
        <v>1373</v>
      </c>
      <c r="K12" s="191" t="s">
        <v>1661</v>
      </c>
      <c r="L12" s="139" t="s">
        <v>1375</v>
      </c>
      <c r="M12" s="103"/>
      <c r="N12" s="85" t="s">
        <v>1770</v>
      </c>
      <c r="O12" s="52"/>
      <c r="P12" s="53"/>
      <c r="Q12" s="54"/>
      <c r="R12" s="55"/>
      <c r="S12" s="56"/>
      <c r="T12" s="57"/>
      <c r="U12" s="52"/>
      <c r="V12" s="58"/>
      <c r="W12" s="59"/>
      <c r="X12" s="57"/>
      <c r="Y12" s="52"/>
      <c r="Z12" s="60"/>
      <c r="AA12" s="59"/>
      <c r="AB12" s="57"/>
      <c r="AC12" s="52"/>
      <c r="AD12" s="61"/>
      <c r="AE12" s="62"/>
    </row>
    <row r="13" spans="2:31" s="63" customFormat="1" ht="24">
      <c r="B13" s="130">
        <v>3</v>
      </c>
      <c r="C13" s="131" t="s">
        <v>1657</v>
      </c>
      <c r="D13" s="132" t="s">
        <v>1658</v>
      </c>
      <c r="E13" s="133" t="s">
        <v>1366</v>
      </c>
      <c r="F13" s="134" t="s">
        <v>1367</v>
      </c>
      <c r="G13" s="135" t="s">
        <v>1662</v>
      </c>
      <c r="H13" s="83" t="s">
        <v>686</v>
      </c>
      <c r="I13" s="136" t="s">
        <v>511</v>
      </c>
      <c r="J13" s="84" t="s">
        <v>1663</v>
      </c>
      <c r="K13" s="192"/>
      <c r="L13" s="85" t="s">
        <v>1664</v>
      </c>
      <c r="M13" s="103"/>
      <c r="N13" s="85" t="s">
        <v>1771</v>
      </c>
      <c r="O13" s="52"/>
      <c r="P13" s="53"/>
      <c r="Q13" s="54"/>
      <c r="R13" s="55"/>
      <c r="S13" s="56"/>
      <c r="T13" s="57"/>
      <c r="U13" s="52"/>
      <c r="V13" s="58"/>
      <c r="W13" s="59"/>
      <c r="X13" s="57"/>
      <c r="Y13" s="52"/>
      <c r="Z13" s="60"/>
      <c r="AA13" s="59"/>
      <c r="AB13" s="57"/>
      <c r="AC13" s="52"/>
      <c r="AD13" s="61"/>
      <c r="AE13" s="62"/>
    </row>
    <row r="14" spans="2:31" s="63" customFormat="1" ht="24">
      <c r="B14" s="130">
        <v>4</v>
      </c>
      <c r="C14" s="131" t="s">
        <v>1657</v>
      </c>
      <c r="D14" s="132" t="s">
        <v>1658</v>
      </c>
      <c r="E14" s="133" t="s">
        <v>1366</v>
      </c>
      <c r="F14" s="134" t="s">
        <v>1367</v>
      </c>
      <c r="G14" s="135" t="s">
        <v>1665</v>
      </c>
      <c r="H14" s="83" t="s">
        <v>686</v>
      </c>
      <c r="I14" s="136" t="s">
        <v>511</v>
      </c>
      <c r="J14" s="142" t="s">
        <v>1384</v>
      </c>
      <c r="K14" s="192"/>
      <c r="L14" s="85" t="s">
        <v>1385</v>
      </c>
      <c r="M14" s="103"/>
      <c r="N14" s="85" t="s">
        <v>1772</v>
      </c>
      <c r="O14" s="52"/>
      <c r="P14" s="53"/>
      <c r="Q14" s="54"/>
      <c r="R14" s="55"/>
      <c r="S14" s="56"/>
      <c r="T14" s="57"/>
      <c r="U14" s="52"/>
      <c r="V14" s="58"/>
      <c r="W14" s="59"/>
      <c r="X14" s="57"/>
      <c r="Y14" s="52"/>
      <c r="Z14" s="60"/>
      <c r="AA14" s="59"/>
      <c r="AB14" s="57"/>
      <c r="AC14" s="52"/>
      <c r="AD14" s="61"/>
      <c r="AE14" s="62"/>
    </row>
    <row r="15" spans="2:31" s="63" customFormat="1" ht="24">
      <c r="B15" s="130">
        <v>5</v>
      </c>
      <c r="C15" s="131" t="s">
        <v>1657</v>
      </c>
      <c r="D15" s="132" t="s">
        <v>1658</v>
      </c>
      <c r="E15" s="133" t="s">
        <v>1366</v>
      </c>
      <c r="F15" s="134" t="s">
        <v>1367</v>
      </c>
      <c r="G15" s="135" t="s">
        <v>1666</v>
      </c>
      <c r="H15" s="83" t="s">
        <v>686</v>
      </c>
      <c r="I15" s="136" t="s">
        <v>511</v>
      </c>
      <c r="J15" s="142" t="s">
        <v>1667</v>
      </c>
      <c r="K15" s="192"/>
      <c r="L15" s="85" t="s">
        <v>1668</v>
      </c>
      <c r="M15" s="103"/>
      <c r="N15" s="85" t="s">
        <v>1773</v>
      </c>
      <c r="O15" s="52"/>
      <c r="P15" s="53"/>
      <c r="Q15" s="53"/>
      <c r="R15" s="55"/>
      <c r="S15" s="67"/>
      <c r="T15" s="57"/>
      <c r="U15" s="52"/>
      <c r="V15" s="58"/>
      <c r="W15" s="59"/>
      <c r="X15" s="57"/>
      <c r="Y15" s="52"/>
      <c r="Z15" s="60"/>
      <c r="AA15" s="59"/>
      <c r="AB15" s="57"/>
      <c r="AC15" s="52"/>
      <c r="AD15" s="57"/>
      <c r="AE15" s="62"/>
    </row>
    <row r="16" spans="2:31" ht="33.75">
      <c r="B16" s="130">
        <v>6</v>
      </c>
      <c r="C16" s="131" t="s">
        <v>1657</v>
      </c>
      <c r="D16" s="132" t="s">
        <v>1658</v>
      </c>
      <c r="E16" s="133" t="s">
        <v>1366</v>
      </c>
      <c r="F16" s="134" t="s">
        <v>1367</v>
      </c>
      <c r="G16" s="135" t="s">
        <v>1669</v>
      </c>
      <c r="H16" s="83" t="s">
        <v>686</v>
      </c>
      <c r="I16" s="136" t="s">
        <v>511</v>
      </c>
      <c r="J16" s="84" t="s">
        <v>1670</v>
      </c>
      <c r="K16" s="192"/>
      <c r="L16" s="85" t="s">
        <v>1671</v>
      </c>
      <c r="M16" s="170"/>
      <c r="N16" s="85" t="s">
        <v>1774</v>
      </c>
      <c r="O16" s="170"/>
      <c r="P16" s="92"/>
      <c r="Q16" s="92"/>
      <c r="R16" s="92"/>
      <c r="S16" s="92"/>
      <c r="T16" s="92"/>
      <c r="U16" s="92"/>
      <c r="V16" s="92"/>
      <c r="W16" s="92"/>
      <c r="X16" s="92"/>
      <c r="Y16" s="92"/>
      <c r="Z16" s="92"/>
      <c r="AA16" s="92"/>
      <c r="AB16" s="92"/>
      <c r="AC16" s="92"/>
      <c r="AD16" s="92"/>
    </row>
    <row r="17" spans="2:30" ht="90">
      <c r="B17" s="130">
        <v>7</v>
      </c>
      <c r="C17" s="131" t="s">
        <v>1657</v>
      </c>
      <c r="D17" s="132" t="s">
        <v>1658</v>
      </c>
      <c r="E17" s="133" t="s">
        <v>1366</v>
      </c>
      <c r="F17" s="134" t="s">
        <v>1367</v>
      </c>
      <c r="G17" s="135" t="s">
        <v>1672</v>
      </c>
      <c r="H17" s="83" t="s">
        <v>686</v>
      </c>
      <c r="I17" s="136" t="s">
        <v>509</v>
      </c>
      <c r="J17" s="84" t="s">
        <v>1393</v>
      </c>
      <c r="K17" s="192"/>
      <c r="L17" s="85" t="s">
        <v>1394</v>
      </c>
      <c r="M17" s="170"/>
      <c r="N17" s="85" t="s">
        <v>1775</v>
      </c>
      <c r="O17" s="170"/>
      <c r="P17" s="92"/>
      <c r="Q17" s="92"/>
      <c r="R17" s="92"/>
      <c r="S17" s="92"/>
      <c r="T17" s="92"/>
      <c r="U17" s="92"/>
      <c r="V17" s="92"/>
      <c r="W17" s="92"/>
      <c r="X17" s="92"/>
      <c r="Y17" s="92"/>
      <c r="Z17" s="92"/>
      <c r="AA17" s="92"/>
      <c r="AB17" s="92"/>
      <c r="AC17" s="92"/>
      <c r="AD17" s="92"/>
    </row>
    <row r="18" spans="2:30" ht="33.75">
      <c r="B18" s="130">
        <v>8</v>
      </c>
      <c r="C18" s="131" t="s">
        <v>1657</v>
      </c>
      <c r="D18" s="132" t="s">
        <v>1658</v>
      </c>
      <c r="E18" s="133" t="s">
        <v>1366</v>
      </c>
      <c r="F18" s="134" t="s">
        <v>1367</v>
      </c>
      <c r="G18" s="135" t="s">
        <v>1673</v>
      </c>
      <c r="H18" s="83" t="s">
        <v>686</v>
      </c>
      <c r="I18" s="136" t="s">
        <v>509</v>
      </c>
      <c r="J18" s="84" t="s">
        <v>1396</v>
      </c>
      <c r="K18" s="193"/>
      <c r="L18" s="85" t="s">
        <v>1674</v>
      </c>
      <c r="M18" s="170"/>
      <c r="N18" s="85" t="s">
        <v>1776</v>
      </c>
      <c r="O18" s="170"/>
      <c r="P18" s="92"/>
      <c r="Q18" s="92"/>
      <c r="R18" s="92"/>
      <c r="S18" s="92"/>
      <c r="T18" s="92"/>
      <c r="U18" s="92"/>
      <c r="V18" s="92"/>
      <c r="W18" s="92"/>
      <c r="X18" s="92"/>
      <c r="Y18" s="92"/>
      <c r="Z18" s="92"/>
      <c r="AA18" s="92"/>
      <c r="AB18" s="92"/>
      <c r="AC18" s="92"/>
      <c r="AD18" s="92"/>
    </row>
    <row r="19" spans="2:30" ht="24">
      <c r="B19" s="130">
        <v>9</v>
      </c>
      <c r="C19" s="131" t="s">
        <v>1657</v>
      </c>
      <c r="D19" s="132" t="s">
        <v>1658</v>
      </c>
      <c r="E19" s="133" t="s">
        <v>1366</v>
      </c>
      <c r="F19" s="134" t="s">
        <v>1367</v>
      </c>
      <c r="G19" s="135" t="s">
        <v>1675</v>
      </c>
      <c r="H19" s="83" t="s">
        <v>686</v>
      </c>
      <c r="I19" s="136" t="s">
        <v>511</v>
      </c>
      <c r="J19" s="84" t="s">
        <v>1676</v>
      </c>
      <c r="K19" s="85"/>
      <c r="L19" s="85" t="s">
        <v>1677</v>
      </c>
      <c r="M19" s="170"/>
      <c r="N19" s="85" t="s">
        <v>1777</v>
      </c>
      <c r="O19" s="170"/>
      <c r="P19" s="92"/>
      <c r="Q19" s="92"/>
      <c r="R19" s="92"/>
      <c r="S19" s="92"/>
      <c r="T19" s="92"/>
      <c r="U19" s="92"/>
      <c r="V19" s="92"/>
      <c r="W19" s="92"/>
      <c r="X19" s="92"/>
      <c r="Y19" s="92"/>
      <c r="Z19" s="92"/>
      <c r="AA19" s="92"/>
      <c r="AB19" s="92"/>
      <c r="AC19" s="92"/>
      <c r="AD19" s="92"/>
    </row>
    <row r="20" spans="2:30" ht="24">
      <c r="B20" s="130">
        <v>10</v>
      </c>
      <c r="C20" s="131" t="s">
        <v>1657</v>
      </c>
      <c r="D20" s="132" t="s">
        <v>1658</v>
      </c>
      <c r="E20" s="133" t="s">
        <v>1366</v>
      </c>
      <c r="F20" s="134" t="s">
        <v>1367</v>
      </c>
      <c r="G20" s="135" t="s">
        <v>1678</v>
      </c>
      <c r="H20" s="83" t="s">
        <v>686</v>
      </c>
      <c r="I20" s="136" t="s">
        <v>511</v>
      </c>
      <c r="J20" s="84" t="s">
        <v>1407</v>
      </c>
      <c r="K20" s="143" t="s">
        <v>1679</v>
      </c>
      <c r="L20" s="85" t="s">
        <v>1408</v>
      </c>
      <c r="M20" s="170"/>
      <c r="N20" s="85" t="s">
        <v>1778</v>
      </c>
      <c r="O20" s="170"/>
      <c r="P20" s="92"/>
      <c r="Q20" s="92"/>
      <c r="R20" s="92"/>
      <c r="S20" s="92"/>
      <c r="T20" s="92"/>
      <c r="U20" s="92"/>
      <c r="V20" s="92"/>
      <c r="W20" s="92"/>
      <c r="X20" s="92"/>
      <c r="Y20" s="92"/>
      <c r="Z20" s="92"/>
      <c r="AA20" s="92"/>
      <c r="AB20" s="92"/>
      <c r="AC20" s="92"/>
      <c r="AD20" s="92"/>
    </row>
    <row r="21" spans="2:30" ht="24">
      <c r="B21" s="130">
        <v>11</v>
      </c>
      <c r="C21" s="131" t="s">
        <v>1657</v>
      </c>
      <c r="D21" s="132" t="s">
        <v>1658</v>
      </c>
      <c r="E21" s="133" t="s">
        <v>1366</v>
      </c>
      <c r="F21" s="134" t="s">
        <v>1367</v>
      </c>
      <c r="G21" s="135" t="s">
        <v>1680</v>
      </c>
      <c r="H21" s="83" t="s">
        <v>686</v>
      </c>
      <c r="I21" s="136" t="s">
        <v>509</v>
      </c>
      <c r="J21" s="84" t="s">
        <v>1410</v>
      </c>
      <c r="K21" s="143" t="s">
        <v>1411</v>
      </c>
      <c r="L21" s="85" t="s">
        <v>1412</v>
      </c>
      <c r="M21" s="170"/>
      <c r="N21" s="85" t="s">
        <v>1779</v>
      </c>
      <c r="O21" s="170"/>
      <c r="P21" s="92"/>
      <c r="Q21" s="92"/>
      <c r="R21" s="92"/>
      <c r="S21" s="92"/>
      <c r="T21" s="92"/>
      <c r="U21" s="92"/>
      <c r="V21" s="92"/>
      <c r="W21" s="92"/>
      <c r="X21" s="92"/>
      <c r="Y21" s="92"/>
      <c r="Z21" s="92"/>
      <c r="AA21" s="92"/>
      <c r="AB21" s="92"/>
      <c r="AC21" s="92"/>
      <c r="AD21" s="92"/>
    </row>
    <row r="22" spans="2:30" ht="33.75">
      <c r="B22" s="130">
        <v>12</v>
      </c>
      <c r="C22" s="131" t="s">
        <v>1657</v>
      </c>
      <c r="D22" s="132" t="s">
        <v>1658</v>
      </c>
      <c r="E22" s="133" t="s">
        <v>1366</v>
      </c>
      <c r="F22" s="134" t="s">
        <v>1367</v>
      </c>
      <c r="G22" s="135" t="s">
        <v>1681</v>
      </c>
      <c r="H22" s="83" t="s">
        <v>686</v>
      </c>
      <c r="I22" s="136" t="s">
        <v>509</v>
      </c>
      <c r="J22" s="84" t="s">
        <v>1414</v>
      </c>
      <c r="K22" s="143" t="s">
        <v>1411</v>
      </c>
      <c r="L22" s="85" t="s">
        <v>1415</v>
      </c>
      <c r="M22" s="170"/>
      <c r="N22" s="85" t="s">
        <v>1780</v>
      </c>
      <c r="O22" s="170"/>
      <c r="P22" s="92"/>
      <c r="Q22" s="92"/>
      <c r="R22" s="92"/>
      <c r="S22" s="92"/>
      <c r="T22" s="92"/>
      <c r="U22" s="92"/>
      <c r="V22" s="92"/>
      <c r="W22" s="92"/>
      <c r="X22" s="92"/>
      <c r="Y22" s="92"/>
      <c r="Z22" s="92"/>
      <c r="AA22" s="92"/>
      <c r="AB22" s="92"/>
      <c r="AC22" s="92"/>
      <c r="AD22" s="92"/>
    </row>
    <row r="23" spans="2:30" ht="33.75">
      <c r="B23" s="130">
        <v>13</v>
      </c>
      <c r="C23" s="131" t="s">
        <v>1657</v>
      </c>
      <c r="D23" s="132" t="s">
        <v>1658</v>
      </c>
      <c r="E23" s="133" t="s">
        <v>1366</v>
      </c>
      <c r="F23" s="134" t="s">
        <v>1367</v>
      </c>
      <c r="G23" s="135" t="s">
        <v>1682</v>
      </c>
      <c r="H23" s="83" t="s">
        <v>510</v>
      </c>
      <c r="I23" s="136" t="s">
        <v>511</v>
      </c>
      <c r="J23" s="84" t="s">
        <v>1683</v>
      </c>
      <c r="K23" s="85"/>
      <c r="L23" s="85" t="s">
        <v>1684</v>
      </c>
      <c r="M23" s="170"/>
      <c r="N23" s="85" t="s">
        <v>1781</v>
      </c>
      <c r="O23" s="170"/>
      <c r="P23" s="92"/>
      <c r="Q23" s="92"/>
      <c r="R23" s="92"/>
      <c r="S23" s="92"/>
      <c r="T23" s="92"/>
      <c r="U23" s="92"/>
      <c r="V23" s="92"/>
      <c r="W23" s="92"/>
      <c r="X23" s="92"/>
      <c r="Y23" s="92"/>
      <c r="Z23" s="92"/>
      <c r="AA23" s="92"/>
      <c r="AB23" s="92"/>
      <c r="AC23" s="92"/>
      <c r="AD23" s="92"/>
    </row>
    <row r="24" spans="2:30" ht="24">
      <c r="B24" s="130">
        <v>14</v>
      </c>
      <c r="C24" s="131" t="s">
        <v>1657</v>
      </c>
      <c r="D24" s="132" t="s">
        <v>1658</v>
      </c>
      <c r="E24" s="133" t="s">
        <v>1366</v>
      </c>
      <c r="F24" s="134" t="s">
        <v>1367</v>
      </c>
      <c r="G24" s="135" t="s">
        <v>1685</v>
      </c>
      <c r="H24" s="83" t="s">
        <v>510</v>
      </c>
      <c r="I24" s="136" t="s">
        <v>511</v>
      </c>
      <c r="J24" s="84" t="s">
        <v>1686</v>
      </c>
      <c r="K24" s="173" t="s">
        <v>1679</v>
      </c>
      <c r="L24" s="85" t="s">
        <v>1687</v>
      </c>
      <c r="M24" s="170"/>
      <c r="N24" s="85" t="s">
        <v>1782</v>
      </c>
      <c r="O24" s="170"/>
      <c r="P24" s="92"/>
      <c r="Q24" s="92"/>
      <c r="R24" s="92"/>
      <c r="S24" s="92"/>
      <c r="T24" s="92"/>
      <c r="U24" s="92"/>
      <c r="V24" s="92"/>
      <c r="W24" s="92"/>
      <c r="X24" s="92"/>
      <c r="Y24" s="92"/>
      <c r="Z24" s="92"/>
      <c r="AA24" s="92"/>
      <c r="AB24" s="92"/>
      <c r="AC24" s="92"/>
      <c r="AD24" s="92"/>
    </row>
    <row r="25" spans="2:30" ht="33.75">
      <c r="B25" s="130">
        <v>15</v>
      </c>
      <c r="C25" s="131" t="s">
        <v>1657</v>
      </c>
      <c r="D25" s="132" t="s">
        <v>1658</v>
      </c>
      <c r="E25" s="133" t="s">
        <v>1366</v>
      </c>
      <c r="F25" s="134" t="s">
        <v>1367</v>
      </c>
      <c r="G25" s="135" t="s">
        <v>1688</v>
      </c>
      <c r="H25" s="83" t="s">
        <v>510</v>
      </c>
      <c r="I25" s="136" t="s">
        <v>509</v>
      </c>
      <c r="J25" s="84" t="s">
        <v>1689</v>
      </c>
      <c r="K25" s="173"/>
      <c r="L25" s="85" t="s">
        <v>1690</v>
      </c>
      <c r="M25" s="170"/>
      <c r="N25" s="85" t="s">
        <v>1783</v>
      </c>
      <c r="O25" s="170"/>
      <c r="P25" s="92"/>
      <c r="Q25" s="92"/>
      <c r="R25" s="92"/>
      <c r="S25" s="92"/>
      <c r="T25" s="92"/>
      <c r="U25" s="92"/>
      <c r="V25" s="92"/>
      <c r="W25" s="92"/>
      <c r="X25" s="92"/>
      <c r="Y25" s="92"/>
      <c r="Z25" s="92"/>
      <c r="AA25" s="92"/>
      <c r="AB25" s="92"/>
      <c r="AC25" s="92"/>
      <c r="AD25" s="92"/>
    </row>
    <row r="26" spans="2:30" ht="24">
      <c r="B26" s="130">
        <v>16</v>
      </c>
      <c r="C26" s="131" t="s">
        <v>1691</v>
      </c>
      <c r="D26" s="132" t="s">
        <v>1692</v>
      </c>
      <c r="E26" s="133" t="s">
        <v>1545</v>
      </c>
      <c r="F26" s="134" t="s">
        <v>1693</v>
      </c>
      <c r="G26" s="135" t="s">
        <v>1694</v>
      </c>
      <c r="H26" s="83" t="s">
        <v>510</v>
      </c>
      <c r="I26" s="136" t="s">
        <v>511</v>
      </c>
      <c r="J26" s="84" t="s">
        <v>1695</v>
      </c>
      <c r="K26" s="173"/>
      <c r="L26" s="85" t="s">
        <v>1696</v>
      </c>
      <c r="M26" s="170"/>
      <c r="N26" s="85" t="s">
        <v>1782</v>
      </c>
      <c r="O26" s="170"/>
      <c r="P26" s="92"/>
      <c r="Q26" s="92"/>
      <c r="R26" s="92"/>
      <c r="S26" s="92"/>
      <c r="T26" s="92"/>
      <c r="U26" s="92"/>
      <c r="V26" s="92"/>
      <c r="W26" s="92"/>
      <c r="X26" s="92"/>
      <c r="Y26" s="92"/>
      <c r="Z26" s="92"/>
      <c r="AA26" s="92"/>
      <c r="AB26" s="92"/>
      <c r="AC26" s="92"/>
      <c r="AD26" s="92"/>
    </row>
    <row r="27" spans="2:30" ht="33.75">
      <c r="B27" s="130">
        <v>17</v>
      </c>
      <c r="C27" s="131" t="s">
        <v>1691</v>
      </c>
      <c r="D27" s="132" t="s">
        <v>1692</v>
      </c>
      <c r="E27" s="133" t="s">
        <v>1545</v>
      </c>
      <c r="F27" s="134" t="s">
        <v>1693</v>
      </c>
      <c r="G27" s="135" t="s">
        <v>1697</v>
      </c>
      <c r="H27" s="83" t="s">
        <v>510</v>
      </c>
      <c r="I27" s="136" t="s">
        <v>509</v>
      </c>
      <c r="J27" s="84" t="s">
        <v>1698</v>
      </c>
      <c r="K27" s="173"/>
      <c r="L27" s="85" t="s">
        <v>1696</v>
      </c>
      <c r="M27" s="170"/>
      <c r="N27" s="85" t="s">
        <v>1783</v>
      </c>
      <c r="O27" s="170"/>
      <c r="P27" s="92"/>
      <c r="Q27" s="92"/>
      <c r="R27" s="92"/>
      <c r="S27" s="92"/>
      <c r="T27" s="92"/>
      <c r="U27" s="92"/>
      <c r="V27" s="92"/>
      <c r="W27" s="92"/>
      <c r="X27" s="92"/>
      <c r="Y27" s="92"/>
      <c r="Z27" s="92"/>
      <c r="AA27" s="92"/>
      <c r="AB27" s="92"/>
      <c r="AC27" s="92"/>
      <c r="AD27" s="92"/>
    </row>
    <row r="28" spans="2:30" ht="24">
      <c r="B28" s="130">
        <v>18</v>
      </c>
      <c r="C28" s="131" t="s">
        <v>1691</v>
      </c>
      <c r="D28" s="132" t="s">
        <v>1692</v>
      </c>
      <c r="E28" s="133" t="s">
        <v>1545</v>
      </c>
      <c r="F28" s="134" t="s">
        <v>1693</v>
      </c>
      <c r="G28" s="135" t="s">
        <v>1699</v>
      </c>
      <c r="H28" s="83" t="s">
        <v>510</v>
      </c>
      <c r="I28" s="136" t="s">
        <v>511</v>
      </c>
      <c r="J28" s="84" t="s">
        <v>1700</v>
      </c>
      <c r="K28" s="173"/>
      <c r="L28" s="85" t="s">
        <v>1701</v>
      </c>
      <c r="M28" s="170"/>
      <c r="N28" s="85" t="s">
        <v>1784</v>
      </c>
      <c r="O28" s="170"/>
      <c r="P28" s="92"/>
      <c r="Q28" s="92"/>
      <c r="R28" s="92"/>
      <c r="S28" s="92"/>
      <c r="T28" s="92"/>
      <c r="U28" s="92"/>
      <c r="V28" s="92"/>
      <c r="W28" s="92"/>
      <c r="X28" s="92"/>
      <c r="Y28" s="92"/>
      <c r="Z28" s="92"/>
      <c r="AA28" s="92"/>
      <c r="AB28" s="92"/>
      <c r="AC28" s="92"/>
      <c r="AD28" s="92"/>
    </row>
    <row r="29" spans="2:30" ht="48">
      <c r="B29" s="130">
        <v>19</v>
      </c>
      <c r="C29" s="131" t="s">
        <v>1691</v>
      </c>
      <c r="D29" s="132" t="s">
        <v>1692</v>
      </c>
      <c r="E29" s="133" t="s">
        <v>1545</v>
      </c>
      <c r="F29" s="134" t="s">
        <v>1693</v>
      </c>
      <c r="G29" s="135" t="s">
        <v>1702</v>
      </c>
      <c r="H29" s="83" t="s">
        <v>510</v>
      </c>
      <c r="I29" s="136" t="s">
        <v>511</v>
      </c>
      <c r="J29" s="84" t="s">
        <v>1703</v>
      </c>
      <c r="K29" s="173" t="s">
        <v>1704</v>
      </c>
      <c r="L29" s="174" t="s">
        <v>1705</v>
      </c>
      <c r="M29" s="170"/>
      <c r="N29" s="85" t="s">
        <v>1785</v>
      </c>
      <c r="O29" s="170"/>
      <c r="P29" s="92"/>
      <c r="Q29" s="92"/>
      <c r="R29" s="92"/>
      <c r="S29" s="92"/>
      <c r="T29" s="92"/>
      <c r="U29" s="92"/>
      <c r="V29" s="92"/>
      <c r="W29" s="92"/>
      <c r="X29" s="92"/>
      <c r="Y29" s="92"/>
      <c r="Z29" s="92"/>
      <c r="AA29" s="92"/>
      <c r="AB29" s="92"/>
      <c r="AC29" s="92"/>
      <c r="AD29" s="92"/>
    </row>
    <row r="30" spans="2:30" ht="67.5">
      <c r="B30" s="130">
        <v>20</v>
      </c>
      <c r="C30" s="131" t="s">
        <v>1691</v>
      </c>
      <c r="D30" s="132" t="s">
        <v>1692</v>
      </c>
      <c r="E30" s="133" t="s">
        <v>1545</v>
      </c>
      <c r="F30" s="134" t="s">
        <v>1693</v>
      </c>
      <c r="G30" s="135" t="s">
        <v>1706</v>
      </c>
      <c r="H30" s="83" t="s">
        <v>510</v>
      </c>
      <c r="I30" s="136"/>
      <c r="J30" s="84" t="s">
        <v>1707</v>
      </c>
      <c r="K30" s="173" t="s">
        <v>1708</v>
      </c>
      <c r="L30" s="85" t="s">
        <v>1709</v>
      </c>
      <c r="M30" s="170"/>
      <c r="N30" s="180" t="s">
        <v>1786</v>
      </c>
      <c r="O30" s="170"/>
      <c r="P30" s="92"/>
      <c r="Q30" s="92"/>
      <c r="R30" s="92"/>
      <c r="S30" s="92"/>
      <c r="T30" s="92"/>
      <c r="U30" s="92"/>
      <c r="V30" s="92"/>
      <c r="W30" s="92"/>
      <c r="X30" s="92"/>
      <c r="Y30" s="92"/>
      <c r="Z30" s="92"/>
      <c r="AA30" s="92"/>
      <c r="AB30" s="92"/>
      <c r="AC30" s="92"/>
      <c r="AD30" s="92"/>
    </row>
    <row r="31" spans="2:30" ht="67.5">
      <c r="B31" s="130">
        <v>21</v>
      </c>
      <c r="C31" s="131" t="s">
        <v>1691</v>
      </c>
      <c r="D31" s="132" t="s">
        <v>1692</v>
      </c>
      <c r="E31" s="133" t="s">
        <v>1545</v>
      </c>
      <c r="F31" s="134" t="s">
        <v>1693</v>
      </c>
      <c r="G31" s="135" t="s">
        <v>1710</v>
      </c>
      <c r="H31" s="83" t="s">
        <v>510</v>
      </c>
      <c r="I31" s="136"/>
      <c r="J31" s="84" t="s">
        <v>1711</v>
      </c>
      <c r="K31" s="173" t="s">
        <v>1708</v>
      </c>
      <c r="L31" s="85" t="s">
        <v>1709</v>
      </c>
      <c r="M31" s="170"/>
      <c r="N31" s="180" t="s">
        <v>1787</v>
      </c>
      <c r="O31" s="170"/>
      <c r="P31" s="92"/>
      <c r="Q31" s="92"/>
      <c r="R31" s="92"/>
      <c r="S31" s="92"/>
      <c r="T31" s="92"/>
      <c r="U31" s="92"/>
      <c r="V31" s="92"/>
      <c r="W31" s="92"/>
      <c r="X31" s="92"/>
      <c r="Y31" s="92"/>
      <c r="Z31" s="92"/>
      <c r="AA31" s="92"/>
      <c r="AB31" s="92"/>
      <c r="AC31" s="92"/>
      <c r="AD31" s="92"/>
    </row>
    <row r="32" spans="2:30" ht="56.25">
      <c r="B32" s="130">
        <v>22</v>
      </c>
      <c r="C32" s="131" t="s">
        <v>1691</v>
      </c>
      <c r="D32" s="132" t="s">
        <v>1692</v>
      </c>
      <c r="E32" s="133" t="s">
        <v>1545</v>
      </c>
      <c r="F32" s="134" t="s">
        <v>1712</v>
      </c>
      <c r="G32" s="135" t="s">
        <v>1713</v>
      </c>
      <c r="H32" s="83" t="s">
        <v>686</v>
      </c>
      <c r="I32" s="136" t="s">
        <v>511</v>
      </c>
      <c r="J32" s="84" t="s">
        <v>1714</v>
      </c>
      <c r="K32" s="194" t="s">
        <v>1715</v>
      </c>
      <c r="L32" s="85" t="s">
        <v>1716</v>
      </c>
      <c r="M32" s="170"/>
      <c r="N32" s="85" t="s">
        <v>1788</v>
      </c>
      <c r="O32" s="170"/>
      <c r="P32" s="92"/>
      <c r="Q32" s="92"/>
      <c r="R32" s="92"/>
      <c r="S32" s="92"/>
      <c r="T32" s="92"/>
      <c r="U32" s="92"/>
      <c r="V32" s="92"/>
      <c r="W32" s="92"/>
      <c r="X32" s="92"/>
      <c r="Y32" s="92"/>
      <c r="Z32" s="92"/>
      <c r="AA32" s="92"/>
      <c r="AB32" s="92"/>
      <c r="AC32" s="92"/>
      <c r="AD32" s="92"/>
    </row>
    <row r="33" spans="2:30" ht="33.75">
      <c r="B33" s="130">
        <v>23</v>
      </c>
      <c r="C33" s="131" t="s">
        <v>1691</v>
      </c>
      <c r="D33" s="132" t="s">
        <v>1692</v>
      </c>
      <c r="E33" s="133" t="s">
        <v>1545</v>
      </c>
      <c r="F33" s="134" t="s">
        <v>1712</v>
      </c>
      <c r="G33" s="135" t="s">
        <v>1717</v>
      </c>
      <c r="H33" s="83" t="s">
        <v>686</v>
      </c>
      <c r="I33" s="136" t="s">
        <v>511</v>
      </c>
      <c r="J33" s="84" t="s">
        <v>1718</v>
      </c>
      <c r="K33" s="195"/>
      <c r="L33" s="137" t="s">
        <v>1719</v>
      </c>
      <c r="M33" s="170"/>
      <c r="N33" s="85" t="s">
        <v>1789</v>
      </c>
      <c r="O33" s="170"/>
      <c r="P33" s="92"/>
      <c r="Q33" s="92"/>
      <c r="R33" s="92"/>
      <c r="S33" s="92"/>
      <c r="T33" s="92"/>
      <c r="U33" s="92"/>
      <c r="V33" s="92"/>
      <c r="W33" s="92"/>
      <c r="X33" s="92"/>
      <c r="Y33" s="92"/>
      <c r="Z33" s="92"/>
      <c r="AA33" s="92"/>
      <c r="AB33" s="92"/>
      <c r="AC33" s="92"/>
      <c r="AD33" s="92"/>
    </row>
    <row r="34" spans="2:30" ht="24">
      <c r="B34" s="130">
        <v>24</v>
      </c>
      <c r="C34" s="131" t="s">
        <v>1691</v>
      </c>
      <c r="D34" s="132" t="s">
        <v>1692</v>
      </c>
      <c r="E34" s="133" t="s">
        <v>1545</v>
      </c>
      <c r="F34" s="134" t="s">
        <v>1712</v>
      </c>
      <c r="G34" s="135" t="s">
        <v>1720</v>
      </c>
      <c r="H34" s="83" t="s">
        <v>686</v>
      </c>
      <c r="I34" s="136" t="s">
        <v>509</v>
      </c>
      <c r="J34" s="84" t="s">
        <v>1721</v>
      </c>
      <c r="K34" s="195"/>
      <c r="L34" s="137" t="s">
        <v>1722</v>
      </c>
      <c r="M34" s="170"/>
      <c r="N34" s="85" t="s">
        <v>1790</v>
      </c>
      <c r="O34" s="170"/>
      <c r="P34" s="92"/>
      <c r="Q34" s="92"/>
      <c r="R34" s="92"/>
      <c r="S34" s="92"/>
      <c r="T34" s="92"/>
      <c r="U34" s="92"/>
      <c r="V34" s="92"/>
      <c r="W34" s="92"/>
      <c r="X34" s="92"/>
      <c r="Y34" s="92"/>
      <c r="Z34" s="92"/>
      <c r="AA34" s="92"/>
      <c r="AB34" s="92"/>
      <c r="AC34" s="92"/>
      <c r="AD34" s="92"/>
    </row>
    <row r="35" spans="2:30" ht="24">
      <c r="B35" s="130">
        <v>25</v>
      </c>
      <c r="C35" s="131" t="s">
        <v>1691</v>
      </c>
      <c r="D35" s="132" t="s">
        <v>1692</v>
      </c>
      <c r="E35" s="133" t="s">
        <v>1545</v>
      </c>
      <c r="F35" s="134" t="s">
        <v>1712</v>
      </c>
      <c r="G35" s="135" t="s">
        <v>1723</v>
      </c>
      <c r="H35" s="83" t="s">
        <v>686</v>
      </c>
      <c r="I35" s="136" t="s">
        <v>509</v>
      </c>
      <c r="J35" s="175" t="s">
        <v>1724</v>
      </c>
      <c r="K35" s="195"/>
      <c r="L35" s="85" t="s">
        <v>1725</v>
      </c>
      <c r="M35" s="170"/>
      <c r="N35" s="85" t="s">
        <v>1772</v>
      </c>
      <c r="O35" s="170"/>
      <c r="P35" s="92"/>
      <c r="Q35" s="92"/>
      <c r="R35" s="92"/>
      <c r="S35" s="92"/>
      <c r="T35" s="92"/>
      <c r="U35" s="92"/>
      <c r="V35" s="92"/>
      <c r="W35" s="92"/>
      <c r="X35" s="92"/>
      <c r="Y35" s="92"/>
      <c r="Z35" s="92"/>
      <c r="AA35" s="92"/>
      <c r="AB35" s="92"/>
      <c r="AC35" s="92"/>
      <c r="AD35" s="92"/>
    </row>
    <row r="36" spans="2:30" ht="24">
      <c r="B36" s="130">
        <v>26</v>
      </c>
      <c r="C36" s="131" t="s">
        <v>1691</v>
      </c>
      <c r="D36" s="132" t="s">
        <v>1692</v>
      </c>
      <c r="E36" s="133" t="s">
        <v>1545</v>
      </c>
      <c r="F36" s="134" t="s">
        <v>1712</v>
      </c>
      <c r="G36" s="135" t="s">
        <v>1726</v>
      </c>
      <c r="H36" s="83" t="s">
        <v>686</v>
      </c>
      <c r="I36" s="136" t="s">
        <v>511</v>
      </c>
      <c r="J36" s="84" t="s">
        <v>1727</v>
      </c>
      <c r="K36" s="195"/>
      <c r="L36" s="85" t="s">
        <v>1728</v>
      </c>
      <c r="M36" s="170"/>
      <c r="N36" s="85" t="s">
        <v>1791</v>
      </c>
      <c r="O36" s="170"/>
      <c r="P36" s="92"/>
      <c r="Q36" s="92"/>
      <c r="R36" s="92"/>
      <c r="S36" s="92"/>
      <c r="T36" s="92"/>
      <c r="U36" s="92"/>
      <c r="V36" s="92"/>
      <c r="W36" s="92"/>
      <c r="X36" s="92"/>
      <c r="Y36" s="92"/>
      <c r="Z36" s="92"/>
      <c r="AA36" s="92"/>
      <c r="AB36" s="92"/>
      <c r="AC36" s="92"/>
      <c r="AD36" s="92"/>
    </row>
    <row r="37" spans="2:30" ht="24">
      <c r="B37" s="130">
        <v>27</v>
      </c>
      <c r="C37" s="131" t="s">
        <v>1691</v>
      </c>
      <c r="D37" s="132" t="s">
        <v>1692</v>
      </c>
      <c r="E37" s="133" t="s">
        <v>1545</v>
      </c>
      <c r="F37" s="134" t="s">
        <v>1712</v>
      </c>
      <c r="G37" s="135" t="s">
        <v>1729</v>
      </c>
      <c r="H37" s="83" t="s">
        <v>686</v>
      </c>
      <c r="I37" s="136" t="s">
        <v>511</v>
      </c>
      <c r="J37" s="142" t="s">
        <v>1730</v>
      </c>
      <c r="K37" s="195"/>
      <c r="L37" s="85" t="s">
        <v>1731</v>
      </c>
      <c r="M37" s="170"/>
      <c r="N37" s="85" t="s">
        <v>1791</v>
      </c>
      <c r="O37" s="170"/>
      <c r="P37" s="92"/>
      <c r="Q37" s="92"/>
      <c r="R37" s="92"/>
      <c r="S37" s="92"/>
      <c r="T37" s="92"/>
      <c r="U37" s="92"/>
      <c r="V37" s="92"/>
      <c r="W37" s="92"/>
      <c r="X37" s="92"/>
      <c r="Y37" s="92"/>
      <c r="Z37" s="92"/>
      <c r="AA37" s="92"/>
      <c r="AB37" s="92"/>
      <c r="AC37" s="92"/>
      <c r="AD37" s="92"/>
    </row>
    <row r="38" spans="2:30" ht="24">
      <c r="B38" s="130">
        <v>28</v>
      </c>
      <c r="C38" s="131" t="s">
        <v>1691</v>
      </c>
      <c r="D38" s="132" t="s">
        <v>1692</v>
      </c>
      <c r="E38" s="133" t="s">
        <v>1545</v>
      </c>
      <c r="F38" s="134" t="s">
        <v>1712</v>
      </c>
      <c r="G38" s="135" t="s">
        <v>1732</v>
      </c>
      <c r="H38" s="83" t="s">
        <v>686</v>
      </c>
      <c r="I38" s="136" t="s">
        <v>511</v>
      </c>
      <c r="J38" s="84" t="s">
        <v>1733</v>
      </c>
      <c r="K38" s="195"/>
      <c r="L38" s="89" t="s">
        <v>1734</v>
      </c>
      <c r="M38" s="170"/>
      <c r="N38" s="89" t="s">
        <v>1792</v>
      </c>
      <c r="O38" s="170"/>
      <c r="P38" s="92"/>
      <c r="Q38" s="92"/>
      <c r="R38" s="92"/>
      <c r="S38" s="92"/>
      <c r="T38" s="92"/>
      <c r="U38" s="92"/>
      <c r="V38" s="92"/>
      <c r="W38" s="92"/>
      <c r="X38" s="92"/>
      <c r="Y38" s="92"/>
      <c r="Z38" s="92"/>
      <c r="AA38" s="92"/>
      <c r="AB38" s="92"/>
      <c r="AC38" s="92"/>
      <c r="AD38" s="92"/>
    </row>
    <row r="39" spans="2:30" ht="24">
      <c r="B39" s="130">
        <v>29</v>
      </c>
      <c r="C39" s="131" t="s">
        <v>1691</v>
      </c>
      <c r="D39" s="132" t="s">
        <v>1692</v>
      </c>
      <c r="E39" s="133" t="s">
        <v>1545</v>
      </c>
      <c r="F39" s="134" t="s">
        <v>1712</v>
      </c>
      <c r="G39" s="135" t="s">
        <v>1735</v>
      </c>
      <c r="H39" s="83" t="s">
        <v>686</v>
      </c>
      <c r="I39" s="136" t="s">
        <v>511</v>
      </c>
      <c r="J39" s="84" t="s">
        <v>1736</v>
      </c>
      <c r="K39" s="195"/>
      <c r="L39" s="89" t="s">
        <v>1737</v>
      </c>
      <c r="M39" s="170"/>
      <c r="N39" s="89" t="s">
        <v>1793</v>
      </c>
      <c r="O39" s="170"/>
      <c r="P39" s="92"/>
      <c r="Q39" s="92"/>
      <c r="R39" s="92"/>
      <c r="S39" s="92"/>
      <c r="T39" s="92"/>
      <c r="U39" s="92"/>
      <c r="V39" s="92"/>
      <c r="W39" s="92"/>
      <c r="X39" s="92"/>
      <c r="Y39" s="92"/>
      <c r="Z39" s="92"/>
      <c r="AA39" s="92"/>
      <c r="AB39" s="92"/>
      <c r="AC39" s="92"/>
      <c r="AD39" s="92"/>
    </row>
    <row r="40" spans="2:30" ht="24">
      <c r="B40" s="130">
        <v>30</v>
      </c>
      <c r="C40" s="131" t="s">
        <v>1691</v>
      </c>
      <c r="D40" s="132" t="s">
        <v>1692</v>
      </c>
      <c r="E40" s="133" t="s">
        <v>1545</v>
      </c>
      <c r="F40" s="134" t="s">
        <v>1712</v>
      </c>
      <c r="G40" s="135" t="s">
        <v>1738</v>
      </c>
      <c r="H40" s="83" t="s">
        <v>686</v>
      </c>
      <c r="I40" s="136" t="s">
        <v>511</v>
      </c>
      <c r="J40" s="84" t="s">
        <v>1736</v>
      </c>
      <c r="K40" s="195"/>
      <c r="L40" s="89" t="s">
        <v>1739</v>
      </c>
      <c r="M40" s="170"/>
      <c r="N40" s="89" t="s">
        <v>1794</v>
      </c>
      <c r="O40" s="170"/>
      <c r="P40" s="92"/>
      <c r="Q40" s="92"/>
      <c r="R40" s="92"/>
      <c r="S40" s="92"/>
      <c r="T40" s="92"/>
      <c r="U40" s="92"/>
      <c r="V40" s="92"/>
      <c r="W40" s="92"/>
      <c r="X40" s="92"/>
      <c r="Y40" s="92"/>
      <c r="Z40" s="92"/>
      <c r="AA40" s="92"/>
      <c r="AB40" s="92"/>
      <c r="AC40" s="92"/>
      <c r="AD40" s="92"/>
    </row>
    <row r="41" spans="2:30" ht="33.75">
      <c r="B41" s="130">
        <v>31</v>
      </c>
      <c r="C41" s="131" t="s">
        <v>1691</v>
      </c>
      <c r="D41" s="132" t="s">
        <v>1692</v>
      </c>
      <c r="E41" s="133" t="s">
        <v>1545</v>
      </c>
      <c r="F41" s="134" t="s">
        <v>1712</v>
      </c>
      <c r="G41" s="135" t="s">
        <v>1740</v>
      </c>
      <c r="H41" s="83" t="s">
        <v>686</v>
      </c>
      <c r="I41" s="136" t="s">
        <v>511</v>
      </c>
      <c r="J41" s="84" t="s">
        <v>1736</v>
      </c>
      <c r="K41" s="195"/>
      <c r="L41" s="89" t="s">
        <v>1741</v>
      </c>
      <c r="M41" s="170"/>
      <c r="N41" s="89" t="s">
        <v>1795</v>
      </c>
      <c r="O41" s="170"/>
      <c r="P41" s="92"/>
      <c r="Q41" s="92"/>
      <c r="R41" s="92"/>
      <c r="S41" s="92"/>
      <c r="T41" s="92"/>
      <c r="U41" s="92"/>
      <c r="V41" s="92"/>
      <c r="W41" s="92"/>
      <c r="X41" s="92"/>
      <c r="Y41" s="92"/>
      <c r="Z41" s="92"/>
      <c r="AA41" s="92"/>
      <c r="AB41" s="92"/>
      <c r="AC41" s="92"/>
      <c r="AD41" s="92"/>
    </row>
    <row r="42" spans="2:30" ht="24">
      <c r="B42" s="130">
        <v>32</v>
      </c>
      <c r="C42" s="131" t="s">
        <v>1691</v>
      </c>
      <c r="D42" s="132" t="s">
        <v>1692</v>
      </c>
      <c r="E42" s="133" t="s">
        <v>1545</v>
      </c>
      <c r="F42" s="134" t="s">
        <v>1712</v>
      </c>
      <c r="G42" s="135" t="s">
        <v>1742</v>
      </c>
      <c r="H42" s="83" t="s">
        <v>686</v>
      </c>
      <c r="I42" s="136" t="s">
        <v>511</v>
      </c>
      <c r="J42" s="84" t="s">
        <v>1599</v>
      </c>
      <c r="K42" s="195"/>
      <c r="L42" s="89" t="s">
        <v>1743</v>
      </c>
      <c r="M42" s="170"/>
      <c r="N42" s="89" t="s">
        <v>1796</v>
      </c>
      <c r="O42" s="170"/>
      <c r="P42" s="92"/>
      <c r="Q42" s="92"/>
      <c r="R42" s="92"/>
      <c r="S42" s="92"/>
      <c r="T42" s="92"/>
      <c r="U42" s="92"/>
      <c r="V42" s="92"/>
      <c r="W42" s="92"/>
      <c r="X42" s="92"/>
      <c r="Y42" s="92"/>
      <c r="Z42" s="92"/>
      <c r="AA42" s="92"/>
      <c r="AB42" s="92"/>
      <c r="AC42" s="92"/>
      <c r="AD42" s="92"/>
    </row>
    <row r="43" spans="2:30" ht="45">
      <c r="B43" s="130">
        <v>33</v>
      </c>
      <c r="C43" s="131" t="s">
        <v>1691</v>
      </c>
      <c r="D43" s="132" t="s">
        <v>1692</v>
      </c>
      <c r="E43" s="133" t="s">
        <v>1545</v>
      </c>
      <c r="F43" s="134" t="s">
        <v>1712</v>
      </c>
      <c r="G43" s="135" t="s">
        <v>1744</v>
      </c>
      <c r="H43" s="83" t="s">
        <v>510</v>
      </c>
      <c r="I43" s="136" t="s">
        <v>511</v>
      </c>
      <c r="J43" s="84" t="s">
        <v>1745</v>
      </c>
      <c r="K43" s="195"/>
      <c r="L43" s="89" t="s">
        <v>1746</v>
      </c>
      <c r="M43" s="170"/>
      <c r="N43" s="89" t="s">
        <v>1797</v>
      </c>
      <c r="O43" s="170"/>
      <c r="P43" s="92"/>
      <c r="Q43" s="92"/>
      <c r="R43" s="92"/>
      <c r="S43" s="92"/>
      <c r="T43" s="92"/>
      <c r="U43" s="92"/>
      <c r="V43" s="92"/>
      <c r="W43" s="92"/>
      <c r="X43" s="92"/>
      <c r="Y43" s="92"/>
      <c r="Z43" s="92"/>
      <c r="AA43" s="92"/>
      <c r="AB43" s="92"/>
      <c r="AC43" s="92"/>
      <c r="AD43" s="92"/>
    </row>
    <row r="44" spans="2:30" ht="90">
      <c r="B44" s="130">
        <v>34</v>
      </c>
      <c r="C44" s="131" t="s">
        <v>1691</v>
      </c>
      <c r="D44" s="132" t="s">
        <v>1692</v>
      </c>
      <c r="E44" s="133" t="s">
        <v>1545</v>
      </c>
      <c r="F44" s="134" t="s">
        <v>1712</v>
      </c>
      <c r="G44" s="135" t="s">
        <v>1747</v>
      </c>
      <c r="H44" s="83" t="s">
        <v>510</v>
      </c>
      <c r="I44" s="136" t="s">
        <v>511</v>
      </c>
      <c r="J44" s="84" t="s">
        <v>1748</v>
      </c>
      <c r="K44" s="196"/>
      <c r="L44" s="89" t="s">
        <v>1749</v>
      </c>
      <c r="M44" s="170"/>
      <c r="N44" s="177" t="s">
        <v>1798</v>
      </c>
      <c r="O44" s="170"/>
      <c r="P44" s="92"/>
      <c r="Q44" s="92"/>
      <c r="R44" s="92"/>
      <c r="S44" s="92"/>
      <c r="T44" s="92"/>
      <c r="U44" s="92"/>
      <c r="V44" s="92"/>
      <c r="W44" s="92"/>
      <c r="X44" s="92"/>
      <c r="Y44" s="92"/>
      <c r="Z44" s="92"/>
      <c r="AA44" s="92"/>
      <c r="AB44" s="92"/>
      <c r="AC44" s="92"/>
      <c r="AD44" s="92"/>
    </row>
    <row r="45" spans="2:30" ht="56.25">
      <c r="B45" s="130">
        <v>35</v>
      </c>
      <c r="C45" s="131" t="s">
        <v>1691</v>
      </c>
      <c r="D45" s="132" t="s">
        <v>1692</v>
      </c>
      <c r="E45" s="133" t="s">
        <v>1545</v>
      </c>
      <c r="F45" s="134" t="s">
        <v>1712</v>
      </c>
      <c r="G45" s="135" t="s">
        <v>1750</v>
      </c>
      <c r="H45" s="83" t="s">
        <v>510</v>
      </c>
      <c r="I45" s="136" t="s">
        <v>509</v>
      </c>
      <c r="J45" s="84" t="s">
        <v>1751</v>
      </c>
      <c r="K45" s="85"/>
      <c r="L45" s="89" t="s">
        <v>1749</v>
      </c>
      <c r="M45" s="170"/>
      <c r="N45" s="89" t="s">
        <v>1799</v>
      </c>
      <c r="O45" s="170"/>
      <c r="P45" s="92"/>
      <c r="Q45" s="92"/>
      <c r="R45" s="92"/>
      <c r="S45" s="92"/>
      <c r="T45" s="92"/>
      <c r="U45" s="92"/>
      <c r="V45" s="92"/>
      <c r="W45" s="92"/>
      <c r="X45" s="92"/>
      <c r="Y45" s="92"/>
      <c r="Z45" s="92"/>
      <c r="AA45" s="92"/>
      <c r="AB45" s="92"/>
      <c r="AC45" s="92"/>
      <c r="AD45" s="92"/>
    </row>
    <row r="46" spans="2:30" ht="33.75">
      <c r="B46" s="130">
        <v>36</v>
      </c>
      <c r="C46" s="131" t="s">
        <v>1691</v>
      </c>
      <c r="D46" s="132" t="s">
        <v>1692</v>
      </c>
      <c r="E46" s="133" t="s">
        <v>1545</v>
      </c>
      <c r="F46" s="134" t="s">
        <v>1712</v>
      </c>
      <c r="G46" s="135" t="s">
        <v>1752</v>
      </c>
      <c r="H46" s="83" t="s">
        <v>510</v>
      </c>
      <c r="I46" s="136" t="s">
        <v>511</v>
      </c>
      <c r="J46" s="141" t="s">
        <v>1753</v>
      </c>
      <c r="K46" s="176"/>
      <c r="L46" s="177" t="s">
        <v>1754</v>
      </c>
      <c r="M46" s="170"/>
      <c r="N46" s="177" t="s">
        <v>1800</v>
      </c>
      <c r="O46" s="170"/>
      <c r="P46" s="92"/>
      <c r="Q46" s="92"/>
      <c r="R46" s="92"/>
      <c r="S46" s="92"/>
      <c r="T46" s="92"/>
      <c r="U46" s="92"/>
      <c r="V46" s="92"/>
      <c r="W46" s="92"/>
      <c r="X46" s="92"/>
      <c r="Y46" s="92"/>
      <c r="Z46" s="92"/>
      <c r="AA46" s="92"/>
      <c r="AB46" s="92"/>
      <c r="AC46" s="92"/>
      <c r="AD46" s="92"/>
    </row>
    <row r="47" spans="2:30" ht="56.25">
      <c r="B47" s="130">
        <v>37</v>
      </c>
      <c r="C47" s="131" t="s">
        <v>1691</v>
      </c>
      <c r="D47" s="132" t="s">
        <v>1692</v>
      </c>
      <c r="E47" s="133" t="s">
        <v>1545</v>
      </c>
      <c r="F47" s="134" t="s">
        <v>1712</v>
      </c>
      <c r="G47" s="135" t="s">
        <v>1755</v>
      </c>
      <c r="H47" s="83" t="s">
        <v>510</v>
      </c>
      <c r="I47" s="136" t="s">
        <v>511</v>
      </c>
      <c r="J47" s="84" t="s">
        <v>1756</v>
      </c>
      <c r="K47" s="85"/>
      <c r="L47" s="89" t="s">
        <v>1757</v>
      </c>
      <c r="M47" s="170"/>
      <c r="N47" s="89" t="s">
        <v>1801</v>
      </c>
      <c r="O47" s="170"/>
      <c r="P47" s="92"/>
      <c r="Q47" s="92"/>
      <c r="R47" s="92"/>
      <c r="S47" s="92"/>
      <c r="T47" s="92"/>
      <c r="U47" s="92"/>
      <c r="V47" s="92"/>
      <c r="W47" s="92"/>
      <c r="X47" s="92"/>
      <c r="Y47" s="92"/>
      <c r="Z47" s="92"/>
      <c r="AA47" s="92"/>
      <c r="AB47" s="92"/>
      <c r="AC47" s="92"/>
      <c r="AD47" s="92"/>
    </row>
    <row r="48" spans="2:30" ht="90">
      <c r="B48" s="130">
        <v>38</v>
      </c>
      <c r="C48" s="131" t="s">
        <v>1691</v>
      </c>
      <c r="D48" s="132" t="s">
        <v>1692</v>
      </c>
      <c r="E48" s="133" t="s">
        <v>1545</v>
      </c>
      <c r="F48" s="134" t="s">
        <v>1712</v>
      </c>
      <c r="G48" s="135" t="s">
        <v>1758</v>
      </c>
      <c r="H48" s="83" t="s">
        <v>510</v>
      </c>
      <c r="I48" s="136" t="s">
        <v>511</v>
      </c>
      <c r="J48" s="84" t="s">
        <v>1759</v>
      </c>
      <c r="K48" s="85"/>
      <c r="L48" s="89" t="s">
        <v>1760</v>
      </c>
      <c r="M48" s="170"/>
      <c r="N48" s="89" t="s">
        <v>1802</v>
      </c>
      <c r="O48" s="170"/>
      <c r="P48" s="92"/>
      <c r="Q48" s="92"/>
      <c r="R48" s="92"/>
      <c r="S48" s="92"/>
      <c r="T48" s="92"/>
      <c r="U48" s="92"/>
      <c r="V48" s="92"/>
      <c r="W48" s="92"/>
      <c r="X48" s="92"/>
      <c r="Y48" s="92"/>
      <c r="Z48" s="92"/>
      <c r="AA48" s="92"/>
      <c r="AB48" s="92"/>
      <c r="AC48" s="92"/>
      <c r="AD48" s="92"/>
    </row>
    <row r="49" spans="2:30" ht="24">
      <c r="B49" s="130">
        <v>39</v>
      </c>
      <c r="C49" s="131" t="s">
        <v>1691</v>
      </c>
      <c r="D49" s="132" t="s">
        <v>1692</v>
      </c>
      <c r="E49" s="133" t="s">
        <v>1545</v>
      </c>
      <c r="F49" s="134" t="s">
        <v>1712</v>
      </c>
      <c r="G49" s="135" t="s">
        <v>1761</v>
      </c>
      <c r="H49" s="83" t="s">
        <v>510</v>
      </c>
      <c r="I49" s="136" t="s">
        <v>509</v>
      </c>
      <c r="J49" s="84" t="s">
        <v>1762</v>
      </c>
      <c r="K49" s="85"/>
      <c r="L49" s="89" t="s">
        <v>1763</v>
      </c>
      <c r="M49" s="170"/>
      <c r="N49" s="89" t="s">
        <v>1803</v>
      </c>
      <c r="O49" s="170"/>
      <c r="P49" s="92"/>
      <c r="Q49" s="92"/>
      <c r="R49" s="92"/>
      <c r="S49" s="92"/>
      <c r="T49" s="92"/>
      <c r="U49" s="92"/>
      <c r="V49" s="92"/>
      <c r="W49" s="92"/>
      <c r="X49" s="92"/>
      <c r="Y49" s="92"/>
      <c r="Z49" s="92"/>
      <c r="AA49" s="92"/>
      <c r="AB49" s="92"/>
      <c r="AC49" s="92"/>
      <c r="AD49" s="92"/>
    </row>
    <row r="50" spans="2:30" ht="90">
      <c r="B50" s="130">
        <v>40</v>
      </c>
      <c r="C50" s="131" t="s">
        <v>1691</v>
      </c>
      <c r="D50" s="132" t="s">
        <v>1692</v>
      </c>
      <c r="E50" s="133" t="s">
        <v>1545</v>
      </c>
      <c r="F50" s="134" t="s">
        <v>1712</v>
      </c>
      <c r="G50" s="135" t="s">
        <v>1764</v>
      </c>
      <c r="H50" s="83" t="s">
        <v>510</v>
      </c>
      <c r="I50" s="136" t="s">
        <v>511</v>
      </c>
      <c r="J50" s="84" t="s">
        <v>1765</v>
      </c>
      <c r="K50" s="85"/>
      <c r="L50" s="89" t="s">
        <v>1766</v>
      </c>
      <c r="M50" s="170"/>
      <c r="N50" s="89" t="s">
        <v>1804</v>
      </c>
      <c r="O50" s="170"/>
      <c r="P50" s="92"/>
      <c r="Q50" s="92"/>
      <c r="R50" s="92"/>
      <c r="S50" s="92"/>
      <c r="T50" s="92"/>
      <c r="U50" s="92"/>
      <c r="V50" s="92"/>
      <c r="W50" s="92"/>
      <c r="X50" s="92"/>
      <c r="Y50" s="92"/>
      <c r="Z50" s="92"/>
      <c r="AA50" s="92"/>
      <c r="AB50" s="92"/>
      <c r="AC50" s="92"/>
      <c r="AD50" s="92"/>
    </row>
    <row r="51" spans="2:30" ht="24">
      <c r="B51" s="178">
        <v>41</v>
      </c>
      <c r="C51" s="132" t="s">
        <v>1691</v>
      </c>
      <c r="D51" s="132" t="s">
        <v>1692</v>
      </c>
      <c r="E51" s="133" t="s">
        <v>1545</v>
      </c>
      <c r="F51" s="134" t="s">
        <v>1712</v>
      </c>
      <c r="G51" s="135" t="s">
        <v>1767</v>
      </c>
      <c r="H51" s="83" t="s">
        <v>510</v>
      </c>
      <c r="I51" s="135" t="s">
        <v>509</v>
      </c>
      <c r="J51" s="84" t="s">
        <v>1768</v>
      </c>
      <c r="K51" s="85"/>
      <c r="L51" s="89" t="s">
        <v>1763</v>
      </c>
      <c r="M51" s="170"/>
      <c r="N51" s="89" t="s">
        <v>1805</v>
      </c>
      <c r="O51" s="170"/>
      <c r="P51" s="92"/>
      <c r="Q51" s="92"/>
      <c r="R51" s="92"/>
      <c r="S51" s="92"/>
      <c r="T51" s="92"/>
      <c r="U51" s="92"/>
      <c r="V51" s="92"/>
      <c r="W51" s="92"/>
      <c r="X51" s="92"/>
      <c r="Y51" s="92"/>
      <c r="Z51" s="92"/>
      <c r="AA51" s="92"/>
      <c r="AB51" s="92"/>
      <c r="AC51" s="92"/>
      <c r="AD51" s="92"/>
    </row>
  </sheetData>
  <mergeCells count="4">
    <mergeCell ref="B2:P2"/>
    <mergeCell ref="S4:AD4"/>
    <mergeCell ref="K12:K18"/>
    <mergeCell ref="K32:K44"/>
  </mergeCells>
  <phoneticPr fontId="1" type="noConversion"/>
  <conditionalFormatting sqref="S4:S9 T5:AD9">
    <cfRule type="cellIs" dxfId="1105" priority="487" stopIfTrue="1" operator="equal">
      <formula>"√"</formula>
    </cfRule>
  </conditionalFormatting>
  <conditionalFormatting sqref="W11:W15 AA11:AA15 S11:S15">
    <cfRule type="cellIs" dxfId="1104" priority="485" stopIfTrue="1" operator="equal">
      <formula>"NG"</formula>
    </cfRule>
    <cfRule type="cellIs" dxfId="1103" priority="486" stopIfTrue="1" operator="equal">
      <formula>"SKIP"</formula>
    </cfRule>
  </conditionalFormatting>
  <conditionalFormatting sqref="O11:P15">
    <cfRule type="expression" priority="484" stopIfTrue="1">
      <formula>$Q11="删除"</formula>
    </cfRule>
  </conditionalFormatting>
  <conditionalFormatting sqref="J11:N15">
    <cfRule type="expression" dxfId="1102" priority="483" stopIfTrue="1">
      <formula>$R11="删除"</formula>
    </cfRule>
  </conditionalFormatting>
  <conditionalFormatting sqref="J11:J15">
    <cfRule type="expression" dxfId="1101" priority="482" stopIfTrue="1">
      <formula>$R11="删除"</formula>
    </cfRule>
  </conditionalFormatting>
  <conditionalFormatting sqref="K15:N15 J11:J15">
    <cfRule type="expression" dxfId="1100" priority="481" stopIfTrue="1">
      <formula>$S11="删除"</formula>
    </cfRule>
  </conditionalFormatting>
  <conditionalFormatting sqref="J11:N15">
    <cfRule type="expression" dxfId="1099" priority="480" stopIfTrue="1">
      <formula>#REF!="删除"</formula>
    </cfRule>
  </conditionalFormatting>
  <conditionalFormatting sqref="J11:J15">
    <cfRule type="expression" dxfId="1098" priority="479" stopIfTrue="1">
      <formula>#REF!="删除"</formula>
    </cfRule>
  </conditionalFormatting>
  <conditionalFormatting sqref="M11:N15">
    <cfRule type="expression" dxfId="1097" priority="478" stopIfTrue="1">
      <formula>#REF!="删除"</formula>
    </cfRule>
  </conditionalFormatting>
  <conditionalFormatting sqref="J11:N14">
    <cfRule type="expression" dxfId="1096" priority="477" stopIfTrue="1">
      <formula>$S11="删除"</formula>
    </cfRule>
  </conditionalFormatting>
  <conditionalFormatting sqref="J11:J15">
    <cfRule type="expression" dxfId="1095" priority="476" stopIfTrue="1">
      <formula>$S11="删除"</formula>
    </cfRule>
  </conditionalFormatting>
  <conditionalFormatting sqref="J11:J15">
    <cfRule type="expression" dxfId="1094" priority="475" stopIfTrue="1">
      <formula>$T11="删除"</formula>
    </cfRule>
  </conditionalFormatting>
  <conditionalFormatting sqref="J11:N15">
    <cfRule type="expression" dxfId="1093" priority="474" stopIfTrue="1">
      <formula>#REF!="删除"</formula>
    </cfRule>
  </conditionalFormatting>
  <conditionalFormatting sqref="J11:J15">
    <cfRule type="expression" dxfId="1092" priority="473" stopIfTrue="1">
      <formula>#REF!="删除"</formula>
    </cfRule>
  </conditionalFormatting>
  <conditionalFormatting sqref="J11:N15">
    <cfRule type="expression" dxfId="1091" priority="472" stopIfTrue="1">
      <formula>#REF!="删除"</formula>
    </cfRule>
  </conditionalFormatting>
  <conditionalFormatting sqref="J11:N15">
    <cfRule type="expression" dxfId="1090" priority="471" stopIfTrue="1">
      <formula>$Q11="删除"</formula>
    </cfRule>
  </conditionalFormatting>
  <conditionalFormatting sqref="J11:N15">
    <cfRule type="expression" dxfId="1089" priority="470" stopIfTrue="1">
      <formula>$Q11="删除"</formula>
    </cfRule>
  </conditionalFormatting>
  <conditionalFormatting sqref="J34">
    <cfRule type="expression" dxfId="1088" priority="468" stopIfTrue="1">
      <formula>$L34="删除"</formula>
    </cfRule>
    <cfRule type="expression" dxfId="1087" priority="469" stopIfTrue="1">
      <formula>$L34="删除"</formula>
    </cfRule>
  </conditionalFormatting>
  <conditionalFormatting sqref="J38">
    <cfRule type="expression" dxfId="1086" priority="464" stopIfTrue="1">
      <formula>$L38="删除"</formula>
    </cfRule>
    <cfRule type="expression" dxfId="1085" priority="465" stopIfTrue="1">
      <formula>$K38="删除"</formula>
    </cfRule>
    <cfRule type="expression" dxfId="1084" priority="466" stopIfTrue="1">
      <formula>$L38="删除"</formula>
    </cfRule>
    <cfRule type="expression" dxfId="1083" priority="467" stopIfTrue="1">
      <formula>$I38="删除"</formula>
    </cfRule>
  </conditionalFormatting>
  <conditionalFormatting sqref="L28">
    <cfRule type="expression" dxfId="1082" priority="462" stopIfTrue="1">
      <formula>$L28="删除"</formula>
    </cfRule>
    <cfRule type="expression" dxfId="1081" priority="463" stopIfTrue="1">
      <formula>$L28="删除"</formula>
    </cfRule>
  </conditionalFormatting>
  <conditionalFormatting sqref="J25 H17:H19 H25:H30">
    <cfRule type="expression" dxfId="1080" priority="461" stopIfTrue="1">
      <formula>#REF!="删除"</formula>
    </cfRule>
  </conditionalFormatting>
  <conditionalFormatting sqref="L18">
    <cfRule type="expression" dxfId="1079" priority="457" stopIfTrue="1">
      <formula>#REF!="删除"</formula>
    </cfRule>
    <cfRule type="expression" dxfId="1078" priority="458" stopIfTrue="1">
      <formula>#REF!="删除"</formula>
    </cfRule>
    <cfRule type="expression" dxfId="1077" priority="459" stopIfTrue="1">
      <formula>#REF!="删除"</formula>
    </cfRule>
    <cfRule type="expression" dxfId="1076" priority="460" stopIfTrue="1">
      <formula>$I18="删除"</formula>
    </cfRule>
  </conditionalFormatting>
  <conditionalFormatting sqref="J35:J51">
    <cfRule type="expression" dxfId="1075" priority="434" stopIfTrue="1">
      <formula>$I35="删除"</formula>
    </cfRule>
    <cfRule type="expression" dxfId="1074" priority="435" stopIfTrue="1">
      <formula>$L35="删除"</formula>
    </cfRule>
    <cfRule type="expression" dxfId="1073" priority="436" stopIfTrue="1">
      <formula>#REF!="删除"</formula>
    </cfRule>
    <cfRule type="expression" dxfId="1072" priority="437" stopIfTrue="1">
      <formula>$I35="删除"</formula>
    </cfRule>
    <cfRule type="expression" dxfId="1071" priority="438" stopIfTrue="1">
      <formula>#REF!="删除"</formula>
    </cfRule>
    <cfRule type="expression" dxfId="1070" priority="439" stopIfTrue="1">
      <formula>#REF!="删除"</formula>
    </cfRule>
    <cfRule type="expression" dxfId="1069" priority="440" stopIfTrue="1">
      <formula>$L35="删除"</formula>
    </cfRule>
    <cfRule type="expression" dxfId="1068" priority="441" stopIfTrue="1">
      <formula>#REF!="删除"</formula>
    </cfRule>
    <cfRule type="expression" dxfId="1067" priority="442" stopIfTrue="1">
      <formula>$I35="删除"</formula>
    </cfRule>
    <cfRule type="expression" dxfId="1066" priority="443" stopIfTrue="1">
      <formula>#REF!="删除"</formula>
    </cfRule>
    <cfRule type="expression" dxfId="1065" priority="444" stopIfTrue="1">
      <formula>#REF!="删除"</formula>
    </cfRule>
    <cfRule type="expression" dxfId="1064" priority="445" stopIfTrue="1">
      <formula>$I35="删除"</formula>
    </cfRule>
    <cfRule type="expression" dxfId="1063" priority="446" stopIfTrue="1">
      <formula>#REF!="删除"</formula>
    </cfRule>
    <cfRule type="expression" dxfId="1062" priority="447" stopIfTrue="1">
      <formula>$L35="删除"</formula>
    </cfRule>
    <cfRule type="expression" dxfId="1061" priority="448" stopIfTrue="1">
      <formula>$K35="删除"</formula>
    </cfRule>
    <cfRule type="expression" dxfId="1060" priority="449" stopIfTrue="1">
      <formula>$L35="删除"</formula>
    </cfRule>
    <cfRule type="expression" dxfId="1059" priority="450" stopIfTrue="1">
      <formula>$L35="删除"</formula>
    </cfRule>
    <cfRule type="expression" dxfId="1058" priority="451" stopIfTrue="1">
      <formula>$I35="删除"</formula>
    </cfRule>
    <cfRule type="expression" dxfId="1057" priority="452" stopIfTrue="1">
      <formula>$K35="删除"</formula>
    </cfRule>
    <cfRule type="expression" dxfId="1056" priority="453" stopIfTrue="1">
      <formula>$L35="删除"</formula>
    </cfRule>
    <cfRule type="expression" dxfId="1055" priority="454" stopIfTrue="1">
      <formula>$I35="删除"</formula>
    </cfRule>
    <cfRule type="expression" dxfId="1054" priority="455" stopIfTrue="1">
      <formula>$L35="删除"</formula>
    </cfRule>
    <cfRule type="expression" dxfId="1053" priority="456" stopIfTrue="1">
      <formula>#REF!="删除"</formula>
    </cfRule>
  </conditionalFormatting>
  <conditionalFormatting sqref="L35:L37 J42 K35:K51">
    <cfRule type="expression" dxfId="1052" priority="431" stopIfTrue="1">
      <formula>$L35="删除"</formula>
    </cfRule>
    <cfRule type="expression" dxfId="1051" priority="432" stopIfTrue="1">
      <formula>$I35="删除"</formula>
    </cfRule>
    <cfRule type="expression" dxfId="1050" priority="433" stopIfTrue="1">
      <formula>#REF!="删除"</formula>
    </cfRule>
  </conditionalFormatting>
  <conditionalFormatting sqref="L16:L39 J25:K39 K21:K24 J16:J24 N16:N39">
    <cfRule type="expression" dxfId="1049" priority="430" stopIfTrue="1">
      <formula>#REF!="删除"</formula>
    </cfRule>
  </conditionalFormatting>
  <conditionalFormatting sqref="L28">
    <cfRule type="expression" dxfId="1048" priority="425" stopIfTrue="1">
      <formula>$I28="删除"</formula>
    </cfRule>
    <cfRule type="expression" dxfId="1047" priority="426" stopIfTrue="1">
      <formula>$L28="删除"</formula>
    </cfRule>
    <cfRule type="expression" dxfId="1046" priority="427" stopIfTrue="1">
      <formula>$I28="删除"</formula>
    </cfRule>
    <cfRule type="expression" dxfId="1045" priority="428" stopIfTrue="1">
      <formula>#REF!="删除"</formula>
    </cfRule>
    <cfRule type="expression" dxfId="1044" priority="429" stopIfTrue="1">
      <formula>$I28="删除"</formula>
    </cfRule>
  </conditionalFormatting>
  <conditionalFormatting sqref="J28">
    <cfRule type="expression" dxfId="1043" priority="419" stopIfTrue="1">
      <formula>#REF!="删除"</formula>
    </cfRule>
    <cfRule type="expression" dxfId="1042" priority="420" stopIfTrue="1">
      <formula>#REF!="删除"</formula>
    </cfRule>
    <cfRule type="expression" dxfId="1041" priority="421" stopIfTrue="1">
      <formula>$I28="删除"</formula>
    </cfRule>
    <cfRule type="expression" dxfId="1040" priority="422" stopIfTrue="1">
      <formula>#REF!="删除"</formula>
    </cfRule>
    <cfRule type="expression" dxfId="1039" priority="423" stopIfTrue="1">
      <formula>#REF!="删除"</formula>
    </cfRule>
    <cfRule type="expression" dxfId="1038" priority="424" stopIfTrue="1">
      <formula>#REF!="删除"</formula>
    </cfRule>
  </conditionalFormatting>
  <conditionalFormatting sqref="J32:J33">
    <cfRule type="expression" dxfId="1037" priority="390" stopIfTrue="1">
      <formula>$I32="删除"</formula>
    </cfRule>
    <cfRule type="expression" dxfId="1036" priority="391" stopIfTrue="1">
      <formula>$I32="删除"</formula>
    </cfRule>
    <cfRule type="expression" dxfId="1035" priority="392" stopIfTrue="1">
      <formula>$L32="删除"</formula>
    </cfRule>
    <cfRule type="expression" dxfId="1034" priority="393" stopIfTrue="1">
      <formula>$I32="删除"</formula>
    </cfRule>
    <cfRule type="expression" dxfId="1033" priority="394" stopIfTrue="1">
      <formula>#REF!="删除"</formula>
    </cfRule>
    <cfRule type="expression" dxfId="1032" priority="395" stopIfTrue="1">
      <formula>$I32="删除"</formula>
    </cfRule>
    <cfRule type="expression" dxfId="1031" priority="396" stopIfTrue="1">
      <formula>$I32="删除"</formula>
    </cfRule>
    <cfRule type="expression" dxfId="1030" priority="397" stopIfTrue="1">
      <formula>$L32="删除"</formula>
    </cfRule>
    <cfRule type="expression" dxfId="1029" priority="398" stopIfTrue="1">
      <formula>$K32="删除"</formula>
    </cfRule>
    <cfRule type="expression" dxfId="1028" priority="399" stopIfTrue="1">
      <formula>$L32="删除"</formula>
    </cfRule>
    <cfRule type="expression" dxfId="1027" priority="400" stopIfTrue="1">
      <formula>$K32="删除"</formula>
    </cfRule>
    <cfRule type="expression" dxfId="1026" priority="401" stopIfTrue="1">
      <formula>$L32="删除"</formula>
    </cfRule>
    <cfRule type="expression" dxfId="1025" priority="402" stopIfTrue="1">
      <formula>#REF!="删除"</formula>
    </cfRule>
    <cfRule type="expression" dxfId="1024" priority="403" stopIfTrue="1">
      <formula>#REF!="删除"</formula>
    </cfRule>
    <cfRule type="expression" dxfId="1023" priority="404" stopIfTrue="1">
      <formula>#REF!="删除"</formula>
    </cfRule>
    <cfRule type="expression" dxfId="1022" priority="405" stopIfTrue="1">
      <formula>$I32="删除"</formula>
    </cfRule>
    <cfRule type="expression" dxfId="1021" priority="406" stopIfTrue="1">
      <formula>#REF!="删除"</formula>
    </cfRule>
    <cfRule type="expression" dxfId="1020" priority="407" stopIfTrue="1">
      <formula>$L32="删除"</formula>
    </cfRule>
    <cfRule type="expression" dxfId="1019" priority="408" stopIfTrue="1">
      <formula>$L32="删除"</formula>
    </cfRule>
    <cfRule type="expression" dxfId="1018" priority="409" stopIfTrue="1">
      <formula>#REF!="删除"</formula>
    </cfRule>
    <cfRule type="expression" dxfId="1017" priority="410" stopIfTrue="1">
      <formula>$K32="删除"</formula>
    </cfRule>
    <cfRule type="expression" dxfId="1016" priority="411" stopIfTrue="1">
      <formula>#REF!="删除"</formula>
    </cfRule>
    <cfRule type="expression" dxfId="1015" priority="412" stopIfTrue="1">
      <formula>$K32="删除"</formula>
    </cfRule>
    <cfRule type="expression" dxfId="1014" priority="413" stopIfTrue="1">
      <formula>$K32="删除"</formula>
    </cfRule>
    <cfRule type="expression" dxfId="1013" priority="414" stopIfTrue="1">
      <formula>$L32="删除"</formula>
    </cfRule>
    <cfRule type="expression" dxfId="1012" priority="415" stopIfTrue="1">
      <formula>$K32="删除"</formula>
    </cfRule>
    <cfRule type="expression" dxfId="1011" priority="416" stopIfTrue="1">
      <formula>$L32="删除"</formula>
    </cfRule>
    <cfRule type="expression" dxfId="1010" priority="417" stopIfTrue="1">
      <formula>$L32="删除"</formula>
    </cfRule>
    <cfRule type="expression" dxfId="1009" priority="418" stopIfTrue="1">
      <formula>#REF!="删除"</formula>
    </cfRule>
  </conditionalFormatting>
  <conditionalFormatting sqref="J40:J41">
    <cfRule type="expression" dxfId="1008" priority="377" stopIfTrue="1">
      <formula>$I40="删除"</formula>
    </cfRule>
    <cfRule type="expression" dxfId="1007" priority="378" stopIfTrue="1">
      <formula>$K40="删除"</formula>
    </cfRule>
    <cfRule type="expression" dxfId="1006" priority="379" stopIfTrue="1">
      <formula>$K40="删除"</formula>
    </cfRule>
    <cfRule type="expression" dxfId="1005" priority="380" stopIfTrue="1">
      <formula>#REF!="删除"</formula>
    </cfRule>
    <cfRule type="expression" dxfId="1004" priority="381" stopIfTrue="1">
      <formula>$L40="删除"</formula>
    </cfRule>
    <cfRule type="expression" dxfId="1003" priority="382" stopIfTrue="1">
      <formula>$L40="删除"</formula>
    </cfRule>
    <cfRule type="expression" dxfId="1002" priority="383" stopIfTrue="1">
      <formula>#REF!="删除"</formula>
    </cfRule>
    <cfRule type="expression" dxfId="1001" priority="384" stopIfTrue="1">
      <formula>#REF!="删除"</formula>
    </cfRule>
    <cfRule type="expression" dxfId="1000" priority="385" stopIfTrue="1">
      <formula>$L40="删除"</formula>
    </cfRule>
    <cfRule type="expression" dxfId="999" priority="386" stopIfTrue="1">
      <formula>$L40="删除"</formula>
    </cfRule>
    <cfRule type="expression" dxfId="998" priority="387" stopIfTrue="1">
      <formula>$K40="删除"</formula>
    </cfRule>
    <cfRule type="expression" dxfId="997" priority="388" stopIfTrue="1">
      <formula>$I40="删除"</formula>
    </cfRule>
    <cfRule type="expression" dxfId="996" priority="389" stopIfTrue="1">
      <formula>$K40="删除"</formula>
    </cfRule>
  </conditionalFormatting>
  <conditionalFormatting sqref="L36:L37">
    <cfRule type="expression" dxfId="995" priority="370" stopIfTrue="1">
      <formula>#REF!="删除"</formula>
    </cfRule>
    <cfRule type="expression" dxfId="994" priority="371" stopIfTrue="1">
      <formula>$I36="删除"</formula>
    </cfRule>
    <cfRule type="expression" dxfId="993" priority="372" stopIfTrue="1">
      <formula>#REF!="删除"</formula>
    </cfRule>
    <cfRule type="expression" dxfId="992" priority="373" stopIfTrue="1">
      <formula>$L36="删除"</formula>
    </cfRule>
    <cfRule type="expression" dxfId="991" priority="374" stopIfTrue="1">
      <formula>#REF!="删除"</formula>
    </cfRule>
    <cfRule type="expression" dxfId="990" priority="375" stopIfTrue="1">
      <formula>$I36="删除"</formula>
    </cfRule>
    <cfRule type="expression" dxfId="989" priority="376" stopIfTrue="1">
      <formula>$L36="删除"</formula>
    </cfRule>
  </conditionalFormatting>
  <conditionalFormatting sqref="L27">
    <cfRule type="expression" dxfId="988" priority="360" stopIfTrue="1">
      <formula>#REF!="删除"</formula>
    </cfRule>
    <cfRule type="expression" dxfId="987" priority="361" stopIfTrue="1">
      <formula>$I27="删除"</formula>
    </cfRule>
    <cfRule type="expression" dxfId="986" priority="362" stopIfTrue="1">
      <formula>$L27="删除"</formula>
    </cfRule>
    <cfRule type="expression" dxfId="985" priority="363" stopIfTrue="1">
      <formula>#REF!="删除"</formula>
    </cfRule>
    <cfRule type="expression" dxfId="984" priority="364" stopIfTrue="1">
      <formula>#REF!="删除"</formula>
    </cfRule>
    <cfRule type="expression" dxfId="983" priority="365" stopIfTrue="1">
      <formula>#REF!="删除"</formula>
    </cfRule>
    <cfRule type="expression" dxfId="982" priority="366" stopIfTrue="1">
      <formula>$L27="删除"</formula>
    </cfRule>
    <cfRule type="expression" dxfId="981" priority="367" stopIfTrue="1">
      <formula>#REF!="删除"</formula>
    </cfRule>
    <cfRule type="expression" dxfId="980" priority="368" stopIfTrue="1">
      <formula>#REF!="删除"</formula>
    </cfRule>
    <cfRule type="expression" dxfId="979" priority="369" stopIfTrue="1">
      <formula>$I27="删除"</formula>
    </cfRule>
  </conditionalFormatting>
  <conditionalFormatting sqref="J18">
    <cfRule type="expression" dxfId="978" priority="354" stopIfTrue="1">
      <formula>#REF!="删除"</formula>
    </cfRule>
    <cfRule type="expression" dxfId="977" priority="355" stopIfTrue="1">
      <formula>#REF!="删除"</formula>
    </cfRule>
    <cfRule type="expression" dxfId="976" priority="356" stopIfTrue="1">
      <formula>#REF!="删除"</formula>
    </cfRule>
    <cfRule type="expression" dxfId="975" priority="357" stopIfTrue="1">
      <formula>#REF!="删除"</formula>
    </cfRule>
    <cfRule type="expression" dxfId="974" priority="358" stopIfTrue="1">
      <formula>$I18="删除"</formula>
    </cfRule>
    <cfRule type="expression" dxfId="973" priority="359" stopIfTrue="1">
      <formula>#REF!="删除"</formula>
    </cfRule>
  </conditionalFormatting>
  <conditionalFormatting sqref="L28:L29 N28:N29">
    <cfRule type="expression" dxfId="972" priority="352" stopIfTrue="1">
      <formula>#REF!="删除"</formula>
    </cfRule>
    <cfRule type="expression" dxfId="971" priority="353" stopIfTrue="1">
      <formula>#REF!="删除"</formula>
    </cfRule>
  </conditionalFormatting>
  <conditionalFormatting sqref="J25:J39">
    <cfRule type="expression" dxfId="970" priority="351" stopIfTrue="1">
      <formula>#REF!="删除"</formula>
    </cfRule>
  </conditionalFormatting>
  <conditionalFormatting sqref="N18">
    <cfRule type="expression" dxfId="969" priority="341" stopIfTrue="1">
      <formula>#REF!="删除"</formula>
    </cfRule>
    <cfRule type="expression" dxfId="968" priority="342" stopIfTrue="1">
      <formula>#REF!="删除"</formula>
    </cfRule>
    <cfRule type="expression" dxfId="967" priority="343" stopIfTrue="1">
      <formula>#REF!="删除"</formula>
    </cfRule>
    <cfRule type="expression" dxfId="966" priority="344" stopIfTrue="1">
      <formula>$I18="删除"</formula>
    </cfRule>
  </conditionalFormatting>
  <conditionalFormatting sqref="N42">
    <cfRule type="expression" dxfId="965" priority="336" stopIfTrue="1">
      <formula>#REF!="删除"</formula>
    </cfRule>
    <cfRule type="expression" dxfId="964" priority="337" stopIfTrue="1">
      <formula>#REF!="删除"</formula>
    </cfRule>
    <cfRule type="expression" dxfId="963" priority="338" stopIfTrue="1">
      <formula>#REF!="删除"</formula>
    </cfRule>
    <cfRule type="expression" dxfId="962" priority="339" stopIfTrue="1">
      <formula>#REF!="删除"</formula>
    </cfRule>
    <cfRule type="expression" dxfId="961" priority="340" stopIfTrue="1">
      <formula>#REF!="删除"</formula>
    </cfRule>
  </conditionalFormatting>
  <conditionalFormatting sqref="N35:N37">
    <cfRule type="expression" dxfId="960" priority="333" stopIfTrue="1">
      <formula>$L35="删除"</formula>
    </cfRule>
    <cfRule type="expression" dxfId="959" priority="334" stopIfTrue="1">
      <formula>$I35="删除"</formula>
    </cfRule>
    <cfRule type="expression" dxfId="958" priority="335" stopIfTrue="1">
      <formula>#REF!="删除"</formula>
    </cfRule>
  </conditionalFormatting>
  <conditionalFormatting sqref="N26">
    <cfRule type="expression" dxfId="957" priority="329" stopIfTrue="1">
      <formula>#REF!="删除"</formula>
    </cfRule>
    <cfRule type="expression" dxfId="956" priority="330" stopIfTrue="1">
      <formula>#REF!="删除"</formula>
    </cfRule>
    <cfRule type="expression" dxfId="955" priority="331" stopIfTrue="1">
      <formula>#REF!="删除"</formula>
    </cfRule>
  </conditionalFormatting>
  <conditionalFormatting sqref="N28">
    <cfRule type="expression" dxfId="954" priority="324" stopIfTrue="1">
      <formula>$I28="删除"</formula>
    </cfRule>
    <cfRule type="expression" dxfId="953" priority="325" stopIfTrue="1">
      <formula>$L28="删除"</formula>
    </cfRule>
    <cfRule type="expression" dxfId="952" priority="326" stopIfTrue="1">
      <formula>$I28="删除"</formula>
    </cfRule>
    <cfRule type="expression" dxfId="951" priority="327" stopIfTrue="1">
      <formula>#REF!="删除"</formula>
    </cfRule>
    <cfRule type="expression" dxfId="950" priority="328" stopIfTrue="1">
      <formula>$I28="删除"</formula>
    </cfRule>
  </conditionalFormatting>
  <conditionalFormatting sqref="N44:N51">
    <cfRule type="expression" dxfId="949" priority="319" stopIfTrue="1">
      <formula>#REF!="删除"</formula>
    </cfRule>
    <cfRule type="expression" dxfId="948" priority="320" stopIfTrue="1">
      <formula>#REF!="删除"</formula>
    </cfRule>
    <cfRule type="expression" dxfId="947" priority="321" stopIfTrue="1">
      <formula>#REF!="删除"</formula>
    </cfRule>
    <cfRule type="expression" dxfId="946" priority="322" stopIfTrue="1">
      <formula>#REF!="删除"</formula>
    </cfRule>
    <cfRule type="expression" dxfId="945" priority="323" stopIfTrue="1">
      <formula>#REF!="删除"</formula>
    </cfRule>
  </conditionalFormatting>
  <conditionalFormatting sqref="N38">
    <cfRule type="expression" dxfId="944" priority="314" stopIfTrue="1">
      <formula>#REF!="删除"</formula>
    </cfRule>
    <cfRule type="expression" dxfId="943" priority="315" stopIfTrue="1">
      <formula>#REF!="删除"</formula>
    </cfRule>
    <cfRule type="expression" dxfId="942" priority="316" stopIfTrue="1">
      <formula>#REF!="删除"</formula>
    </cfRule>
    <cfRule type="expression" dxfId="941" priority="317" stopIfTrue="1">
      <formula>#REF!="删除"</formula>
    </cfRule>
    <cfRule type="expression" dxfId="940" priority="318" stopIfTrue="1">
      <formula>#REF!="删除"</formula>
    </cfRule>
  </conditionalFormatting>
  <conditionalFormatting sqref="N27">
    <cfRule type="expression" dxfId="939" priority="304" stopIfTrue="1">
      <formula>#REF!="删除"</formula>
    </cfRule>
    <cfRule type="expression" dxfId="938" priority="305" stopIfTrue="1">
      <formula>$I27="删除"</formula>
    </cfRule>
    <cfRule type="expression" dxfId="937" priority="306" stopIfTrue="1">
      <formula>$L27="删除"</formula>
    </cfRule>
    <cfRule type="expression" dxfId="936" priority="307" stopIfTrue="1">
      <formula>#REF!="删除"</formula>
    </cfRule>
    <cfRule type="expression" dxfId="935" priority="308" stopIfTrue="1">
      <formula>#REF!="删除"</formula>
    </cfRule>
    <cfRule type="expression" dxfId="934" priority="309" stopIfTrue="1">
      <formula>#REF!="删除"</formula>
    </cfRule>
    <cfRule type="expression" dxfId="933" priority="310" stopIfTrue="1">
      <formula>$L27="删除"</formula>
    </cfRule>
    <cfRule type="expression" dxfId="932" priority="311" stopIfTrue="1">
      <formula>#REF!="删除"</formula>
    </cfRule>
    <cfRule type="expression" dxfId="931" priority="312" stopIfTrue="1">
      <formula>#REF!="删除"</formula>
    </cfRule>
    <cfRule type="expression" dxfId="930" priority="313" stopIfTrue="1">
      <formula>$I27="删除"</formula>
    </cfRule>
  </conditionalFormatting>
  <conditionalFormatting sqref="J32">
    <cfRule type="expression" dxfId="929" priority="301" stopIfTrue="1">
      <formula>$N32="删除"</formula>
    </cfRule>
  </conditionalFormatting>
  <conditionalFormatting sqref="L17">
    <cfRule type="expression" dxfId="928" priority="297" stopIfTrue="1">
      <formula>$O17="删除"</formula>
    </cfRule>
    <cfRule type="expression" dxfId="927" priority="298" stopIfTrue="1">
      <formula>$M17="删除"</formula>
    </cfRule>
    <cfRule type="expression" dxfId="926" priority="299" stopIfTrue="1">
      <formula>$P17="删除"</formula>
    </cfRule>
    <cfRule type="expression" dxfId="925" priority="300" stopIfTrue="1">
      <formula>$I17="删除"</formula>
    </cfRule>
  </conditionalFormatting>
  <conditionalFormatting sqref="J42 J44:J51">
    <cfRule type="expression" dxfId="924" priority="274" stopIfTrue="1">
      <formula>$I42="删除"</formula>
    </cfRule>
    <cfRule type="expression" dxfId="923" priority="275" stopIfTrue="1">
      <formula>$L42="删除"</formula>
    </cfRule>
    <cfRule type="expression" dxfId="922" priority="276" stopIfTrue="1">
      <formula>$P42="删除"</formula>
    </cfRule>
    <cfRule type="expression" dxfId="921" priority="277" stopIfTrue="1">
      <formula>$I42="删除"</formula>
    </cfRule>
    <cfRule type="expression" dxfId="920" priority="278" stopIfTrue="1">
      <formula>$P42="删除"</formula>
    </cfRule>
    <cfRule type="expression" dxfId="919" priority="279" stopIfTrue="1">
      <formula>$P42="删除"</formula>
    </cfRule>
    <cfRule type="expression" dxfId="918" priority="280" stopIfTrue="1">
      <formula>$L42="删除"</formula>
    </cfRule>
    <cfRule type="expression" dxfId="917" priority="281" stopIfTrue="1">
      <formula>$Q42="删除"</formula>
    </cfRule>
    <cfRule type="expression" dxfId="916" priority="282" stopIfTrue="1">
      <formula>$I42="删除"</formula>
    </cfRule>
    <cfRule type="expression" dxfId="915" priority="283" stopIfTrue="1">
      <formula>$M42="删除"</formula>
    </cfRule>
    <cfRule type="expression" dxfId="914" priority="284" stopIfTrue="1">
      <formula>$N42="删除"</formula>
    </cfRule>
    <cfRule type="expression" dxfId="913" priority="285" stopIfTrue="1">
      <formula>$I42="删除"</formula>
    </cfRule>
    <cfRule type="expression" dxfId="912" priority="286" stopIfTrue="1">
      <formula>$P42="删除"</formula>
    </cfRule>
    <cfRule type="expression" dxfId="911" priority="287" stopIfTrue="1">
      <formula>$L42="删除"</formula>
    </cfRule>
    <cfRule type="expression" dxfId="910" priority="288" stopIfTrue="1">
      <formula>$K42="删除"</formula>
    </cfRule>
    <cfRule type="expression" dxfId="909" priority="289" stopIfTrue="1">
      <formula>$L42="删除"</formula>
    </cfRule>
    <cfRule type="expression" dxfId="908" priority="290" stopIfTrue="1">
      <formula>$L42="删除"</formula>
    </cfRule>
    <cfRule type="expression" dxfId="907" priority="291" stopIfTrue="1">
      <formula>$I42="删除"</formula>
    </cfRule>
    <cfRule type="expression" dxfId="906" priority="292" stopIfTrue="1">
      <formula>$K42="删除"</formula>
    </cfRule>
    <cfRule type="expression" dxfId="905" priority="293" stopIfTrue="1">
      <formula>$L42="删除"</formula>
    </cfRule>
    <cfRule type="expression" dxfId="904" priority="294" stopIfTrue="1">
      <formula>$I42="删除"</formula>
    </cfRule>
    <cfRule type="expression" dxfId="903" priority="295" stopIfTrue="1">
      <formula>$L42="删除"</formula>
    </cfRule>
    <cfRule type="expression" dxfId="902" priority="296" stopIfTrue="1">
      <formula>$P42="删除"</formula>
    </cfRule>
  </conditionalFormatting>
  <conditionalFormatting sqref="L42:L44 K45:K51">
    <cfRule type="expression" dxfId="901" priority="271" stopIfTrue="1">
      <formula>$L42="删除"</formula>
    </cfRule>
    <cfRule type="expression" dxfId="900" priority="272" stopIfTrue="1">
      <formula>$I42="删除"</formula>
    </cfRule>
    <cfRule type="expression" dxfId="899" priority="273" stopIfTrue="1">
      <formula>$M42="删除"</formula>
    </cfRule>
  </conditionalFormatting>
  <conditionalFormatting sqref="L44 J38:J40 L38:L40 L19:L28 K19:K31 J19:J32 L30:L32">
    <cfRule type="expression" dxfId="898" priority="270" stopIfTrue="1">
      <formula>$P19="删除"</formula>
    </cfRule>
  </conditionalFormatting>
  <conditionalFormatting sqref="J39:J40">
    <cfRule type="expression" dxfId="897" priority="241" stopIfTrue="1">
      <formula>$I39="删除"</formula>
    </cfRule>
    <cfRule type="expression" dxfId="896" priority="242" stopIfTrue="1">
      <formula>$I39="删除"</formula>
    </cfRule>
    <cfRule type="expression" dxfId="895" priority="243" stopIfTrue="1">
      <formula>$L39="删除"</formula>
    </cfRule>
    <cfRule type="expression" dxfId="894" priority="244" stopIfTrue="1">
      <formula>$I39="删除"</formula>
    </cfRule>
    <cfRule type="expression" dxfId="893" priority="245" stopIfTrue="1">
      <formula>$M39="删除"</formula>
    </cfRule>
    <cfRule type="expression" dxfId="892" priority="246" stopIfTrue="1">
      <formula>$I39="删除"</formula>
    </cfRule>
    <cfRule type="expression" dxfId="891" priority="247" stopIfTrue="1">
      <formula>$I39="删除"</formula>
    </cfRule>
    <cfRule type="expression" dxfId="890" priority="248" stopIfTrue="1">
      <formula>$L39="删除"</formula>
    </cfRule>
    <cfRule type="expression" dxfId="889" priority="249" stopIfTrue="1">
      <formula>$K39="删除"</formula>
    </cfRule>
    <cfRule type="expression" dxfId="888" priority="250" stopIfTrue="1">
      <formula>$L39="删除"</formula>
    </cfRule>
    <cfRule type="expression" dxfId="887" priority="251" stopIfTrue="1">
      <formula>$K39="删除"</formula>
    </cfRule>
    <cfRule type="expression" dxfId="886" priority="252" stopIfTrue="1">
      <formula>$L39="删除"</formula>
    </cfRule>
    <cfRule type="expression" dxfId="885" priority="253" stopIfTrue="1">
      <formula>$N39="删除"</formula>
    </cfRule>
    <cfRule type="expression" dxfId="884" priority="254" stopIfTrue="1">
      <formula>$P39="删除"</formula>
    </cfRule>
    <cfRule type="expression" dxfId="883" priority="255" stopIfTrue="1">
      <formula>$Q39="删除"</formula>
    </cfRule>
    <cfRule type="expression" dxfId="882" priority="256" stopIfTrue="1">
      <formula>$I39="删除"</formula>
    </cfRule>
    <cfRule type="expression" dxfId="881" priority="257" stopIfTrue="1">
      <formula>$P39="删除"</formula>
    </cfRule>
    <cfRule type="expression" dxfId="880" priority="258" stopIfTrue="1">
      <formula>$L39="删除"</formula>
    </cfRule>
    <cfRule type="expression" dxfId="879" priority="259" stopIfTrue="1">
      <formula>$L39="删除"</formula>
    </cfRule>
    <cfRule type="expression" dxfId="878" priority="260" stopIfTrue="1">
      <formula>$Q39="删除"</formula>
    </cfRule>
    <cfRule type="expression" dxfId="877" priority="261" stopIfTrue="1">
      <formula>$K39="删除"</formula>
    </cfRule>
    <cfRule type="expression" dxfId="876" priority="262" stopIfTrue="1">
      <formula>$N39="删除"</formula>
    </cfRule>
    <cfRule type="expression" dxfId="875" priority="263" stopIfTrue="1">
      <formula>$K39="删除"</formula>
    </cfRule>
    <cfRule type="expression" dxfId="874" priority="264" stopIfTrue="1">
      <formula>$K39="删除"</formula>
    </cfRule>
    <cfRule type="expression" dxfId="873" priority="265" stopIfTrue="1">
      <formula>$L39="删除"</formula>
    </cfRule>
    <cfRule type="expression" dxfId="872" priority="266" stopIfTrue="1">
      <formula>$K39="删除"</formula>
    </cfRule>
    <cfRule type="expression" dxfId="871" priority="267" stopIfTrue="1">
      <formula>$L39="删除"</formula>
    </cfRule>
    <cfRule type="expression" dxfId="870" priority="268" stopIfTrue="1">
      <formula>$L39="删除"</formula>
    </cfRule>
    <cfRule type="expression" dxfId="869" priority="269" stopIfTrue="1">
      <formula>$P39="删除"</formula>
    </cfRule>
  </conditionalFormatting>
  <conditionalFormatting sqref="J47:J48">
    <cfRule type="expression" dxfId="868" priority="228" stopIfTrue="1">
      <formula>$I47="删除"</formula>
    </cfRule>
    <cfRule type="expression" dxfId="867" priority="229" stopIfTrue="1">
      <formula>$K47="删除"</formula>
    </cfRule>
    <cfRule type="expression" dxfId="866" priority="230" stopIfTrue="1">
      <formula>$K47="删除"</formula>
    </cfRule>
    <cfRule type="expression" dxfId="865" priority="231" stopIfTrue="1">
      <formula>$P47="删除"</formula>
    </cfRule>
    <cfRule type="expression" dxfId="864" priority="232" stopIfTrue="1">
      <formula>$L47="删除"</formula>
    </cfRule>
    <cfRule type="expression" dxfId="863" priority="233" stopIfTrue="1">
      <formula>$L47="删除"</formula>
    </cfRule>
    <cfRule type="expression" dxfId="862" priority="234" stopIfTrue="1">
      <formula>$N47="删除"</formula>
    </cfRule>
    <cfRule type="expression" dxfId="861" priority="235" stopIfTrue="1">
      <formula>$Q47="删除"</formula>
    </cfRule>
    <cfRule type="expression" dxfId="860" priority="236" stopIfTrue="1">
      <formula>$L47="删除"</formula>
    </cfRule>
    <cfRule type="expression" dxfId="859" priority="237" stopIfTrue="1">
      <formula>$L47="删除"</formula>
    </cfRule>
    <cfRule type="expression" dxfId="858" priority="238" stopIfTrue="1">
      <formula>$K47="删除"</formula>
    </cfRule>
    <cfRule type="expression" dxfId="857" priority="239" stopIfTrue="1">
      <formula>$I47="删除"</formula>
    </cfRule>
    <cfRule type="expression" dxfId="856" priority="240" stopIfTrue="1">
      <formula>$K47="删除"</formula>
    </cfRule>
  </conditionalFormatting>
  <conditionalFormatting sqref="J41 L36">
    <cfRule type="expression" dxfId="855" priority="226" stopIfTrue="1">
      <formula>$L36="删除"</formula>
    </cfRule>
    <cfRule type="expression" dxfId="854" priority="227" stopIfTrue="1">
      <formula>$L36="删除"</formula>
    </cfRule>
  </conditionalFormatting>
  <conditionalFormatting sqref="J45">
    <cfRule type="expression" dxfId="853" priority="222" stopIfTrue="1">
      <formula>$L45="删除"</formula>
    </cfRule>
    <cfRule type="expression" dxfId="852" priority="223" stopIfTrue="1">
      <formula>$K45="删除"</formula>
    </cfRule>
    <cfRule type="expression" dxfId="851" priority="224" stopIfTrue="1">
      <formula>$L45="删除"</formula>
    </cfRule>
    <cfRule type="expression" dxfId="850" priority="225" stopIfTrue="1">
      <formula>$I45="删除"</formula>
    </cfRule>
  </conditionalFormatting>
  <conditionalFormatting sqref="J49">
    <cfRule type="expression" dxfId="849" priority="219" stopIfTrue="1">
      <formula>$L49="删除"</formula>
    </cfRule>
    <cfRule type="expression" dxfId="848" priority="220" stopIfTrue="1">
      <formula>$I49="删除"</formula>
    </cfRule>
    <cfRule type="expression" dxfId="847" priority="221" stopIfTrue="1">
      <formula>$M49="删除"</formula>
    </cfRule>
  </conditionalFormatting>
  <conditionalFormatting sqref="L43:L44">
    <cfRule type="expression" dxfId="846" priority="212" stopIfTrue="1">
      <formula>$P43="删除"</formula>
    </cfRule>
    <cfRule type="expression" dxfId="845" priority="213" stopIfTrue="1">
      <formula>$I43="删除"</formula>
    </cfRule>
    <cfRule type="expression" dxfId="844" priority="214" stopIfTrue="1">
      <formula>$P43="删除"</formula>
    </cfRule>
    <cfRule type="expression" dxfId="843" priority="215" stopIfTrue="1">
      <formula>$L43="删除"</formula>
    </cfRule>
    <cfRule type="expression" dxfId="842" priority="216" stopIfTrue="1">
      <formula>$P43="删除"</formula>
    </cfRule>
    <cfRule type="expression" dxfId="841" priority="217" stopIfTrue="1">
      <formula>$I43="删除"</formula>
    </cfRule>
    <cfRule type="expression" dxfId="840" priority="218" stopIfTrue="1">
      <formula>$L43="删除"</formula>
    </cfRule>
  </conditionalFormatting>
  <conditionalFormatting sqref="J17">
    <cfRule type="expression" dxfId="839" priority="206" stopIfTrue="1">
      <formula>$N17="删除"</formula>
    </cfRule>
    <cfRule type="expression" dxfId="838" priority="207" stopIfTrue="1">
      <formula>$Q17="删除"</formula>
    </cfRule>
    <cfRule type="expression" dxfId="837" priority="208" stopIfTrue="1">
      <formula>$P17="删除"</formula>
    </cfRule>
    <cfRule type="expression" dxfId="836" priority="209" stopIfTrue="1">
      <formula>$P17="删除"</formula>
    </cfRule>
    <cfRule type="expression" dxfId="835" priority="210" stopIfTrue="1">
      <formula>$I17="删除"</formula>
    </cfRule>
    <cfRule type="expression" dxfId="834" priority="211" stopIfTrue="1">
      <formula>$N17="删除"</formula>
    </cfRule>
  </conditionalFormatting>
  <conditionalFormatting sqref="L36:L37">
    <cfRule type="expression" dxfId="833" priority="204" stopIfTrue="1">
      <formula>$O35="删除"</formula>
    </cfRule>
    <cfRule type="expression" dxfId="832" priority="205" stopIfTrue="1">
      <formula>$O35="删除"</formula>
    </cfRule>
  </conditionalFormatting>
  <conditionalFormatting sqref="J15:J18 L15:L18">
    <cfRule type="expression" dxfId="831" priority="203" stopIfTrue="1">
      <formula>$P15="删除"</formula>
    </cfRule>
  </conditionalFormatting>
  <conditionalFormatting sqref="L17">
    <cfRule type="expression" dxfId="830" priority="199" stopIfTrue="1">
      <formula>$O17="删除"</formula>
    </cfRule>
    <cfRule type="expression" dxfId="829" priority="200" stopIfTrue="1">
      <formula>$M17="删除"</formula>
    </cfRule>
    <cfRule type="expression" dxfId="828" priority="201" stopIfTrue="1">
      <formula>$P17="删除"</formula>
    </cfRule>
    <cfRule type="expression" dxfId="827" priority="202" stopIfTrue="1">
      <formula>$I17="删除"</formula>
    </cfRule>
  </conditionalFormatting>
  <conditionalFormatting sqref="J17">
    <cfRule type="expression" dxfId="826" priority="193" stopIfTrue="1">
      <formula>$N17="删除"</formula>
    </cfRule>
    <cfRule type="expression" dxfId="825" priority="194" stopIfTrue="1">
      <formula>$Q17="删除"</formula>
    </cfRule>
    <cfRule type="expression" dxfId="824" priority="195" stopIfTrue="1">
      <formula>$P17="删除"</formula>
    </cfRule>
    <cfRule type="expression" dxfId="823" priority="196" stopIfTrue="1">
      <formula>$P17="删除"</formula>
    </cfRule>
    <cfRule type="expression" dxfId="822" priority="197" stopIfTrue="1">
      <formula>$I17="删除"</formula>
    </cfRule>
    <cfRule type="expression" dxfId="821" priority="198" stopIfTrue="1">
      <formula>$N17="删除"</formula>
    </cfRule>
  </conditionalFormatting>
  <conditionalFormatting sqref="J15:J18 L15:L18">
    <cfRule type="expression" dxfId="820" priority="192" stopIfTrue="1">
      <formula>$P15="删除"</formula>
    </cfRule>
  </conditionalFormatting>
  <conditionalFormatting sqref="J35:J37 L35:L37">
    <cfRule type="expression" dxfId="819" priority="191" stopIfTrue="1">
      <formula>$P34="删除"</formula>
    </cfRule>
  </conditionalFormatting>
  <conditionalFormatting sqref="L36">
    <cfRule type="expression" dxfId="818" priority="186" stopIfTrue="1">
      <formula>$I35="删除"</formula>
    </cfRule>
    <cfRule type="expression" dxfId="817" priority="187" stopIfTrue="1">
      <formula>$L36="删除"</formula>
    </cfRule>
    <cfRule type="expression" dxfId="816" priority="188" stopIfTrue="1">
      <formula>$I35="删除"</formula>
    </cfRule>
    <cfRule type="expression" dxfId="815" priority="189" stopIfTrue="1">
      <formula>$P35="删除"</formula>
    </cfRule>
    <cfRule type="expression" dxfId="814" priority="190" stopIfTrue="1">
      <formula>$I35="删除"</formula>
    </cfRule>
  </conditionalFormatting>
  <conditionalFormatting sqref="J36">
    <cfRule type="expression" dxfId="813" priority="180" stopIfTrue="1">
      <formula>$P35="删除"</formula>
    </cfRule>
    <cfRule type="expression" dxfId="812" priority="181" stopIfTrue="1">
      <formula>$P35="删除"</formula>
    </cfRule>
    <cfRule type="expression" dxfId="811" priority="182" stopIfTrue="1">
      <formula>$I35="删除"</formula>
    </cfRule>
    <cfRule type="expression" dxfId="810" priority="183" stopIfTrue="1">
      <formula>$N35="删除"</formula>
    </cfRule>
    <cfRule type="expression" dxfId="809" priority="184" stopIfTrue="1">
      <formula>$Q35="删除"</formula>
    </cfRule>
    <cfRule type="expression" dxfId="808" priority="185" stopIfTrue="1">
      <formula>$N35="删除"</formula>
    </cfRule>
  </conditionalFormatting>
  <conditionalFormatting sqref="L35">
    <cfRule type="expression" dxfId="807" priority="170" stopIfTrue="1">
      <formula>$P34="删除"</formula>
    </cfRule>
    <cfRule type="expression" dxfId="806" priority="171" stopIfTrue="1">
      <formula>$I34="删除"</formula>
    </cfRule>
    <cfRule type="expression" dxfId="805" priority="172" stopIfTrue="1">
      <formula>$L35="删除"</formula>
    </cfRule>
    <cfRule type="expression" dxfId="804" priority="173" stopIfTrue="1">
      <formula>$M35="删除"</formula>
    </cfRule>
    <cfRule type="expression" dxfId="803" priority="174" stopIfTrue="1">
      <formula>$O34="删除"</formula>
    </cfRule>
    <cfRule type="expression" dxfId="802" priority="175" stopIfTrue="1">
      <formula>$O34="删除"</formula>
    </cfRule>
    <cfRule type="expression" dxfId="801" priority="176" stopIfTrue="1">
      <formula>$L35="删除"</formula>
    </cfRule>
    <cfRule type="expression" dxfId="800" priority="177" stopIfTrue="1">
      <formula>$P34="删除"</formula>
    </cfRule>
    <cfRule type="expression" dxfId="799" priority="178" stopIfTrue="1">
      <formula>$P34="删除"</formula>
    </cfRule>
    <cfRule type="expression" dxfId="798" priority="179" stopIfTrue="1">
      <formula>$I34="删除"</formula>
    </cfRule>
  </conditionalFormatting>
  <conditionalFormatting sqref="L37">
    <cfRule type="expression" dxfId="797" priority="168" stopIfTrue="1">
      <formula>$L37="删除"</formula>
    </cfRule>
    <cfRule type="expression" dxfId="796" priority="169" stopIfTrue="1">
      <formula>$L37="删除"</formula>
    </cfRule>
  </conditionalFormatting>
  <conditionalFormatting sqref="L37">
    <cfRule type="expression" dxfId="795" priority="163" stopIfTrue="1">
      <formula>$I36="删除"</formula>
    </cfRule>
    <cfRule type="expression" dxfId="794" priority="164" stopIfTrue="1">
      <formula>$L37="删除"</formula>
    </cfRule>
    <cfRule type="expression" dxfId="793" priority="165" stopIfTrue="1">
      <formula>$I36="删除"</formula>
    </cfRule>
    <cfRule type="expression" dxfId="792" priority="166" stopIfTrue="1">
      <formula>$P36="删除"</formula>
    </cfRule>
    <cfRule type="expression" dxfId="791" priority="167" stopIfTrue="1">
      <formula>$I36="删除"</formula>
    </cfRule>
  </conditionalFormatting>
  <conditionalFormatting sqref="J41 L41">
    <cfRule type="expression" dxfId="790" priority="162" stopIfTrue="1">
      <formula>$P41="删除"</formula>
    </cfRule>
  </conditionalFormatting>
  <conditionalFormatting sqref="J41">
    <cfRule type="expression" dxfId="789" priority="133" stopIfTrue="1">
      <formula>$I41="删除"</formula>
    </cfRule>
    <cfRule type="expression" dxfId="788" priority="134" stopIfTrue="1">
      <formula>$I41="删除"</formula>
    </cfRule>
    <cfRule type="expression" dxfId="787" priority="135" stopIfTrue="1">
      <formula>$L41="删除"</formula>
    </cfRule>
    <cfRule type="expression" dxfId="786" priority="136" stopIfTrue="1">
      <formula>$I41="删除"</formula>
    </cfRule>
    <cfRule type="expression" dxfId="785" priority="137" stopIfTrue="1">
      <formula>$M41="删除"</formula>
    </cfRule>
    <cfRule type="expression" dxfId="784" priority="138" stopIfTrue="1">
      <formula>$I41="删除"</formula>
    </cfRule>
    <cfRule type="expression" dxfId="783" priority="139" stopIfTrue="1">
      <formula>$I41="删除"</formula>
    </cfRule>
    <cfRule type="expression" dxfId="782" priority="140" stopIfTrue="1">
      <formula>$L41="删除"</formula>
    </cfRule>
    <cfRule type="expression" dxfId="781" priority="141" stopIfTrue="1">
      <formula>$K41="删除"</formula>
    </cfRule>
    <cfRule type="expression" dxfId="780" priority="142" stopIfTrue="1">
      <formula>$L41="删除"</formula>
    </cfRule>
    <cfRule type="expression" dxfId="779" priority="143" stopIfTrue="1">
      <formula>$K41="删除"</formula>
    </cfRule>
    <cfRule type="expression" dxfId="778" priority="144" stopIfTrue="1">
      <formula>$L41="删除"</formula>
    </cfRule>
    <cfRule type="expression" dxfId="777" priority="145" stopIfTrue="1">
      <formula>$N41="删除"</formula>
    </cfRule>
    <cfRule type="expression" dxfId="776" priority="146" stopIfTrue="1">
      <formula>$P41="删除"</formula>
    </cfRule>
    <cfRule type="expression" dxfId="775" priority="147" stopIfTrue="1">
      <formula>$Q41="删除"</formula>
    </cfRule>
    <cfRule type="expression" dxfId="774" priority="148" stopIfTrue="1">
      <formula>$I41="删除"</formula>
    </cfRule>
    <cfRule type="expression" dxfId="773" priority="149" stopIfTrue="1">
      <formula>$P41="删除"</formula>
    </cfRule>
    <cfRule type="expression" dxfId="772" priority="150" stopIfTrue="1">
      <formula>$L41="删除"</formula>
    </cfRule>
    <cfRule type="expression" dxfId="771" priority="151" stopIfTrue="1">
      <formula>$L41="删除"</formula>
    </cfRule>
    <cfRule type="expression" dxfId="770" priority="152" stopIfTrue="1">
      <formula>$Q41="删除"</formula>
    </cfRule>
    <cfRule type="expression" dxfId="769" priority="153" stopIfTrue="1">
      <formula>$K41="删除"</formula>
    </cfRule>
    <cfRule type="expression" dxfId="768" priority="154" stopIfTrue="1">
      <formula>$N41="删除"</formula>
    </cfRule>
    <cfRule type="expression" dxfId="767" priority="155" stopIfTrue="1">
      <formula>$K41="删除"</formula>
    </cfRule>
    <cfRule type="expression" dxfId="766" priority="156" stopIfTrue="1">
      <formula>$K41="删除"</formula>
    </cfRule>
    <cfRule type="expression" dxfId="765" priority="157" stopIfTrue="1">
      <formula>$L41="删除"</formula>
    </cfRule>
    <cfRule type="expression" dxfId="764" priority="158" stopIfTrue="1">
      <formula>$K41="删除"</formula>
    </cfRule>
    <cfRule type="expression" dxfId="763" priority="159" stopIfTrue="1">
      <formula>$L41="删除"</formula>
    </cfRule>
    <cfRule type="expression" dxfId="762" priority="160" stopIfTrue="1">
      <formula>$L41="删除"</formula>
    </cfRule>
    <cfRule type="expression" dxfId="761" priority="161" stopIfTrue="1">
      <formula>$P41="删除"</formula>
    </cfRule>
  </conditionalFormatting>
  <conditionalFormatting sqref="J43">
    <cfRule type="expression" dxfId="760" priority="110" stopIfTrue="1">
      <formula>$I43="删除"</formula>
    </cfRule>
    <cfRule type="expression" dxfId="759" priority="111" stopIfTrue="1">
      <formula>$L43="删除"</formula>
    </cfRule>
    <cfRule type="expression" dxfId="758" priority="112" stopIfTrue="1">
      <formula>$P43="删除"</formula>
    </cfRule>
    <cfRule type="expression" dxfId="757" priority="113" stopIfTrue="1">
      <formula>$I43="删除"</formula>
    </cfRule>
    <cfRule type="expression" dxfId="756" priority="114" stopIfTrue="1">
      <formula>$P43="删除"</formula>
    </cfRule>
    <cfRule type="expression" dxfId="755" priority="115" stopIfTrue="1">
      <formula>$P43="删除"</formula>
    </cfRule>
    <cfRule type="expression" dxfId="754" priority="116" stopIfTrue="1">
      <formula>$L43="删除"</formula>
    </cfRule>
    <cfRule type="expression" dxfId="753" priority="117" stopIfTrue="1">
      <formula>$Q43="删除"</formula>
    </cfRule>
    <cfRule type="expression" dxfId="752" priority="118" stopIfTrue="1">
      <formula>$I43="删除"</formula>
    </cfRule>
    <cfRule type="expression" dxfId="751" priority="119" stopIfTrue="1">
      <formula>$M43="删除"</formula>
    </cfRule>
    <cfRule type="expression" dxfId="750" priority="120" stopIfTrue="1">
      <formula>$N43="删除"</formula>
    </cfRule>
    <cfRule type="expression" dxfId="749" priority="121" stopIfTrue="1">
      <formula>$I43="删除"</formula>
    </cfRule>
    <cfRule type="expression" dxfId="748" priority="122" stopIfTrue="1">
      <formula>$P43="删除"</formula>
    </cfRule>
    <cfRule type="expression" dxfId="747" priority="123" stopIfTrue="1">
      <formula>$L43="删除"</formula>
    </cfRule>
    <cfRule type="expression" dxfId="746" priority="124" stopIfTrue="1">
      <formula>$K32="删除"</formula>
    </cfRule>
    <cfRule type="expression" dxfId="745" priority="125" stopIfTrue="1">
      <formula>$L43="删除"</formula>
    </cfRule>
    <cfRule type="expression" dxfId="744" priority="126" stopIfTrue="1">
      <formula>$L43="删除"</formula>
    </cfRule>
    <cfRule type="expression" dxfId="743" priority="127" stopIfTrue="1">
      <formula>$I43="删除"</formula>
    </cfRule>
    <cfRule type="expression" dxfId="742" priority="128" stopIfTrue="1">
      <formula>$K32="删除"</formula>
    </cfRule>
    <cfRule type="expression" dxfId="741" priority="129" stopIfTrue="1">
      <formula>$L43="删除"</formula>
    </cfRule>
    <cfRule type="expression" dxfId="740" priority="130" stopIfTrue="1">
      <formula>$I43="删除"</formula>
    </cfRule>
    <cfRule type="expression" dxfId="739" priority="131" stopIfTrue="1">
      <formula>$L43="删除"</formula>
    </cfRule>
    <cfRule type="expression" dxfId="738" priority="132" stopIfTrue="1">
      <formula>$P43="删除"</formula>
    </cfRule>
  </conditionalFormatting>
  <conditionalFormatting sqref="L45">
    <cfRule type="expression" dxfId="737" priority="107" stopIfTrue="1">
      <formula>$L45="删除"</formula>
    </cfRule>
    <cfRule type="expression" dxfId="736" priority="108" stopIfTrue="1">
      <formula>$I45="删除"</formula>
    </cfRule>
    <cfRule type="expression" dxfId="735" priority="109" stopIfTrue="1">
      <formula>$M45="删除"</formula>
    </cfRule>
  </conditionalFormatting>
  <conditionalFormatting sqref="L45">
    <cfRule type="expression" dxfId="734" priority="106" stopIfTrue="1">
      <formula>$P45="删除"</formula>
    </cfRule>
  </conditionalFormatting>
  <conditionalFormatting sqref="L45">
    <cfRule type="expression" dxfId="733" priority="99" stopIfTrue="1">
      <formula>$P45="删除"</formula>
    </cfRule>
    <cfRule type="expression" dxfId="732" priority="100" stopIfTrue="1">
      <formula>$I45="删除"</formula>
    </cfRule>
    <cfRule type="expression" dxfId="731" priority="101" stopIfTrue="1">
      <formula>$P45="删除"</formula>
    </cfRule>
    <cfRule type="expression" dxfId="730" priority="102" stopIfTrue="1">
      <formula>$L45="删除"</formula>
    </cfRule>
    <cfRule type="expression" dxfId="729" priority="103" stopIfTrue="1">
      <formula>$P45="删除"</formula>
    </cfRule>
    <cfRule type="expression" dxfId="728" priority="104" stopIfTrue="1">
      <formula>$I45="删除"</formula>
    </cfRule>
    <cfRule type="expression" dxfId="727" priority="105" stopIfTrue="1">
      <formula>$L45="删除"</formula>
    </cfRule>
  </conditionalFormatting>
  <conditionalFormatting sqref="L46">
    <cfRule type="expression" dxfId="726" priority="96" stopIfTrue="1">
      <formula>$L46="删除"</formula>
    </cfRule>
    <cfRule type="expression" dxfId="725" priority="97" stopIfTrue="1">
      <formula>$I46="删除"</formula>
    </cfRule>
    <cfRule type="expression" dxfId="724" priority="98" stopIfTrue="1">
      <formula>$M46="删除"</formula>
    </cfRule>
  </conditionalFormatting>
  <conditionalFormatting sqref="L46">
    <cfRule type="expression" dxfId="723" priority="95" stopIfTrue="1">
      <formula>$P46="删除"</formula>
    </cfRule>
  </conditionalFormatting>
  <conditionalFormatting sqref="L46">
    <cfRule type="expression" dxfId="722" priority="88" stopIfTrue="1">
      <formula>$P46="删除"</formula>
    </cfRule>
    <cfRule type="expression" dxfId="721" priority="89" stopIfTrue="1">
      <formula>$I46="删除"</formula>
    </cfRule>
    <cfRule type="expression" dxfId="720" priority="90" stopIfTrue="1">
      <formula>$P46="删除"</formula>
    </cfRule>
    <cfRule type="expression" dxfId="719" priority="91" stopIfTrue="1">
      <formula>$L46="删除"</formula>
    </cfRule>
    <cfRule type="expression" dxfId="718" priority="92" stopIfTrue="1">
      <formula>$P46="删除"</formula>
    </cfRule>
    <cfRule type="expression" dxfId="717" priority="93" stopIfTrue="1">
      <formula>$I46="删除"</formula>
    </cfRule>
    <cfRule type="expression" dxfId="716" priority="94" stopIfTrue="1">
      <formula>$L46="删除"</formula>
    </cfRule>
  </conditionalFormatting>
  <conditionalFormatting sqref="J49">
    <cfRule type="expression" dxfId="715" priority="75" stopIfTrue="1">
      <formula>$I49="删除"</formula>
    </cfRule>
    <cfRule type="expression" dxfId="714" priority="76" stopIfTrue="1">
      <formula>$K49="删除"</formula>
    </cfRule>
    <cfRule type="expression" dxfId="713" priority="77" stopIfTrue="1">
      <formula>$K49="删除"</formula>
    </cfRule>
    <cfRule type="expression" dxfId="712" priority="78" stopIfTrue="1">
      <formula>$P49="删除"</formula>
    </cfRule>
    <cfRule type="expression" dxfId="711" priority="79" stopIfTrue="1">
      <formula>$L49="删除"</formula>
    </cfRule>
    <cfRule type="expression" dxfId="710" priority="80" stopIfTrue="1">
      <formula>$L49="删除"</formula>
    </cfRule>
    <cfRule type="expression" dxfId="709" priority="81" stopIfTrue="1">
      <formula>$N49="删除"</formula>
    </cfRule>
    <cfRule type="expression" dxfId="708" priority="82" stopIfTrue="1">
      <formula>$Q49="删除"</formula>
    </cfRule>
    <cfRule type="expression" dxfId="707" priority="83" stopIfTrue="1">
      <formula>$L49="删除"</formula>
    </cfRule>
    <cfRule type="expression" dxfId="706" priority="84" stopIfTrue="1">
      <formula>$L49="删除"</formula>
    </cfRule>
    <cfRule type="expression" dxfId="705" priority="85" stopIfTrue="1">
      <formula>$K49="删除"</formula>
    </cfRule>
    <cfRule type="expression" dxfId="704" priority="86" stopIfTrue="1">
      <formula>$I49="删除"</formula>
    </cfRule>
    <cfRule type="expression" dxfId="703" priority="87" stopIfTrue="1">
      <formula>$K49="删除"</formula>
    </cfRule>
  </conditionalFormatting>
  <conditionalFormatting sqref="J20:L22">
    <cfRule type="expression" dxfId="702" priority="74" stopIfTrue="1">
      <formula>#REF!="删除"</formula>
    </cfRule>
  </conditionalFormatting>
  <conditionalFormatting sqref="N17">
    <cfRule type="expression" dxfId="701" priority="70" stopIfTrue="1">
      <formula>$O17="删除"</formula>
    </cfRule>
    <cfRule type="expression" dxfId="700" priority="71" stopIfTrue="1">
      <formula>$M17="删除"</formula>
    </cfRule>
    <cfRule type="expression" dxfId="699" priority="72" stopIfTrue="1">
      <formula>$P17="删除"</formula>
    </cfRule>
    <cfRule type="expression" dxfId="698" priority="73" stopIfTrue="1">
      <formula>$I17="删除"</formula>
    </cfRule>
  </conditionalFormatting>
  <conditionalFormatting sqref="N49">
    <cfRule type="expression" dxfId="697" priority="65" stopIfTrue="1">
      <formula>$M49="删除"</formula>
    </cfRule>
    <cfRule type="expression" dxfId="696" priority="66" stopIfTrue="1">
      <formula>$M49="删除"</formula>
    </cfRule>
    <cfRule type="expression" dxfId="695" priority="67" stopIfTrue="1">
      <formula>$O49="删除"</formula>
    </cfRule>
    <cfRule type="expression" dxfId="694" priority="68" stopIfTrue="1">
      <formula>$M49="删除"</formula>
    </cfRule>
    <cfRule type="expression" dxfId="693" priority="69" stopIfTrue="1">
      <formula>$M49="删除"</formula>
    </cfRule>
  </conditionalFormatting>
  <conditionalFormatting sqref="N42:N44">
    <cfRule type="expression" dxfId="692" priority="62" stopIfTrue="1">
      <formula>$L42="删除"</formula>
    </cfRule>
    <cfRule type="expression" dxfId="691" priority="63" stopIfTrue="1">
      <formula>$I42="删除"</formula>
    </cfRule>
    <cfRule type="expression" dxfId="690" priority="64" stopIfTrue="1">
      <formula>$M42="删除"</formula>
    </cfRule>
  </conditionalFormatting>
  <conditionalFormatting sqref="N38:N40 N19:N33">
    <cfRule type="expression" dxfId="689" priority="61" stopIfTrue="1">
      <formula>$P19="删除"</formula>
    </cfRule>
  </conditionalFormatting>
  <conditionalFormatting sqref="N33">
    <cfRule type="expression" dxfId="688" priority="58" stopIfTrue="1">
      <formula>$O33="删除"</formula>
    </cfRule>
    <cfRule type="expression" dxfId="687" priority="59" stopIfTrue="1">
      <formula>$P33="删除"</formula>
    </cfRule>
    <cfRule type="expression" dxfId="686" priority="60" stopIfTrue="1">
      <formula>$O33="删除"</formula>
    </cfRule>
  </conditionalFormatting>
  <conditionalFormatting sqref="N51">
    <cfRule type="expression" dxfId="685" priority="53" stopIfTrue="1">
      <formula>$M51="删除"</formula>
    </cfRule>
    <cfRule type="expression" dxfId="684" priority="54" stopIfTrue="1">
      <formula>$M51="删除"</formula>
    </cfRule>
    <cfRule type="expression" dxfId="683" priority="55" stopIfTrue="1">
      <formula>$M51="删除"</formula>
    </cfRule>
    <cfRule type="expression" dxfId="682" priority="56" stopIfTrue="1">
      <formula>$O51="删除"</formula>
    </cfRule>
    <cfRule type="expression" dxfId="681" priority="57" stopIfTrue="1">
      <formula>$M51="删除"</formula>
    </cfRule>
  </conditionalFormatting>
  <conditionalFormatting sqref="N45">
    <cfRule type="expression" dxfId="680" priority="48" stopIfTrue="1">
      <formula>$P45="删除"</formula>
    </cfRule>
    <cfRule type="expression" dxfId="679" priority="49" stopIfTrue="1">
      <formula>$Q45="删除"</formula>
    </cfRule>
    <cfRule type="expression" dxfId="678" priority="50" stopIfTrue="1">
      <formula>$N45="删除"</formula>
    </cfRule>
    <cfRule type="expression" dxfId="677" priority="51" stopIfTrue="1">
      <formula>$P45="删除"</formula>
    </cfRule>
    <cfRule type="expression" dxfId="676" priority="52" stopIfTrue="1">
      <formula>$P45="删除"</formula>
    </cfRule>
  </conditionalFormatting>
  <conditionalFormatting sqref="N36:N37">
    <cfRule type="expression" dxfId="675" priority="46" stopIfTrue="1">
      <formula>$O35="删除"</formula>
    </cfRule>
    <cfRule type="expression" dxfId="674" priority="47" stopIfTrue="1">
      <formula>$O35="删除"</formula>
    </cfRule>
  </conditionalFormatting>
  <conditionalFormatting sqref="N15:N18">
    <cfRule type="expression" dxfId="673" priority="45" stopIfTrue="1">
      <formula>$P15="删除"</formula>
    </cfRule>
  </conditionalFormatting>
  <conditionalFormatting sqref="N17">
    <cfRule type="expression" dxfId="672" priority="41" stopIfTrue="1">
      <formula>$O17="删除"</formula>
    </cfRule>
    <cfRule type="expression" dxfId="671" priority="42" stopIfTrue="1">
      <formula>$M17="删除"</formula>
    </cfRule>
    <cfRule type="expression" dxfId="670" priority="43" stopIfTrue="1">
      <formula>$P17="删除"</formula>
    </cfRule>
    <cfRule type="expression" dxfId="669" priority="44" stopIfTrue="1">
      <formula>$I17="删除"</formula>
    </cfRule>
  </conditionalFormatting>
  <conditionalFormatting sqref="N15:N18">
    <cfRule type="expression" dxfId="668" priority="40" stopIfTrue="1">
      <formula>$P15="删除"</formula>
    </cfRule>
  </conditionalFormatting>
  <conditionalFormatting sqref="N35:N37">
    <cfRule type="expression" dxfId="667" priority="39" stopIfTrue="1">
      <formula>$P34="删除"</formula>
    </cfRule>
  </conditionalFormatting>
  <conditionalFormatting sqref="N36">
    <cfRule type="expression" dxfId="666" priority="34" stopIfTrue="1">
      <formula>$I35="删除"</formula>
    </cfRule>
    <cfRule type="expression" dxfId="665" priority="35" stopIfTrue="1">
      <formula>$L36="删除"</formula>
    </cfRule>
    <cfRule type="expression" dxfId="664" priority="36" stopIfTrue="1">
      <formula>$I35="删除"</formula>
    </cfRule>
    <cfRule type="expression" dxfId="663" priority="37" stopIfTrue="1">
      <formula>$P35="删除"</formula>
    </cfRule>
    <cfRule type="expression" dxfId="662" priority="38" stopIfTrue="1">
      <formula>$I35="删除"</formula>
    </cfRule>
  </conditionalFormatting>
  <conditionalFormatting sqref="N35">
    <cfRule type="expression" dxfId="661" priority="24" stopIfTrue="1">
      <formula>$P34="删除"</formula>
    </cfRule>
    <cfRule type="expression" dxfId="660" priority="25" stopIfTrue="1">
      <formula>$I34="删除"</formula>
    </cfRule>
    <cfRule type="expression" dxfId="659" priority="26" stopIfTrue="1">
      <formula>$L35="删除"</formula>
    </cfRule>
    <cfRule type="expression" dxfId="658" priority="27" stopIfTrue="1">
      <formula>$M35="删除"</formula>
    </cfRule>
    <cfRule type="expression" dxfId="657" priority="28" stopIfTrue="1">
      <formula>$O34="删除"</formula>
    </cfRule>
    <cfRule type="expression" dxfId="656" priority="29" stopIfTrue="1">
      <formula>$O34="删除"</formula>
    </cfRule>
    <cfRule type="expression" dxfId="655" priority="30" stopIfTrue="1">
      <formula>$L35="删除"</formula>
    </cfRule>
    <cfRule type="expression" dxfId="654" priority="31" stopIfTrue="1">
      <formula>$P34="删除"</formula>
    </cfRule>
    <cfRule type="expression" dxfId="653" priority="32" stopIfTrue="1">
      <formula>$P34="删除"</formula>
    </cfRule>
    <cfRule type="expression" dxfId="652" priority="33" stopIfTrue="1">
      <formula>$I34="删除"</formula>
    </cfRule>
  </conditionalFormatting>
  <conditionalFormatting sqref="N34">
    <cfRule type="expression" dxfId="651" priority="23" stopIfTrue="1">
      <formula>$P34="删除"</formula>
    </cfRule>
  </conditionalFormatting>
  <conditionalFormatting sqref="N34">
    <cfRule type="expression" dxfId="650" priority="20" stopIfTrue="1">
      <formula>$O34="删除"</formula>
    </cfRule>
    <cfRule type="expression" dxfId="649" priority="21" stopIfTrue="1">
      <formula>$P34="删除"</formula>
    </cfRule>
    <cfRule type="expression" dxfId="648" priority="22" stopIfTrue="1">
      <formula>$O34="删除"</formula>
    </cfRule>
  </conditionalFormatting>
  <conditionalFormatting sqref="N34">
    <cfRule type="expression" dxfId="647" priority="19" stopIfTrue="1">
      <formula>$P34="删除"</formula>
    </cfRule>
  </conditionalFormatting>
  <conditionalFormatting sqref="N34">
    <cfRule type="expression" dxfId="646" priority="16" stopIfTrue="1">
      <formula>$O34="删除"</formula>
    </cfRule>
    <cfRule type="expression" dxfId="645" priority="17" stopIfTrue="1">
      <formula>$P34="删除"</formula>
    </cfRule>
    <cfRule type="expression" dxfId="644" priority="18" stopIfTrue="1">
      <formula>$O34="删除"</formula>
    </cfRule>
  </conditionalFormatting>
  <conditionalFormatting sqref="N37">
    <cfRule type="expression" dxfId="643" priority="11" stopIfTrue="1">
      <formula>$I36="删除"</formula>
    </cfRule>
    <cfRule type="expression" dxfId="642" priority="12" stopIfTrue="1">
      <formula>$L37="删除"</formula>
    </cfRule>
    <cfRule type="expression" dxfId="641" priority="13" stopIfTrue="1">
      <formula>$I36="删除"</formula>
    </cfRule>
    <cfRule type="expression" dxfId="640" priority="14" stopIfTrue="1">
      <formula>$P36="删除"</formula>
    </cfRule>
    <cfRule type="expression" dxfId="639" priority="15" stopIfTrue="1">
      <formula>$I36="删除"</formula>
    </cfRule>
  </conditionalFormatting>
  <conditionalFormatting sqref="N41">
    <cfRule type="expression" dxfId="638" priority="10" stopIfTrue="1">
      <formula>$P41="删除"</formula>
    </cfRule>
  </conditionalFormatting>
  <conditionalFormatting sqref="N45">
    <cfRule type="expression" dxfId="637" priority="7" stopIfTrue="1">
      <formula>$L45="删除"</formula>
    </cfRule>
    <cfRule type="expression" dxfId="636" priority="8" stopIfTrue="1">
      <formula>$I45="删除"</formula>
    </cfRule>
    <cfRule type="expression" dxfId="635" priority="9" stopIfTrue="1">
      <formula>$M45="删除"</formula>
    </cfRule>
  </conditionalFormatting>
  <conditionalFormatting sqref="N51">
    <cfRule type="expression" dxfId="634" priority="2" stopIfTrue="1">
      <formula>$M51="删除"</formula>
    </cfRule>
    <cfRule type="expression" dxfId="633" priority="3" stopIfTrue="1">
      <formula>$M51="删除"</formula>
    </cfRule>
    <cfRule type="expression" dxfId="632" priority="4" stopIfTrue="1">
      <formula>$O51="删除"</formula>
    </cfRule>
    <cfRule type="expression" dxfId="631" priority="5" stopIfTrue="1">
      <formula>$M51="删除"</formula>
    </cfRule>
    <cfRule type="expression" dxfId="630" priority="6" stopIfTrue="1">
      <formula>$M51="删除"</formula>
    </cfRule>
  </conditionalFormatting>
  <conditionalFormatting sqref="N20:N22">
    <cfRule type="expression" dxfId="629" priority="1" stopIfTrue="1">
      <formula>#REF!="删除"</formula>
    </cfRule>
  </conditionalFormatting>
  <dataValidations count="5">
    <dataValidation type="list" allowBlank="1" showInputMessage="1" showErrorMessage="1" sqref="I11:I51">
      <formula1>"正常系,异常系"</formula1>
    </dataValidation>
    <dataValidation type="list" allowBlank="1" showInputMessage="1" showErrorMessage="1" sqref="H11:H51">
      <formula1>"高,中,低"</formula1>
    </dataValidation>
    <dataValidation type="list" allowBlank="1" showInputMessage="1" showErrorMessage="1" promptTitle="§温馨提示§" prompt="修订状态为“删除”时，请将“纳入测试”设置为“否”。" sqref="Q11:Q15">
      <formula1>"新增,修改,删除"</formula1>
    </dataValidation>
    <dataValidation type="list" allowBlank="1" showInputMessage="1" showErrorMessage="1" sqref="AA11:AA15 S11:S15 W11:W15">
      <formula1>"OK,NG,POK,NT,SKIP"</formula1>
    </dataValidation>
    <dataValidation type="list" allowBlank="1" showInputMessage="1" showErrorMessage="1" sqref="R11:R15">
      <formula1>"是,否"</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AE124"/>
  <sheetViews>
    <sheetView topLeftCell="A34" workbookViewId="0">
      <selection activeCell="G11" sqref="G11"/>
    </sheetView>
  </sheetViews>
  <sheetFormatPr defaultColWidth="9" defaultRowHeight="12" outlineLevelCol="1"/>
  <cols>
    <col min="1" max="1" width="1.125" style="19"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c r="B5" s="23"/>
      <c r="C5" s="23"/>
      <c r="D5" s="23"/>
      <c r="E5" s="23"/>
      <c r="F5" s="23"/>
      <c r="G5" s="23"/>
      <c r="H5" s="23"/>
      <c r="I5" s="23"/>
      <c r="J5" s="23"/>
      <c r="K5" s="23"/>
      <c r="L5" s="23"/>
      <c r="M5" s="23"/>
      <c r="N5" s="23"/>
      <c r="O5" s="23"/>
      <c r="P5" s="23"/>
      <c r="Q5" s="23"/>
      <c r="R5" s="23"/>
      <c r="S5" s="25" t="s">
        <v>11</v>
      </c>
      <c r="T5" s="26">
        <f t="array" ref="T5">SUMPRODUCT(($G$11:$G$1483&lt;&gt;"")*($Q$11:$Q$1483&lt;&gt;"删除"))</f>
        <v>114</v>
      </c>
      <c r="U5" s="26" t="s">
        <v>12</v>
      </c>
      <c r="V5" s="27">
        <f>SUMPRODUCT(($R$11:$R$1280="是")*(S$11:S$1280=U$5))</f>
        <v>0</v>
      </c>
      <c r="W5" s="25" t="s">
        <v>11</v>
      </c>
      <c r="X5" s="26">
        <f t="array" ref="X5">SUMPRODUCT(($G$11:$G$1483&lt;&gt;"")*($Q$11:$Q$1483&lt;&gt;"删除"))</f>
        <v>114</v>
      </c>
      <c r="Y5" s="26" t="s">
        <v>12</v>
      </c>
      <c r="Z5" s="27">
        <f>SUMPRODUCT(($R$11:$R$1280="是")*(W$11:W$1280=Y$5))</f>
        <v>0</v>
      </c>
      <c r="AA5" s="25" t="s">
        <v>11</v>
      </c>
      <c r="AB5" s="26">
        <v>114</v>
      </c>
      <c r="AC5" s="26" t="s">
        <v>12</v>
      </c>
      <c r="AD5" s="27">
        <f>SUMPRODUCT(($R$11:$R$1280="是")*(AA$11:AA$1280=AC$5))</f>
        <v>0</v>
      </c>
      <c r="AE5" s="24"/>
    </row>
    <row r="6" spans="2:31" s="21" customFormat="1">
      <c r="B6" s="23"/>
      <c r="C6" s="23"/>
      <c r="D6" s="23"/>
      <c r="E6" s="23"/>
      <c r="F6" s="23"/>
      <c r="G6" s="23"/>
      <c r="H6" s="23"/>
      <c r="I6" s="23"/>
      <c r="J6" s="23"/>
      <c r="K6" s="23"/>
      <c r="L6" s="23"/>
      <c r="M6" s="23"/>
      <c r="N6" s="23"/>
      <c r="O6" s="23"/>
      <c r="P6" s="23"/>
      <c r="Q6" s="23"/>
      <c r="R6" s="23"/>
      <c r="S6" s="28" t="s">
        <v>13</v>
      </c>
      <c r="T6" s="29">
        <f t="array" ref="T6">COUNTIF($R$10:$R$1280,"是")</f>
        <v>0</v>
      </c>
      <c r="U6" s="30" t="s">
        <v>14</v>
      </c>
      <c r="V6" s="31">
        <f>SUMPRODUCT(($R$11:$R$1280="是")*(S$11:S$1280=U$6))</f>
        <v>0</v>
      </c>
      <c r="W6" s="28" t="s">
        <v>13</v>
      </c>
      <c r="X6" s="29">
        <f t="array" ref="X6">COUNTIF($R$10:$R$1280,"是")</f>
        <v>0</v>
      </c>
      <c r="Y6" s="30" t="s">
        <v>14</v>
      </c>
      <c r="Z6" s="31">
        <f>SUMPRODUCT(($R$11:$R$1280="是")*(W$11:W$1280=Y$6))</f>
        <v>0</v>
      </c>
      <c r="AA6" s="28" t="s">
        <v>13</v>
      </c>
      <c r="AB6" s="29">
        <f t="array" ref="AB6">COUNTIF($R$10:$R$1280,"是")</f>
        <v>0</v>
      </c>
      <c r="AC6" s="30" t="s">
        <v>14</v>
      </c>
      <c r="AD6" s="31">
        <f>SUMPRODUCT(($R$11:$R$1280="是")*(AA$11:AA$1280=AC$6))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SUMPRODUCT(($R$11:$R$1280="是")*(S$11:S$1280=U$7))</f>
        <v>0</v>
      </c>
      <c r="W7" s="28" t="s">
        <v>15</v>
      </c>
      <c r="X7" s="32">
        <f>IF(Z5+Z6+Z7=0,0%,(Z5+Z6+Z7)/(X6))</f>
        <v>0</v>
      </c>
      <c r="Y7" s="30" t="s">
        <v>16</v>
      </c>
      <c r="Z7" s="31">
        <f>SUMPRODUCT(($R$11:$R$1280="是")*(W$11:W$1280=Y$7))</f>
        <v>0</v>
      </c>
      <c r="AA7" s="28" t="s">
        <v>15</v>
      </c>
      <c r="AB7" s="32">
        <f>IF(AD5+AD6+AD7=0,0%,(AD5+AD6+AD7)/(AB6))</f>
        <v>0</v>
      </c>
      <c r="AC7" s="30" t="s">
        <v>16</v>
      </c>
      <c r="AD7" s="31">
        <f>SUMPRODUCT(($R$11:$R$1280="是")*(AA$11:AA$1280=AC$7))</f>
        <v>0</v>
      </c>
      <c r="AE7" s="24"/>
    </row>
    <row r="8" spans="2:31" s="21" customFormat="1">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SUMPRODUCT(($R$11:$R$1280="是")*(S$11:S$1280=U$8))</f>
        <v>0</v>
      </c>
      <c r="W8" s="28" t="s">
        <v>18</v>
      </c>
      <c r="X8" s="32">
        <f t="array" ref="X8">IF(Z5=0,0%,Z5/(Z5+Z6+Z7))</f>
        <v>0</v>
      </c>
      <c r="Y8" s="30" t="s">
        <v>19</v>
      </c>
      <c r="Z8" s="31">
        <f>SUMPRODUCT(($R$11:$R$1280="是")*(W$11:W$1280=Y$8))</f>
        <v>0</v>
      </c>
      <c r="AA8" s="28" t="s">
        <v>18</v>
      </c>
      <c r="AB8" s="32">
        <f t="array" ref="AB8">IF(AD5=0,0%,AD5/(AD5+AD6+AD7))</f>
        <v>0</v>
      </c>
      <c r="AC8" s="30" t="s">
        <v>19</v>
      </c>
      <c r="AD8" s="31">
        <f>SUMPRODUCT(($R$11:$R$1280="是")*(AA$11:AA$1280=AC$8))</f>
        <v>0</v>
      </c>
      <c r="AE8" s="24"/>
    </row>
    <row r="9" spans="2:31" s="21" customFormat="1" ht="12.75" thickBot="1">
      <c r="B9" s="23"/>
      <c r="C9" s="23"/>
      <c r="D9" s="36" t="s">
        <v>531</v>
      </c>
      <c r="E9" s="37" t="s">
        <v>530</v>
      </c>
      <c r="F9" s="37"/>
      <c r="G9" s="38" t="s">
        <v>527</v>
      </c>
      <c r="H9" s="23"/>
      <c r="I9" s="23"/>
      <c r="J9" s="23"/>
      <c r="K9" s="23"/>
      <c r="L9" s="23"/>
      <c r="M9" s="23"/>
      <c r="N9" s="23"/>
      <c r="O9" s="23"/>
      <c r="P9" s="23"/>
      <c r="Q9" s="23"/>
      <c r="R9" s="23"/>
      <c r="S9" s="28" t="s">
        <v>20</v>
      </c>
      <c r="T9" s="39">
        <f t="array" ref="T9">SUMPRODUCT(($R$11:$R$1280="是")*(S$11:S$1280=S9))</f>
        <v>0</v>
      </c>
      <c r="U9" s="40" t="s">
        <v>21</v>
      </c>
      <c r="V9" s="41">
        <f t="array" ref="V9">(T6-V8-V7-V6-V5-T9)</f>
        <v>0</v>
      </c>
      <c r="W9" s="28" t="s">
        <v>20</v>
      </c>
      <c r="X9" s="39">
        <f t="array" ref="X9">SUMPRODUCT(($R$11:$R$1280="是")*(W$11:W$1280=W9))</f>
        <v>0</v>
      </c>
      <c r="Y9" s="40" t="s">
        <v>21</v>
      </c>
      <c r="Z9" s="41">
        <f t="array" ref="Z9">(X6-Z8-Z7-Z6-Z5-X9)</f>
        <v>0</v>
      </c>
      <c r="AA9" s="28" t="s">
        <v>20</v>
      </c>
      <c r="AB9" s="39">
        <f t="array" ref="AB9">SUMPRODUCT(($R$11:$R$1280="是")*(AA$11:AA$1280=AA9))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123.75">
      <c r="B11" s="71">
        <v>1</v>
      </c>
      <c r="C11" s="71" t="s">
        <v>41</v>
      </c>
      <c r="D11" s="72" t="s">
        <v>533</v>
      </c>
      <c r="E11" s="72" t="s">
        <v>42</v>
      </c>
      <c r="F11" s="72" t="s">
        <v>43</v>
      </c>
      <c r="G11" s="72" t="s">
        <v>44</v>
      </c>
      <c r="H11" s="72" t="s">
        <v>45</v>
      </c>
      <c r="I11" s="72" t="s">
        <v>46</v>
      </c>
      <c r="J11" s="72" t="s">
        <v>512</v>
      </c>
      <c r="K11" s="72" t="s">
        <v>513</v>
      </c>
      <c r="L11" s="73" t="s">
        <v>514</v>
      </c>
      <c r="M11" s="76"/>
      <c r="N11" s="73" t="s">
        <v>523</v>
      </c>
      <c r="O11" s="52"/>
      <c r="P11" s="53"/>
      <c r="Q11" s="54"/>
      <c r="R11" s="55"/>
      <c r="S11" s="56"/>
      <c r="T11" s="57"/>
      <c r="U11" s="52"/>
      <c r="V11" s="58"/>
      <c r="W11" s="59"/>
      <c r="X11" s="57"/>
      <c r="Y11" s="52"/>
      <c r="Z11" s="60"/>
      <c r="AA11" s="59"/>
      <c r="AB11" s="57"/>
      <c r="AC11" s="52"/>
      <c r="AD11" s="61"/>
      <c r="AE11" s="62"/>
    </row>
    <row r="12" spans="2:31" s="63" customFormat="1" ht="22.5">
      <c r="B12" s="72">
        <v>2</v>
      </c>
      <c r="C12" s="72" t="s">
        <v>41</v>
      </c>
      <c r="D12" s="72" t="s">
        <v>533</v>
      </c>
      <c r="E12" s="72" t="s">
        <v>42</v>
      </c>
      <c r="F12" s="72" t="s">
        <v>43</v>
      </c>
      <c r="G12" s="72" t="s">
        <v>47</v>
      </c>
      <c r="H12" s="72" t="s">
        <v>45</v>
      </c>
      <c r="I12" s="72" t="s">
        <v>46</v>
      </c>
      <c r="J12" s="72" t="s">
        <v>48</v>
      </c>
      <c r="K12" s="72" t="s">
        <v>49</v>
      </c>
      <c r="L12" s="73" t="s">
        <v>50</v>
      </c>
      <c r="M12" s="76"/>
      <c r="N12" s="73" t="s">
        <v>51</v>
      </c>
      <c r="O12" s="52"/>
      <c r="P12" s="53"/>
      <c r="Q12" s="54"/>
      <c r="R12" s="55"/>
      <c r="S12" s="56"/>
      <c r="T12" s="57"/>
      <c r="U12" s="52"/>
      <c r="V12" s="58"/>
      <c r="W12" s="59"/>
      <c r="X12" s="57"/>
      <c r="Y12" s="52"/>
      <c r="Z12" s="60"/>
      <c r="AA12" s="59"/>
      <c r="AB12" s="57"/>
      <c r="AC12" s="52"/>
      <c r="AD12" s="61"/>
      <c r="AE12" s="62"/>
    </row>
    <row r="13" spans="2:31" s="63" customFormat="1" ht="33.75">
      <c r="B13" s="72">
        <v>3</v>
      </c>
      <c r="C13" s="72" t="s">
        <v>41</v>
      </c>
      <c r="D13" s="72" t="s">
        <v>533</v>
      </c>
      <c r="E13" s="72" t="s">
        <v>42</v>
      </c>
      <c r="F13" s="72" t="s">
        <v>43</v>
      </c>
      <c r="G13" s="72" t="s">
        <v>52</v>
      </c>
      <c r="H13" s="72" t="s">
        <v>45</v>
      </c>
      <c r="I13" s="72" t="s">
        <v>46</v>
      </c>
      <c r="J13" s="72" t="s">
        <v>53</v>
      </c>
      <c r="K13" s="72" t="s">
        <v>49</v>
      </c>
      <c r="L13" s="73" t="s">
        <v>54</v>
      </c>
      <c r="M13" s="76"/>
      <c r="N13" s="73" t="s">
        <v>55</v>
      </c>
      <c r="O13" s="52"/>
      <c r="P13" s="53"/>
      <c r="Q13" s="54"/>
      <c r="R13" s="55"/>
      <c r="S13" s="56"/>
      <c r="T13" s="57"/>
      <c r="U13" s="52"/>
      <c r="V13" s="58"/>
      <c r="W13" s="59"/>
      <c r="X13" s="57"/>
      <c r="Y13" s="52"/>
      <c r="Z13" s="60"/>
      <c r="AA13" s="59"/>
      <c r="AB13" s="57"/>
      <c r="AC13" s="52"/>
      <c r="AD13" s="61"/>
      <c r="AE13" s="62"/>
    </row>
    <row r="14" spans="2:31" s="63" customFormat="1" ht="45">
      <c r="B14" s="72">
        <v>4</v>
      </c>
      <c r="C14" s="72" t="s">
        <v>41</v>
      </c>
      <c r="D14" s="72" t="s">
        <v>533</v>
      </c>
      <c r="E14" s="72" t="s">
        <v>42</v>
      </c>
      <c r="F14" s="72" t="s">
        <v>43</v>
      </c>
      <c r="G14" s="72" t="s">
        <v>56</v>
      </c>
      <c r="H14" s="72" t="s">
        <v>45</v>
      </c>
      <c r="I14" s="72" t="s">
        <v>46</v>
      </c>
      <c r="J14" s="72" t="s">
        <v>57</v>
      </c>
      <c r="K14" s="72" t="s">
        <v>49</v>
      </c>
      <c r="L14" s="73" t="s">
        <v>58</v>
      </c>
      <c r="M14" s="76"/>
      <c r="N14" s="73" t="s">
        <v>59</v>
      </c>
      <c r="O14" s="52"/>
      <c r="P14" s="53"/>
      <c r="Q14" s="54"/>
      <c r="R14" s="55"/>
      <c r="S14" s="56"/>
      <c r="T14" s="57"/>
      <c r="U14" s="52"/>
      <c r="V14" s="58"/>
      <c r="W14" s="59"/>
      <c r="X14" s="57"/>
      <c r="Y14" s="52"/>
      <c r="Z14" s="60"/>
      <c r="AA14" s="59"/>
      <c r="AB14" s="57"/>
      <c r="AC14" s="52"/>
      <c r="AD14" s="61"/>
      <c r="AE14" s="62"/>
    </row>
    <row r="15" spans="2:31" s="63" customFormat="1" ht="22.5">
      <c r="B15" s="72">
        <v>5</v>
      </c>
      <c r="C15" s="72" t="s">
        <v>41</v>
      </c>
      <c r="D15" s="72" t="s">
        <v>533</v>
      </c>
      <c r="E15" s="72" t="s">
        <v>42</v>
      </c>
      <c r="F15" s="72" t="s">
        <v>43</v>
      </c>
      <c r="G15" s="72" t="s">
        <v>60</v>
      </c>
      <c r="H15" s="72" t="s">
        <v>45</v>
      </c>
      <c r="I15" s="72" t="s">
        <v>46</v>
      </c>
      <c r="J15" s="72" t="s">
        <v>61</v>
      </c>
      <c r="K15" s="72" t="s">
        <v>49</v>
      </c>
      <c r="L15" s="73" t="s">
        <v>62</v>
      </c>
      <c r="M15" s="76"/>
      <c r="N15" s="73" t="s">
        <v>59</v>
      </c>
      <c r="O15" s="52"/>
      <c r="P15" s="53"/>
      <c r="Q15" s="54"/>
      <c r="R15" s="55"/>
      <c r="S15" s="56"/>
      <c r="T15" s="57"/>
      <c r="U15" s="52"/>
      <c r="V15" s="58"/>
      <c r="W15" s="59"/>
      <c r="X15" s="57"/>
      <c r="Y15" s="52"/>
      <c r="Z15" s="60"/>
      <c r="AA15" s="59"/>
      <c r="AB15" s="57"/>
      <c r="AC15" s="52"/>
      <c r="AD15" s="61"/>
      <c r="AE15" s="62"/>
    </row>
    <row r="16" spans="2:31" s="63" customFormat="1" ht="45">
      <c r="B16" s="72">
        <v>6</v>
      </c>
      <c r="C16" s="72" t="s">
        <v>41</v>
      </c>
      <c r="D16" s="72" t="s">
        <v>533</v>
      </c>
      <c r="E16" s="72" t="s">
        <v>42</v>
      </c>
      <c r="F16" s="72" t="s">
        <v>43</v>
      </c>
      <c r="G16" s="72" t="s">
        <v>63</v>
      </c>
      <c r="H16" s="72" t="s">
        <v>45</v>
      </c>
      <c r="I16" s="72" t="s">
        <v>46</v>
      </c>
      <c r="J16" s="72" t="s">
        <v>64</v>
      </c>
      <c r="K16" s="72" t="s">
        <v>49</v>
      </c>
      <c r="L16" s="73" t="s">
        <v>65</v>
      </c>
      <c r="M16" s="76"/>
      <c r="N16" s="73" t="s">
        <v>59</v>
      </c>
      <c r="O16" s="52"/>
      <c r="P16" s="53"/>
      <c r="Q16" s="54"/>
      <c r="R16" s="55"/>
      <c r="S16" s="56"/>
      <c r="T16" s="57"/>
      <c r="U16" s="52"/>
      <c r="V16" s="58"/>
      <c r="W16" s="59"/>
      <c r="X16" s="57"/>
      <c r="Y16" s="52"/>
      <c r="Z16" s="60"/>
      <c r="AA16" s="59"/>
      <c r="AB16" s="57"/>
      <c r="AC16" s="52"/>
      <c r="AD16" s="61"/>
      <c r="AE16" s="62"/>
    </row>
    <row r="17" spans="2:31" s="63" customFormat="1" ht="22.5">
      <c r="B17" s="72">
        <v>7</v>
      </c>
      <c r="C17" s="72" t="s">
        <v>41</v>
      </c>
      <c r="D17" s="72" t="s">
        <v>533</v>
      </c>
      <c r="E17" s="72" t="s">
        <v>42</v>
      </c>
      <c r="F17" s="72" t="s">
        <v>43</v>
      </c>
      <c r="G17" s="72" t="s">
        <v>66</v>
      </c>
      <c r="H17" s="72" t="s">
        <v>45</v>
      </c>
      <c r="I17" s="72" t="s">
        <v>46</v>
      </c>
      <c r="J17" s="72" t="s">
        <v>67</v>
      </c>
      <c r="K17" s="72" t="s">
        <v>68</v>
      </c>
      <c r="L17" s="73" t="s">
        <v>69</v>
      </c>
      <c r="M17" s="76"/>
      <c r="N17" s="73" t="s">
        <v>70</v>
      </c>
      <c r="O17" s="52"/>
      <c r="P17" s="53"/>
      <c r="Q17" s="54"/>
      <c r="R17" s="55"/>
      <c r="S17" s="56"/>
      <c r="T17" s="57"/>
      <c r="U17" s="52"/>
      <c r="V17" s="58"/>
      <c r="W17" s="59"/>
      <c r="X17" s="57"/>
      <c r="Y17" s="52"/>
      <c r="Z17" s="60"/>
      <c r="AA17" s="59"/>
      <c r="AB17" s="57"/>
      <c r="AC17" s="52"/>
      <c r="AD17" s="61"/>
      <c r="AE17" s="62"/>
    </row>
    <row r="18" spans="2:31" s="63" customFormat="1" ht="90">
      <c r="B18" s="72">
        <v>8</v>
      </c>
      <c r="C18" s="72" t="s">
        <v>41</v>
      </c>
      <c r="D18" s="72" t="s">
        <v>533</v>
      </c>
      <c r="E18" s="72" t="s">
        <v>42</v>
      </c>
      <c r="F18" s="72" t="s">
        <v>43</v>
      </c>
      <c r="G18" s="72" t="s">
        <v>71</v>
      </c>
      <c r="H18" s="72" t="s">
        <v>45</v>
      </c>
      <c r="I18" s="72" t="s">
        <v>46</v>
      </c>
      <c r="J18" s="72" t="s">
        <v>72</v>
      </c>
      <c r="K18" s="72" t="s">
        <v>70</v>
      </c>
      <c r="L18" s="73" t="s">
        <v>516</v>
      </c>
      <c r="M18" s="76"/>
      <c r="N18" s="73" t="s">
        <v>524</v>
      </c>
      <c r="O18" s="52"/>
      <c r="P18" s="53"/>
      <c r="Q18" s="54"/>
      <c r="R18" s="55"/>
      <c r="S18" s="56"/>
      <c r="T18" s="57"/>
      <c r="U18" s="52"/>
      <c r="V18" s="58"/>
      <c r="W18" s="59"/>
      <c r="X18" s="57"/>
      <c r="Y18" s="52"/>
      <c r="Z18" s="60"/>
      <c r="AA18" s="59"/>
      <c r="AB18" s="57"/>
      <c r="AC18" s="52"/>
      <c r="AD18" s="61"/>
      <c r="AE18" s="62"/>
    </row>
    <row r="19" spans="2:31" s="63" customFormat="1" ht="23.25" customHeight="1" thickBot="1">
      <c r="B19" s="72">
        <v>9</v>
      </c>
      <c r="C19" s="72" t="s">
        <v>41</v>
      </c>
      <c r="D19" s="72" t="s">
        <v>533</v>
      </c>
      <c r="E19" s="72" t="s">
        <v>42</v>
      </c>
      <c r="F19" s="72" t="s">
        <v>43</v>
      </c>
      <c r="G19" s="72" t="s">
        <v>73</v>
      </c>
      <c r="H19" s="72" t="s">
        <v>45</v>
      </c>
      <c r="I19" s="72" t="s">
        <v>46</v>
      </c>
      <c r="J19" s="72" t="s">
        <v>74</v>
      </c>
      <c r="K19" s="72" t="s">
        <v>70</v>
      </c>
      <c r="L19" s="73" t="s">
        <v>517</v>
      </c>
      <c r="M19" s="72" t="s">
        <v>75</v>
      </c>
      <c r="N19" s="73" t="s">
        <v>525</v>
      </c>
      <c r="O19" s="64"/>
      <c r="P19" s="65"/>
      <c r="Q19" s="65"/>
      <c r="R19" s="66"/>
      <c r="S19" s="67"/>
      <c r="T19" s="57"/>
      <c r="U19" s="52"/>
      <c r="V19" s="58"/>
      <c r="W19" s="59"/>
      <c r="X19" s="57"/>
      <c r="Y19" s="52"/>
      <c r="Z19" s="60"/>
      <c r="AA19" s="59"/>
      <c r="AB19" s="57"/>
      <c r="AC19" s="52"/>
      <c r="AD19" s="61"/>
      <c r="AE19" s="62"/>
    </row>
    <row r="20" spans="2:31" ht="78.75">
      <c r="B20" s="72">
        <v>10</v>
      </c>
      <c r="C20" s="72" t="s">
        <v>41</v>
      </c>
      <c r="D20" s="72" t="s">
        <v>533</v>
      </c>
      <c r="E20" s="72" t="s">
        <v>42</v>
      </c>
      <c r="F20" s="72" t="s">
        <v>43</v>
      </c>
      <c r="G20" s="72" t="s">
        <v>76</v>
      </c>
      <c r="H20" s="72" t="s">
        <v>45</v>
      </c>
      <c r="I20" s="72" t="s">
        <v>46</v>
      </c>
      <c r="J20" s="72" t="s">
        <v>77</v>
      </c>
      <c r="K20" s="72" t="s">
        <v>70</v>
      </c>
      <c r="L20" s="73" t="s">
        <v>78</v>
      </c>
      <c r="M20" s="72" t="s">
        <v>75</v>
      </c>
      <c r="N20" s="73" t="s">
        <v>79</v>
      </c>
      <c r="O20" s="68"/>
      <c r="P20" s="69"/>
      <c r="Q20" s="69"/>
      <c r="R20" s="69"/>
      <c r="S20" s="70"/>
      <c r="T20" s="70"/>
      <c r="U20" s="70"/>
      <c r="V20" s="70"/>
      <c r="W20" s="70"/>
      <c r="X20" s="70"/>
      <c r="Y20" s="70"/>
      <c r="Z20" s="70"/>
      <c r="AA20" s="70"/>
      <c r="AB20" s="70"/>
      <c r="AC20" s="70"/>
      <c r="AD20" s="70"/>
      <c r="AE20" s="69"/>
    </row>
    <row r="21" spans="2:31" ht="78.75">
      <c r="B21" s="72">
        <v>11</v>
      </c>
      <c r="C21" s="72" t="s">
        <v>41</v>
      </c>
      <c r="D21" s="72" t="s">
        <v>533</v>
      </c>
      <c r="E21" s="72" t="s">
        <v>42</v>
      </c>
      <c r="F21" s="72" t="s">
        <v>43</v>
      </c>
      <c r="G21" s="72" t="s">
        <v>80</v>
      </c>
      <c r="H21" s="72" t="s">
        <v>45</v>
      </c>
      <c r="I21" s="72" t="s">
        <v>81</v>
      </c>
      <c r="J21" s="72" t="s">
        <v>518</v>
      </c>
      <c r="K21" s="72" t="s">
        <v>70</v>
      </c>
      <c r="L21" s="73" t="s">
        <v>82</v>
      </c>
      <c r="M21" s="72" t="s">
        <v>83</v>
      </c>
      <c r="N21" s="73" t="s">
        <v>84</v>
      </c>
      <c r="O21" s="69"/>
      <c r="P21" s="69"/>
      <c r="Q21" s="69"/>
      <c r="R21" s="69"/>
      <c r="S21" s="70"/>
      <c r="T21" s="70"/>
      <c r="U21" s="70"/>
      <c r="V21" s="70"/>
      <c r="W21" s="70"/>
      <c r="X21" s="70"/>
      <c r="Y21" s="70"/>
      <c r="Z21" s="70"/>
      <c r="AA21" s="70"/>
      <c r="AB21" s="70"/>
      <c r="AC21" s="70"/>
      <c r="AD21" s="70"/>
      <c r="AE21" s="69"/>
    </row>
    <row r="22" spans="2:31" ht="78.75">
      <c r="B22" s="72">
        <v>12</v>
      </c>
      <c r="C22" s="72" t="s">
        <v>41</v>
      </c>
      <c r="D22" s="72" t="s">
        <v>533</v>
      </c>
      <c r="E22" s="72" t="s">
        <v>42</v>
      </c>
      <c r="F22" s="72" t="s">
        <v>43</v>
      </c>
      <c r="G22" s="72" t="s">
        <v>85</v>
      </c>
      <c r="H22" s="72" t="s">
        <v>45</v>
      </c>
      <c r="I22" s="72" t="s">
        <v>81</v>
      </c>
      <c r="J22" s="72" t="s">
        <v>86</v>
      </c>
      <c r="K22" s="72" t="s">
        <v>70</v>
      </c>
      <c r="L22" s="73" t="s">
        <v>87</v>
      </c>
      <c r="M22" s="76" t="s">
        <v>88</v>
      </c>
      <c r="N22" s="73" t="s">
        <v>84</v>
      </c>
      <c r="O22" s="68"/>
      <c r="P22" s="69"/>
      <c r="Q22" s="69"/>
      <c r="R22" s="69"/>
      <c r="S22" s="70"/>
      <c r="T22" s="70"/>
      <c r="U22" s="70"/>
      <c r="V22" s="70"/>
      <c r="W22" s="70"/>
      <c r="X22" s="70"/>
      <c r="Y22" s="70"/>
      <c r="Z22" s="70"/>
      <c r="AA22" s="70"/>
      <c r="AB22" s="70"/>
      <c r="AC22" s="70"/>
      <c r="AD22" s="70"/>
      <c r="AE22" s="69"/>
    </row>
    <row r="23" spans="2:31" ht="78.75">
      <c r="B23" s="72">
        <v>13</v>
      </c>
      <c r="C23" s="72" t="s">
        <v>41</v>
      </c>
      <c r="D23" s="72" t="s">
        <v>533</v>
      </c>
      <c r="E23" s="72" t="s">
        <v>42</v>
      </c>
      <c r="F23" s="72" t="s">
        <v>43</v>
      </c>
      <c r="G23" s="72" t="s">
        <v>89</v>
      </c>
      <c r="H23" s="72" t="s">
        <v>45</v>
      </c>
      <c r="I23" s="72" t="s">
        <v>81</v>
      </c>
      <c r="J23" s="72" t="s">
        <v>90</v>
      </c>
      <c r="K23" s="72" t="s">
        <v>70</v>
      </c>
      <c r="L23" s="73" t="s">
        <v>91</v>
      </c>
      <c r="M23" s="76" t="s">
        <v>92</v>
      </c>
      <c r="N23" s="73" t="s">
        <v>84</v>
      </c>
      <c r="O23" s="68"/>
      <c r="P23" s="69"/>
      <c r="Q23" s="69"/>
      <c r="R23" s="69"/>
      <c r="S23" s="70"/>
      <c r="T23" s="70"/>
      <c r="U23" s="70"/>
      <c r="V23" s="70"/>
      <c r="W23" s="70"/>
      <c r="X23" s="70"/>
      <c r="Y23" s="70"/>
      <c r="Z23" s="70"/>
      <c r="AA23" s="70"/>
      <c r="AB23" s="70"/>
      <c r="AC23" s="70"/>
      <c r="AD23" s="70"/>
      <c r="AE23" s="69"/>
    </row>
    <row r="24" spans="2:31" ht="78.75">
      <c r="B24" s="72">
        <v>14</v>
      </c>
      <c r="C24" s="72" t="s">
        <v>41</v>
      </c>
      <c r="D24" s="72" t="s">
        <v>533</v>
      </c>
      <c r="E24" s="72" t="s">
        <v>42</v>
      </c>
      <c r="F24" s="72" t="s">
        <v>43</v>
      </c>
      <c r="G24" s="72" t="s">
        <v>93</v>
      </c>
      <c r="H24" s="72" t="s">
        <v>45</v>
      </c>
      <c r="I24" s="72" t="s">
        <v>46</v>
      </c>
      <c r="J24" s="72" t="s">
        <v>94</v>
      </c>
      <c r="K24" s="72" t="s">
        <v>70</v>
      </c>
      <c r="L24" s="73" t="s">
        <v>95</v>
      </c>
      <c r="M24" s="76" t="s">
        <v>96</v>
      </c>
      <c r="N24" s="73" t="s">
        <v>97</v>
      </c>
      <c r="O24" s="68"/>
      <c r="P24" s="69"/>
      <c r="Q24" s="69"/>
      <c r="R24" s="69"/>
      <c r="S24" s="70"/>
      <c r="T24" s="70"/>
      <c r="U24" s="70"/>
      <c r="V24" s="70"/>
      <c r="W24" s="70"/>
      <c r="X24" s="70"/>
      <c r="Y24" s="70"/>
      <c r="Z24" s="70"/>
      <c r="AA24" s="70"/>
      <c r="AB24" s="70"/>
      <c r="AC24" s="70"/>
      <c r="AD24" s="70"/>
      <c r="AE24" s="69"/>
    </row>
    <row r="25" spans="2:31" ht="90">
      <c r="B25" s="72">
        <v>15</v>
      </c>
      <c r="C25" s="72" t="s">
        <v>41</v>
      </c>
      <c r="D25" s="72" t="s">
        <v>533</v>
      </c>
      <c r="E25" s="72" t="s">
        <v>42</v>
      </c>
      <c r="F25" s="72" t="s">
        <v>43</v>
      </c>
      <c r="G25" s="72" t="s">
        <v>98</v>
      </c>
      <c r="H25" s="72" t="s">
        <v>45</v>
      </c>
      <c r="I25" s="72" t="s">
        <v>81</v>
      </c>
      <c r="J25" s="72" t="s">
        <v>99</v>
      </c>
      <c r="K25" s="72" t="s">
        <v>70</v>
      </c>
      <c r="L25" s="73" t="s">
        <v>100</v>
      </c>
      <c r="M25" s="76" t="s">
        <v>101</v>
      </c>
      <c r="N25" s="73" t="s">
        <v>102</v>
      </c>
      <c r="O25" s="68"/>
      <c r="P25" s="69"/>
      <c r="Q25" s="69"/>
      <c r="R25" s="69"/>
      <c r="S25" s="70"/>
      <c r="T25" s="70"/>
      <c r="U25" s="70"/>
      <c r="V25" s="70"/>
      <c r="W25" s="70"/>
      <c r="X25" s="70"/>
      <c r="Y25" s="70"/>
      <c r="Z25" s="70"/>
      <c r="AA25" s="70"/>
      <c r="AB25" s="70"/>
      <c r="AC25" s="70"/>
      <c r="AD25" s="70"/>
      <c r="AE25" s="69"/>
    </row>
    <row r="26" spans="2:31" ht="78.75">
      <c r="B26" s="72">
        <v>16</v>
      </c>
      <c r="C26" s="72" t="s">
        <v>41</v>
      </c>
      <c r="D26" s="72" t="s">
        <v>533</v>
      </c>
      <c r="E26" s="72" t="s">
        <v>42</v>
      </c>
      <c r="F26" s="72" t="s">
        <v>43</v>
      </c>
      <c r="G26" s="72" t="s">
        <v>103</v>
      </c>
      <c r="H26" s="72" t="s">
        <v>45</v>
      </c>
      <c r="I26" s="72" t="s">
        <v>46</v>
      </c>
      <c r="J26" s="72" t="s">
        <v>104</v>
      </c>
      <c r="K26" s="72" t="s">
        <v>70</v>
      </c>
      <c r="L26" s="73" t="s">
        <v>105</v>
      </c>
      <c r="M26" s="76" t="s">
        <v>106</v>
      </c>
      <c r="N26" s="73" t="s">
        <v>97</v>
      </c>
      <c r="O26" s="68"/>
      <c r="P26" s="69"/>
      <c r="Q26" s="69"/>
      <c r="R26" s="69"/>
      <c r="S26" s="70"/>
      <c r="T26" s="70"/>
      <c r="U26" s="70"/>
      <c r="V26" s="70"/>
      <c r="W26" s="70"/>
      <c r="X26" s="70"/>
      <c r="Y26" s="70"/>
      <c r="Z26" s="70"/>
      <c r="AA26" s="70"/>
      <c r="AB26" s="70"/>
      <c r="AC26" s="70"/>
      <c r="AD26" s="70"/>
      <c r="AE26" s="69"/>
    </row>
    <row r="27" spans="2:31" ht="90">
      <c r="B27" s="72">
        <v>17</v>
      </c>
      <c r="C27" s="72" t="s">
        <v>41</v>
      </c>
      <c r="D27" s="72" t="s">
        <v>533</v>
      </c>
      <c r="E27" s="72" t="s">
        <v>42</v>
      </c>
      <c r="F27" s="72" t="s">
        <v>43</v>
      </c>
      <c r="G27" s="72" t="s">
        <v>107</v>
      </c>
      <c r="H27" s="72" t="s">
        <v>45</v>
      </c>
      <c r="I27" s="72" t="s">
        <v>46</v>
      </c>
      <c r="J27" s="72" t="s">
        <v>108</v>
      </c>
      <c r="K27" s="72" t="s">
        <v>70</v>
      </c>
      <c r="L27" s="73" t="s">
        <v>109</v>
      </c>
      <c r="M27" s="76" t="s">
        <v>110</v>
      </c>
      <c r="N27" s="73" t="s">
        <v>111</v>
      </c>
      <c r="O27" s="68"/>
      <c r="P27" s="69"/>
      <c r="Q27" s="69"/>
      <c r="R27" s="69"/>
      <c r="S27" s="70"/>
      <c r="T27" s="70"/>
      <c r="U27" s="70"/>
      <c r="V27" s="70"/>
      <c r="W27" s="70"/>
      <c r="X27" s="70"/>
      <c r="Y27" s="70"/>
      <c r="Z27" s="70"/>
      <c r="AA27" s="70"/>
      <c r="AB27" s="70"/>
      <c r="AC27" s="70"/>
      <c r="AD27" s="70"/>
      <c r="AE27" s="69"/>
    </row>
    <row r="28" spans="2:31" ht="90">
      <c r="B28" s="72">
        <v>18</v>
      </c>
      <c r="C28" s="72" t="s">
        <v>41</v>
      </c>
      <c r="D28" s="72" t="s">
        <v>533</v>
      </c>
      <c r="E28" s="72" t="s">
        <v>42</v>
      </c>
      <c r="F28" s="72" t="s">
        <v>43</v>
      </c>
      <c r="G28" s="72" t="s">
        <v>112</v>
      </c>
      <c r="H28" s="72" t="s">
        <v>45</v>
      </c>
      <c r="I28" s="72" t="s">
        <v>81</v>
      </c>
      <c r="J28" s="72" t="s">
        <v>113</v>
      </c>
      <c r="K28" s="72" t="s">
        <v>70</v>
      </c>
      <c r="L28" s="73" t="s">
        <v>114</v>
      </c>
      <c r="M28" s="76" t="s">
        <v>115</v>
      </c>
      <c r="N28" s="73" t="s">
        <v>116</v>
      </c>
      <c r="O28" s="68"/>
      <c r="P28" s="69"/>
      <c r="Q28" s="69"/>
      <c r="R28" s="69"/>
      <c r="S28" s="70"/>
      <c r="T28" s="70"/>
      <c r="U28" s="70"/>
      <c r="V28" s="70"/>
      <c r="W28" s="70"/>
      <c r="X28" s="70"/>
      <c r="Y28" s="70"/>
      <c r="Z28" s="70"/>
      <c r="AA28" s="70"/>
      <c r="AB28" s="70"/>
      <c r="AC28" s="70"/>
      <c r="AD28" s="70"/>
      <c r="AE28" s="69"/>
    </row>
    <row r="29" spans="2:31" ht="78.75">
      <c r="B29" s="72">
        <v>19</v>
      </c>
      <c r="C29" s="72" t="s">
        <v>41</v>
      </c>
      <c r="D29" s="72" t="s">
        <v>533</v>
      </c>
      <c r="E29" s="72" t="s">
        <v>42</v>
      </c>
      <c r="F29" s="72" t="s">
        <v>43</v>
      </c>
      <c r="G29" s="72" t="s">
        <v>117</v>
      </c>
      <c r="H29" s="72" t="s">
        <v>45</v>
      </c>
      <c r="I29" s="72" t="s">
        <v>81</v>
      </c>
      <c r="J29" s="72" t="s">
        <v>118</v>
      </c>
      <c r="K29" s="72" t="s">
        <v>70</v>
      </c>
      <c r="L29" s="73" t="s">
        <v>119</v>
      </c>
      <c r="M29" s="76" t="s">
        <v>120</v>
      </c>
      <c r="N29" s="73" t="s">
        <v>121</v>
      </c>
      <c r="O29" s="68"/>
      <c r="P29" s="69"/>
      <c r="Q29" s="69"/>
      <c r="R29" s="69"/>
      <c r="S29" s="70"/>
      <c r="T29" s="70"/>
      <c r="U29" s="70"/>
      <c r="V29" s="70"/>
      <c r="W29" s="70"/>
      <c r="X29" s="70"/>
      <c r="Y29" s="70"/>
      <c r="Z29" s="70"/>
      <c r="AA29" s="70"/>
      <c r="AB29" s="70"/>
      <c r="AC29" s="70"/>
      <c r="AD29" s="70"/>
      <c r="AE29" s="69"/>
    </row>
    <row r="30" spans="2:31" ht="90">
      <c r="B30" s="72">
        <v>20</v>
      </c>
      <c r="C30" s="72" t="s">
        <v>41</v>
      </c>
      <c r="D30" s="72" t="s">
        <v>533</v>
      </c>
      <c r="E30" s="72" t="s">
        <v>42</v>
      </c>
      <c r="F30" s="72" t="s">
        <v>43</v>
      </c>
      <c r="G30" s="72" t="s">
        <v>122</v>
      </c>
      <c r="H30" s="72" t="s">
        <v>45</v>
      </c>
      <c r="I30" s="72" t="s">
        <v>81</v>
      </c>
      <c r="J30" s="72" t="s">
        <v>123</v>
      </c>
      <c r="K30" s="72" t="s">
        <v>70</v>
      </c>
      <c r="L30" s="73" t="s">
        <v>124</v>
      </c>
      <c r="M30" s="76" t="s">
        <v>125</v>
      </c>
      <c r="N30" s="73" t="s">
        <v>121</v>
      </c>
      <c r="O30" s="68"/>
      <c r="P30" s="69"/>
      <c r="Q30" s="69"/>
      <c r="R30" s="69"/>
      <c r="S30" s="70"/>
      <c r="T30" s="70"/>
      <c r="U30" s="70"/>
      <c r="V30" s="70"/>
      <c r="W30" s="70"/>
      <c r="X30" s="70"/>
      <c r="Y30" s="70"/>
      <c r="Z30" s="70"/>
      <c r="AA30" s="70"/>
      <c r="AB30" s="70"/>
      <c r="AC30" s="70"/>
      <c r="AD30" s="70"/>
      <c r="AE30" s="69"/>
    </row>
    <row r="31" spans="2:31" ht="90">
      <c r="B31" s="72">
        <v>21</v>
      </c>
      <c r="C31" s="72" t="s">
        <v>41</v>
      </c>
      <c r="D31" s="72" t="s">
        <v>533</v>
      </c>
      <c r="E31" s="72" t="s">
        <v>42</v>
      </c>
      <c r="F31" s="72" t="s">
        <v>43</v>
      </c>
      <c r="G31" s="72" t="s">
        <v>126</v>
      </c>
      <c r="H31" s="72" t="s">
        <v>45</v>
      </c>
      <c r="I31" s="72" t="s">
        <v>81</v>
      </c>
      <c r="J31" s="72" t="s">
        <v>127</v>
      </c>
      <c r="K31" s="72" t="s">
        <v>70</v>
      </c>
      <c r="L31" s="73" t="s">
        <v>128</v>
      </c>
      <c r="M31" s="76" t="s">
        <v>129</v>
      </c>
      <c r="N31" s="73" t="s">
        <v>121</v>
      </c>
      <c r="O31" s="68"/>
      <c r="P31" s="69"/>
      <c r="Q31" s="69"/>
      <c r="R31" s="69"/>
      <c r="S31" s="70"/>
      <c r="T31" s="70"/>
      <c r="U31" s="70"/>
      <c r="V31" s="70"/>
      <c r="W31" s="70"/>
      <c r="X31" s="70"/>
      <c r="Y31" s="70"/>
      <c r="Z31" s="70"/>
      <c r="AA31" s="70"/>
      <c r="AB31" s="70"/>
      <c r="AC31" s="70"/>
      <c r="AD31" s="70"/>
      <c r="AE31" s="69"/>
    </row>
    <row r="32" spans="2:31" ht="90">
      <c r="B32" s="72">
        <v>22</v>
      </c>
      <c r="C32" s="72" t="s">
        <v>41</v>
      </c>
      <c r="D32" s="72" t="s">
        <v>533</v>
      </c>
      <c r="E32" s="72" t="s">
        <v>42</v>
      </c>
      <c r="F32" s="72" t="s">
        <v>43</v>
      </c>
      <c r="G32" s="72" t="s">
        <v>130</v>
      </c>
      <c r="H32" s="72" t="s">
        <v>45</v>
      </c>
      <c r="I32" s="72" t="s">
        <v>81</v>
      </c>
      <c r="J32" s="72" t="s">
        <v>131</v>
      </c>
      <c r="K32" s="72" t="s">
        <v>70</v>
      </c>
      <c r="L32" s="73" t="s">
        <v>132</v>
      </c>
      <c r="M32" s="76" t="s">
        <v>133</v>
      </c>
      <c r="N32" s="73" t="s">
        <v>121</v>
      </c>
      <c r="O32" s="68"/>
      <c r="P32" s="69"/>
      <c r="Q32" s="69"/>
      <c r="R32" s="69"/>
      <c r="S32" s="70"/>
      <c r="T32" s="70"/>
      <c r="U32" s="70"/>
      <c r="V32" s="70"/>
      <c r="W32" s="70"/>
      <c r="X32" s="70"/>
      <c r="Y32" s="70"/>
      <c r="Z32" s="70"/>
      <c r="AA32" s="70"/>
      <c r="AB32" s="70"/>
      <c r="AC32" s="70"/>
      <c r="AD32" s="70"/>
      <c r="AE32" s="69"/>
    </row>
    <row r="33" spans="2:31" ht="101.25">
      <c r="B33" s="72">
        <v>23</v>
      </c>
      <c r="C33" s="72" t="s">
        <v>41</v>
      </c>
      <c r="D33" s="72" t="s">
        <v>533</v>
      </c>
      <c r="E33" s="72" t="s">
        <v>42</v>
      </c>
      <c r="F33" s="72" t="s">
        <v>43</v>
      </c>
      <c r="G33" s="72" t="s">
        <v>134</v>
      </c>
      <c r="H33" s="72" t="s">
        <v>45</v>
      </c>
      <c r="I33" s="72" t="s">
        <v>81</v>
      </c>
      <c r="J33" s="72" t="s">
        <v>135</v>
      </c>
      <c r="K33" s="72" t="s">
        <v>70</v>
      </c>
      <c r="L33" s="73" t="s">
        <v>136</v>
      </c>
      <c r="M33" s="76" t="s">
        <v>137</v>
      </c>
      <c r="N33" s="73" t="s">
        <v>121</v>
      </c>
      <c r="O33" s="68"/>
      <c r="P33" s="69"/>
      <c r="Q33" s="69"/>
      <c r="R33" s="69"/>
      <c r="S33" s="70"/>
      <c r="T33" s="70"/>
      <c r="U33" s="70"/>
      <c r="V33" s="70"/>
      <c r="W33" s="70"/>
      <c r="X33" s="70"/>
      <c r="Y33" s="70"/>
      <c r="Z33" s="70"/>
      <c r="AA33" s="70"/>
      <c r="AB33" s="70"/>
      <c r="AC33" s="70"/>
      <c r="AD33" s="70"/>
      <c r="AE33" s="69"/>
    </row>
    <row r="34" spans="2:31" ht="90">
      <c r="B34" s="72">
        <v>24</v>
      </c>
      <c r="C34" s="72" t="s">
        <v>41</v>
      </c>
      <c r="D34" s="72" t="s">
        <v>533</v>
      </c>
      <c r="E34" s="72" t="s">
        <v>42</v>
      </c>
      <c r="F34" s="72" t="s">
        <v>43</v>
      </c>
      <c r="G34" s="72" t="s">
        <v>138</v>
      </c>
      <c r="H34" s="72" t="s">
        <v>45</v>
      </c>
      <c r="I34" s="72" t="s">
        <v>46</v>
      </c>
      <c r="J34" s="72" t="s">
        <v>139</v>
      </c>
      <c r="K34" s="72" t="s">
        <v>70</v>
      </c>
      <c r="L34" s="73" t="s">
        <v>140</v>
      </c>
      <c r="M34" s="76" t="s">
        <v>141</v>
      </c>
      <c r="N34" s="73" t="s">
        <v>142</v>
      </c>
      <c r="O34" s="68"/>
      <c r="P34" s="69"/>
      <c r="Q34" s="69"/>
      <c r="R34" s="69"/>
      <c r="S34" s="70"/>
      <c r="T34" s="70"/>
      <c r="U34" s="70"/>
      <c r="V34" s="70"/>
      <c r="W34" s="70"/>
      <c r="X34" s="70"/>
      <c r="Y34" s="70"/>
      <c r="Z34" s="70"/>
      <c r="AA34" s="70"/>
      <c r="AB34" s="70"/>
      <c r="AC34" s="70"/>
      <c r="AD34" s="70"/>
      <c r="AE34" s="69"/>
    </row>
    <row r="35" spans="2:31" ht="90">
      <c r="B35" s="72">
        <v>25</v>
      </c>
      <c r="C35" s="72" t="s">
        <v>41</v>
      </c>
      <c r="D35" s="72" t="s">
        <v>533</v>
      </c>
      <c r="E35" s="72" t="s">
        <v>42</v>
      </c>
      <c r="F35" s="72" t="s">
        <v>43</v>
      </c>
      <c r="G35" s="72" t="s">
        <v>143</v>
      </c>
      <c r="H35" s="72" t="s">
        <v>45</v>
      </c>
      <c r="I35" s="72" t="s">
        <v>81</v>
      </c>
      <c r="J35" s="72" t="s">
        <v>144</v>
      </c>
      <c r="K35" s="72" t="s">
        <v>70</v>
      </c>
      <c r="L35" s="73" t="s">
        <v>145</v>
      </c>
      <c r="M35" s="76" t="s">
        <v>146</v>
      </c>
      <c r="N35" s="73" t="s">
        <v>147</v>
      </c>
      <c r="O35" s="68"/>
      <c r="P35" s="69"/>
      <c r="Q35" s="69"/>
      <c r="R35" s="69"/>
      <c r="S35" s="70"/>
      <c r="T35" s="70"/>
      <c r="U35" s="70"/>
      <c r="V35" s="70"/>
      <c r="W35" s="70"/>
      <c r="X35" s="70"/>
      <c r="Y35" s="70"/>
      <c r="Z35" s="70"/>
      <c r="AA35" s="70"/>
      <c r="AB35" s="70"/>
      <c r="AC35" s="70"/>
      <c r="AD35" s="70"/>
      <c r="AE35" s="69"/>
    </row>
    <row r="36" spans="2:31" ht="90">
      <c r="B36" s="72">
        <v>26</v>
      </c>
      <c r="C36" s="72" t="s">
        <v>41</v>
      </c>
      <c r="D36" s="72" t="s">
        <v>533</v>
      </c>
      <c r="E36" s="72" t="s">
        <v>42</v>
      </c>
      <c r="F36" s="72" t="s">
        <v>43</v>
      </c>
      <c r="G36" s="72" t="s">
        <v>148</v>
      </c>
      <c r="H36" s="72" t="s">
        <v>45</v>
      </c>
      <c r="I36" s="72" t="s">
        <v>46</v>
      </c>
      <c r="J36" s="72" t="s">
        <v>149</v>
      </c>
      <c r="K36" s="72" t="s">
        <v>70</v>
      </c>
      <c r="L36" s="73" t="s">
        <v>150</v>
      </c>
      <c r="M36" s="76" t="s">
        <v>141</v>
      </c>
      <c r="N36" s="73" t="s">
        <v>142</v>
      </c>
      <c r="O36" s="68"/>
      <c r="P36" s="69"/>
      <c r="Q36" s="69"/>
      <c r="R36" s="69"/>
      <c r="S36" s="70"/>
      <c r="T36" s="70"/>
      <c r="U36" s="70"/>
      <c r="V36" s="70"/>
      <c r="W36" s="70"/>
      <c r="X36" s="70"/>
      <c r="Y36" s="70"/>
      <c r="Z36" s="70"/>
      <c r="AA36" s="70"/>
      <c r="AB36" s="70"/>
      <c r="AC36" s="70"/>
      <c r="AD36" s="70"/>
      <c r="AE36" s="69"/>
    </row>
    <row r="37" spans="2:31" ht="101.25">
      <c r="B37" s="72">
        <v>27</v>
      </c>
      <c r="C37" s="72" t="s">
        <v>41</v>
      </c>
      <c r="D37" s="72" t="s">
        <v>533</v>
      </c>
      <c r="E37" s="72" t="s">
        <v>42</v>
      </c>
      <c r="F37" s="72" t="s">
        <v>43</v>
      </c>
      <c r="G37" s="72" t="s">
        <v>151</v>
      </c>
      <c r="H37" s="72" t="s">
        <v>45</v>
      </c>
      <c r="I37" s="72" t="s">
        <v>46</v>
      </c>
      <c r="J37" s="72" t="s">
        <v>152</v>
      </c>
      <c r="K37" s="72" t="s">
        <v>70</v>
      </c>
      <c r="L37" s="73" t="s">
        <v>153</v>
      </c>
      <c r="M37" s="76" t="s">
        <v>154</v>
      </c>
      <c r="N37" s="73" t="s">
        <v>142</v>
      </c>
      <c r="O37" s="68"/>
      <c r="P37" s="69"/>
      <c r="Q37" s="69"/>
      <c r="R37" s="69"/>
      <c r="S37" s="70"/>
      <c r="T37" s="70"/>
      <c r="U37" s="70"/>
      <c r="V37" s="70"/>
      <c r="W37" s="70"/>
      <c r="X37" s="70"/>
      <c r="Y37" s="70"/>
      <c r="Z37" s="70"/>
      <c r="AA37" s="70"/>
      <c r="AB37" s="70"/>
      <c r="AC37" s="70"/>
      <c r="AD37" s="70"/>
      <c r="AE37" s="69"/>
    </row>
    <row r="38" spans="2:31" ht="67.5">
      <c r="B38" s="72">
        <v>28</v>
      </c>
      <c r="C38" s="72" t="s">
        <v>41</v>
      </c>
      <c r="D38" s="72" t="s">
        <v>533</v>
      </c>
      <c r="E38" s="72" t="s">
        <v>42</v>
      </c>
      <c r="F38" s="72" t="s">
        <v>43</v>
      </c>
      <c r="G38" s="72" t="s">
        <v>155</v>
      </c>
      <c r="H38" s="72" t="s">
        <v>45</v>
      </c>
      <c r="I38" s="72" t="s">
        <v>46</v>
      </c>
      <c r="J38" s="72" t="s">
        <v>156</v>
      </c>
      <c r="K38" s="72" t="s">
        <v>70</v>
      </c>
      <c r="L38" s="73" t="s">
        <v>157</v>
      </c>
      <c r="M38" s="76" t="s">
        <v>158</v>
      </c>
      <c r="N38" s="73" t="s">
        <v>142</v>
      </c>
      <c r="O38" s="68"/>
      <c r="P38" s="69"/>
      <c r="Q38" s="69"/>
      <c r="R38" s="69"/>
      <c r="S38" s="70"/>
      <c r="T38" s="70"/>
      <c r="U38" s="70"/>
      <c r="V38" s="70"/>
      <c r="W38" s="70"/>
      <c r="X38" s="70"/>
      <c r="Y38" s="70"/>
      <c r="Z38" s="70"/>
      <c r="AA38" s="70"/>
      <c r="AB38" s="70"/>
      <c r="AC38" s="70"/>
      <c r="AD38" s="70"/>
      <c r="AE38" s="69"/>
    </row>
    <row r="39" spans="2:31" ht="78.75">
      <c r="B39" s="72">
        <v>29</v>
      </c>
      <c r="C39" s="72" t="s">
        <v>41</v>
      </c>
      <c r="D39" s="72" t="s">
        <v>533</v>
      </c>
      <c r="E39" s="72" t="s">
        <v>42</v>
      </c>
      <c r="F39" s="72" t="s">
        <v>43</v>
      </c>
      <c r="G39" s="72" t="s">
        <v>159</v>
      </c>
      <c r="H39" s="72" t="s">
        <v>45</v>
      </c>
      <c r="I39" s="72" t="s">
        <v>46</v>
      </c>
      <c r="J39" s="72" t="s">
        <v>160</v>
      </c>
      <c r="K39" s="72" t="s">
        <v>70</v>
      </c>
      <c r="L39" s="73" t="s">
        <v>161</v>
      </c>
      <c r="M39" s="76" t="s">
        <v>162</v>
      </c>
      <c r="N39" s="73" t="s">
        <v>142</v>
      </c>
      <c r="O39" s="68"/>
      <c r="P39" s="69"/>
      <c r="Q39" s="69"/>
      <c r="R39" s="69"/>
      <c r="S39" s="70"/>
      <c r="T39" s="70"/>
      <c r="U39" s="70"/>
      <c r="V39" s="70"/>
      <c r="W39" s="70"/>
      <c r="X39" s="70"/>
      <c r="Y39" s="70"/>
      <c r="Z39" s="70"/>
      <c r="AA39" s="70"/>
      <c r="AB39" s="70"/>
      <c r="AC39" s="70"/>
      <c r="AD39" s="70"/>
      <c r="AE39" s="69"/>
    </row>
    <row r="40" spans="2:31" ht="123.75">
      <c r="B40" s="72">
        <v>30</v>
      </c>
      <c r="C40" s="72" t="s">
        <v>41</v>
      </c>
      <c r="D40" s="72" t="s">
        <v>533</v>
      </c>
      <c r="E40" s="72" t="s">
        <v>42</v>
      </c>
      <c r="F40" s="72" t="s">
        <v>43</v>
      </c>
      <c r="G40" s="72" t="s">
        <v>163</v>
      </c>
      <c r="H40" s="72" t="s">
        <v>45</v>
      </c>
      <c r="I40" s="72" t="s">
        <v>81</v>
      </c>
      <c r="J40" s="72" t="s">
        <v>164</v>
      </c>
      <c r="K40" s="72" t="s">
        <v>70</v>
      </c>
      <c r="L40" s="73" t="s">
        <v>165</v>
      </c>
      <c r="M40" s="76" t="s">
        <v>166</v>
      </c>
      <c r="N40" s="73" t="s">
        <v>167</v>
      </c>
      <c r="O40" s="68"/>
      <c r="P40" s="69"/>
      <c r="Q40" s="69"/>
      <c r="R40" s="69"/>
      <c r="S40" s="70"/>
      <c r="T40" s="70"/>
      <c r="U40" s="70"/>
      <c r="V40" s="70"/>
      <c r="W40" s="70"/>
      <c r="X40" s="70"/>
      <c r="Y40" s="70"/>
      <c r="Z40" s="70"/>
      <c r="AA40" s="70"/>
      <c r="AB40" s="70"/>
      <c r="AC40" s="70"/>
      <c r="AD40" s="70"/>
      <c r="AE40" s="69"/>
    </row>
    <row r="41" spans="2:31" ht="123.75">
      <c r="B41" s="72">
        <v>31</v>
      </c>
      <c r="C41" s="72" t="s">
        <v>41</v>
      </c>
      <c r="D41" s="72" t="s">
        <v>533</v>
      </c>
      <c r="E41" s="72" t="s">
        <v>42</v>
      </c>
      <c r="F41" s="72" t="s">
        <v>43</v>
      </c>
      <c r="G41" s="72" t="s">
        <v>168</v>
      </c>
      <c r="H41" s="72" t="s">
        <v>45</v>
      </c>
      <c r="I41" s="72" t="s">
        <v>46</v>
      </c>
      <c r="J41" s="72" t="s">
        <v>169</v>
      </c>
      <c r="K41" s="72" t="s">
        <v>70</v>
      </c>
      <c r="L41" s="73" t="s">
        <v>170</v>
      </c>
      <c r="M41" s="76" t="s">
        <v>171</v>
      </c>
      <c r="N41" s="73" t="s">
        <v>142</v>
      </c>
      <c r="O41" s="68"/>
      <c r="P41" s="69"/>
      <c r="Q41" s="69"/>
      <c r="R41" s="69"/>
      <c r="S41" s="70"/>
      <c r="T41" s="70"/>
      <c r="U41" s="70"/>
      <c r="V41" s="70"/>
      <c r="W41" s="70"/>
      <c r="X41" s="70"/>
      <c r="Y41" s="70"/>
      <c r="Z41" s="70"/>
      <c r="AA41" s="70"/>
      <c r="AB41" s="70"/>
      <c r="AC41" s="70"/>
      <c r="AD41" s="70"/>
      <c r="AE41" s="69"/>
    </row>
    <row r="42" spans="2:31" ht="78.75">
      <c r="B42" s="72">
        <v>32</v>
      </c>
      <c r="C42" s="72" t="s">
        <v>41</v>
      </c>
      <c r="D42" s="72" t="s">
        <v>533</v>
      </c>
      <c r="E42" s="72" t="s">
        <v>42</v>
      </c>
      <c r="F42" s="72" t="s">
        <v>43</v>
      </c>
      <c r="G42" s="72" t="s">
        <v>172</v>
      </c>
      <c r="H42" s="72" t="s">
        <v>45</v>
      </c>
      <c r="I42" s="72" t="s">
        <v>81</v>
      </c>
      <c r="J42" s="72" t="s">
        <v>173</v>
      </c>
      <c r="K42" s="72" t="s">
        <v>70</v>
      </c>
      <c r="L42" s="75" t="s">
        <v>174</v>
      </c>
      <c r="M42" s="76" t="s">
        <v>175</v>
      </c>
      <c r="N42" s="73" t="s">
        <v>147</v>
      </c>
      <c r="O42" s="68"/>
      <c r="P42" s="69"/>
      <c r="Q42" s="69"/>
      <c r="R42" s="69"/>
      <c r="S42" s="70"/>
      <c r="T42" s="70"/>
      <c r="U42" s="70"/>
      <c r="V42" s="70"/>
      <c r="W42" s="70"/>
      <c r="X42" s="70"/>
      <c r="Y42" s="70"/>
      <c r="Z42" s="70"/>
      <c r="AA42" s="70"/>
      <c r="AB42" s="70"/>
      <c r="AC42" s="70"/>
      <c r="AD42" s="70"/>
      <c r="AE42" s="69"/>
    </row>
    <row r="43" spans="2:31" ht="90">
      <c r="B43" s="72">
        <v>33</v>
      </c>
      <c r="C43" s="72" t="s">
        <v>41</v>
      </c>
      <c r="D43" s="72" t="s">
        <v>533</v>
      </c>
      <c r="E43" s="72" t="s">
        <v>42</v>
      </c>
      <c r="F43" s="72" t="s">
        <v>43</v>
      </c>
      <c r="G43" s="72" t="s">
        <v>176</v>
      </c>
      <c r="H43" s="72" t="s">
        <v>45</v>
      </c>
      <c r="I43" s="74" t="s">
        <v>46</v>
      </c>
      <c r="J43" s="74" t="s">
        <v>177</v>
      </c>
      <c r="K43" s="74" t="s">
        <v>70</v>
      </c>
      <c r="L43" s="75" t="s">
        <v>178</v>
      </c>
      <c r="M43" s="77" t="s">
        <v>179</v>
      </c>
      <c r="N43" s="75" t="s">
        <v>142</v>
      </c>
      <c r="O43" s="68"/>
      <c r="P43" s="69"/>
      <c r="Q43" s="69"/>
      <c r="R43" s="69"/>
      <c r="S43" s="70"/>
      <c r="T43" s="70"/>
      <c r="U43" s="70"/>
      <c r="V43" s="70"/>
      <c r="W43" s="70"/>
      <c r="X43" s="70"/>
      <c r="Y43" s="70"/>
      <c r="Z43" s="70"/>
      <c r="AA43" s="70"/>
      <c r="AB43" s="70"/>
      <c r="AC43" s="70"/>
      <c r="AD43" s="70"/>
      <c r="AE43" s="69"/>
    </row>
    <row r="44" spans="2:31" ht="78.75">
      <c r="B44" s="72">
        <v>34</v>
      </c>
      <c r="C44" s="72" t="s">
        <v>41</v>
      </c>
      <c r="D44" s="72" t="s">
        <v>533</v>
      </c>
      <c r="E44" s="72" t="s">
        <v>42</v>
      </c>
      <c r="F44" s="72" t="s">
        <v>43</v>
      </c>
      <c r="G44" s="72" t="s">
        <v>180</v>
      </c>
      <c r="H44" s="72" t="s">
        <v>45</v>
      </c>
      <c r="I44" s="72" t="s">
        <v>46</v>
      </c>
      <c r="J44" s="72" t="s">
        <v>181</v>
      </c>
      <c r="K44" s="72" t="s">
        <v>70</v>
      </c>
      <c r="L44" s="73" t="s">
        <v>182</v>
      </c>
      <c r="M44" s="76" t="s">
        <v>183</v>
      </c>
      <c r="N44" s="75" t="s">
        <v>142</v>
      </c>
      <c r="O44" s="68"/>
      <c r="P44" s="69"/>
      <c r="Q44" s="69"/>
      <c r="R44" s="69"/>
      <c r="S44" s="70"/>
      <c r="T44" s="70"/>
      <c r="U44" s="70"/>
      <c r="V44" s="70"/>
      <c r="W44" s="70"/>
      <c r="X44" s="70"/>
      <c r="Y44" s="70"/>
      <c r="Z44" s="70"/>
      <c r="AA44" s="70"/>
      <c r="AB44" s="70"/>
      <c r="AC44" s="70"/>
      <c r="AD44" s="70"/>
      <c r="AE44" s="69"/>
    </row>
    <row r="45" spans="2:31" ht="78.75">
      <c r="B45" s="72">
        <v>35</v>
      </c>
      <c r="C45" s="72" t="s">
        <v>41</v>
      </c>
      <c r="D45" s="72" t="s">
        <v>533</v>
      </c>
      <c r="E45" s="72" t="s">
        <v>42</v>
      </c>
      <c r="F45" s="72" t="s">
        <v>43</v>
      </c>
      <c r="G45" s="72" t="s">
        <v>184</v>
      </c>
      <c r="H45" s="72" t="s">
        <v>45</v>
      </c>
      <c r="I45" s="72" t="s">
        <v>46</v>
      </c>
      <c r="J45" s="72" t="s">
        <v>185</v>
      </c>
      <c r="K45" s="72" t="s">
        <v>70</v>
      </c>
      <c r="L45" s="73" t="s">
        <v>186</v>
      </c>
      <c r="M45" s="76" t="s">
        <v>187</v>
      </c>
      <c r="N45" s="75" t="s">
        <v>188</v>
      </c>
      <c r="O45" s="68"/>
      <c r="P45" s="69"/>
      <c r="Q45" s="69"/>
      <c r="R45" s="69"/>
      <c r="S45" s="70"/>
      <c r="T45" s="70"/>
      <c r="U45" s="70"/>
      <c r="V45" s="70"/>
      <c r="W45" s="70"/>
      <c r="X45" s="70"/>
      <c r="Y45" s="70"/>
      <c r="Z45" s="70"/>
      <c r="AA45" s="70"/>
      <c r="AB45" s="70"/>
      <c r="AC45" s="70"/>
      <c r="AD45" s="70"/>
      <c r="AE45" s="69"/>
    </row>
    <row r="46" spans="2:31" ht="90">
      <c r="B46" s="72">
        <v>36</v>
      </c>
      <c r="C46" s="72" t="s">
        <v>41</v>
      </c>
      <c r="D46" s="72" t="s">
        <v>533</v>
      </c>
      <c r="E46" s="72" t="s">
        <v>42</v>
      </c>
      <c r="F46" s="72" t="s">
        <v>43</v>
      </c>
      <c r="G46" s="72" t="s">
        <v>189</v>
      </c>
      <c r="H46" s="72" t="s">
        <v>45</v>
      </c>
      <c r="I46" s="72" t="s">
        <v>46</v>
      </c>
      <c r="J46" s="72" t="s">
        <v>190</v>
      </c>
      <c r="K46" s="72" t="s">
        <v>70</v>
      </c>
      <c r="L46" s="73" t="s">
        <v>191</v>
      </c>
      <c r="M46" s="76" t="s">
        <v>192</v>
      </c>
      <c r="N46" s="73" t="s">
        <v>142</v>
      </c>
      <c r="O46" s="68"/>
      <c r="P46" s="69"/>
      <c r="Q46" s="69"/>
      <c r="R46" s="69"/>
      <c r="S46" s="70"/>
      <c r="T46" s="70"/>
      <c r="U46" s="70"/>
      <c r="V46" s="70"/>
      <c r="W46" s="70"/>
      <c r="X46" s="70"/>
      <c r="Y46" s="70"/>
      <c r="Z46" s="70"/>
      <c r="AA46" s="70"/>
      <c r="AB46" s="70"/>
      <c r="AC46" s="70"/>
      <c r="AD46" s="70"/>
      <c r="AE46" s="69"/>
    </row>
    <row r="47" spans="2:31" ht="123.75">
      <c r="B47" s="72">
        <v>37</v>
      </c>
      <c r="C47" s="72" t="s">
        <v>41</v>
      </c>
      <c r="D47" s="72" t="s">
        <v>533</v>
      </c>
      <c r="E47" s="72" t="s">
        <v>42</v>
      </c>
      <c r="F47" s="72" t="s">
        <v>43</v>
      </c>
      <c r="G47" s="72" t="s">
        <v>193</v>
      </c>
      <c r="H47" s="72" t="s">
        <v>45</v>
      </c>
      <c r="I47" s="72" t="s">
        <v>46</v>
      </c>
      <c r="J47" s="72" t="s">
        <v>194</v>
      </c>
      <c r="K47" s="72" t="s">
        <v>70</v>
      </c>
      <c r="L47" s="73" t="s">
        <v>195</v>
      </c>
      <c r="M47" s="76" t="s">
        <v>196</v>
      </c>
      <c r="N47" s="73" t="s">
        <v>142</v>
      </c>
      <c r="O47" s="68"/>
      <c r="P47" s="69"/>
      <c r="Q47" s="69"/>
      <c r="R47" s="69"/>
      <c r="S47" s="70"/>
      <c r="T47" s="70"/>
      <c r="U47" s="70"/>
      <c r="V47" s="70"/>
      <c r="W47" s="70"/>
      <c r="X47" s="70"/>
      <c r="Y47" s="70"/>
      <c r="Z47" s="70"/>
      <c r="AA47" s="70"/>
      <c r="AB47" s="70"/>
      <c r="AC47" s="70"/>
      <c r="AD47" s="70"/>
      <c r="AE47" s="69"/>
    </row>
    <row r="48" spans="2:31" ht="123.75">
      <c r="B48" s="72">
        <v>38</v>
      </c>
      <c r="C48" s="72" t="s">
        <v>41</v>
      </c>
      <c r="D48" s="72" t="s">
        <v>533</v>
      </c>
      <c r="E48" s="72" t="s">
        <v>42</v>
      </c>
      <c r="F48" s="72" t="s">
        <v>43</v>
      </c>
      <c r="G48" s="72" t="s">
        <v>197</v>
      </c>
      <c r="H48" s="72" t="s">
        <v>45</v>
      </c>
      <c r="I48" s="72" t="s">
        <v>81</v>
      </c>
      <c r="J48" s="72" t="s">
        <v>198</v>
      </c>
      <c r="K48" s="72" t="s">
        <v>70</v>
      </c>
      <c r="L48" s="73" t="s">
        <v>199</v>
      </c>
      <c r="M48" s="76" t="s">
        <v>200</v>
      </c>
      <c r="N48" s="73" t="s">
        <v>201</v>
      </c>
      <c r="O48" s="68"/>
      <c r="P48" s="69"/>
      <c r="Q48" s="69"/>
      <c r="R48" s="69"/>
      <c r="S48" s="70"/>
      <c r="T48" s="70"/>
      <c r="U48" s="70"/>
      <c r="V48" s="70"/>
      <c r="W48" s="70"/>
      <c r="X48" s="70"/>
      <c r="Y48" s="70"/>
      <c r="Z48" s="70"/>
      <c r="AA48" s="70"/>
      <c r="AB48" s="70"/>
      <c r="AC48" s="70"/>
      <c r="AD48" s="70"/>
      <c r="AE48" s="69"/>
    </row>
    <row r="49" spans="2:31" ht="90">
      <c r="B49" s="72">
        <v>39</v>
      </c>
      <c r="C49" s="72" t="s">
        <v>41</v>
      </c>
      <c r="D49" s="72" t="s">
        <v>533</v>
      </c>
      <c r="E49" s="72" t="s">
        <v>42</v>
      </c>
      <c r="F49" s="72" t="s">
        <v>43</v>
      </c>
      <c r="G49" s="72" t="s">
        <v>202</v>
      </c>
      <c r="H49" s="72" t="s">
        <v>45</v>
      </c>
      <c r="I49" s="72" t="s">
        <v>81</v>
      </c>
      <c r="J49" s="72" t="s">
        <v>203</v>
      </c>
      <c r="K49" s="72" t="s">
        <v>70</v>
      </c>
      <c r="L49" s="73" t="s">
        <v>204</v>
      </c>
      <c r="M49" s="76" t="s">
        <v>205</v>
      </c>
      <c r="N49" s="73" t="s">
        <v>206</v>
      </c>
      <c r="O49" s="68"/>
      <c r="P49" s="69"/>
      <c r="Q49" s="69"/>
      <c r="R49" s="69"/>
      <c r="S49" s="70"/>
      <c r="T49" s="70"/>
      <c r="U49" s="70"/>
      <c r="V49" s="70"/>
      <c r="W49" s="70"/>
      <c r="X49" s="70"/>
      <c r="Y49" s="70"/>
      <c r="Z49" s="70"/>
      <c r="AA49" s="70"/>
      <c r="AB49" s="70"/>
      <c r="AC49" s="70"/>
      <c r="AD49" s="70"/>
      <c r="AE49" s="69"/>
    </row>
    <row r="50" spans="2:31" ht="90">
      <c r="B50" s="72">
        <v>40</v>
      </c>
      <c r="C50" s="72" t="s">
        <v>41</v>
      </c>
      <c r="D50" s="72" t="s">
        <v>533</v>
      </c>
      <c r="E50" s="72" t="s">
        <v>42</v>
      </c>
      <c r="F50" s="72" t="s">
        <v>43</v>
      </c>
      <c r="G50" s="72" t="s">
        <v>207</v>
      </c>
      <c r="H50" s="72" t="s">
        <v>45</v>
      </c>
      <c r="I50" s="72" t="s">
        <v>46</v>
      </c>
      <c r="J50" s="72" t="s">
        <v>208</v>
      </c>
      <c r="K50" s="72" t="s">
        <v>70</v>
      </c>
      <c r="L50" s="73" t="s">
        <v>209</v>
      </c>
      <c r="M50" s="76" t="s">
        <v>210</v>
      </c>
      <c r="N50" s="73" t="s">
        <v>142</v>
      </c>
      <c r="O50" s="68"/>
      <c r="P50" s="69"/>
      <c r="Q50" s="69"/>
      <c r="R50" s="69"/>
      <c r="S50" s="70"/>
      <c r="T50" s="70"/>
      <c r="U50" s="70"/>
      <c r="V50" s="70"/>
      <c r="W50" s="70"/>
      <c r="X50" s="70"/>
      <c r="Y50" s="70"/>
      <c r="Z50" s="70"/>
      <c r="AA50" s="70"/>
      <c r="AB50" s="70"/>
      <c r="AC50" s="70"/>
      <c r="AD50" s="70"/>
      <c r="AE50" s="69"/>
    </row>
    <row r="51" spans="2:31" ht="101.25">
      <c r="B51" s="72">
        <v>41</v>
      </c>
      <c r="C51" s="72" t="s">
        <v>41</v>
      </c>
      <c r="D51" s="72" t="s">
        <v>533</v>
      </c>
      <c r="E51" s="72" t="s">
        <v>42</v>
      </c>
      <c r="F51" s="72" t="s">
        <v>43</v>
      </c>
      <c r="G51" s="72" t="s">
        <v>211</v>
      </c>
      <c r="H51" s="72" t="s">
        <v>45</v>
      </c>
      <c r="I51" s="72" t="s">
        <v>46</v>
      </c>
      <c r="J51" s="72" t="s">
        <v>212</v>
      </c>
      <c r="K51" s="72" t="s">
        <v>70</v>
      </c>
      <c r="L51" s="73" t="s">
        <v>213</v>
      </c>
      <c r="M51" s="76" t="s">
        <v>214</v>
      </c>
      <c r="N51" s="73" t="s">
        <v>142</v>
      </c>
      <c r="O51" s="68"/>
      <c r="P51" s="69"/>
      <c r="Q51" s="69"/>
      <c r="R51" s="69"/>
      <c r="S51" s="70"/>
      <c r="T51" s="70"/>
      <c r="U51" s="70"/>
      <c r="V51" s="70"/>
      <c r="W51" s="70"/>
      <c r="X51" s="70"/>
      <c r="Y51" s="70"/>
      <c r="Z51" s="70"/>
      <c r="AA51" s="70"/>
      <c r="AB51" s="70"/>
      <c r="AC51" s="70"/>
      <c r="AD51" s="70"/>
      <c r="AE51" s="69"/>
    </row>
    <row r="52" spans="2:31" ht="90">
      <c r="B52" s="72">
        <v>42</v>
      </c>
      <c r="C52" s="72" t="s">
        <v>41</v>
      </c>
      <c r="D52" s="72" t="s">
        <v>533</v>
      </c>
      <c r="E52" s="72" t="s">
        <v>42</v>
      </c>
      <c r="F52" s="72" t="s">
        <v>43</v>
      </c>
      <c r="G52" s="72" t="s">
        <v>215</v>
      </c>
      <c r="H52" s="72" t="s">
        <v>45</v>
      </c>
      <c r="I52" s="72" t="s">
        <v>46</v>
      </c>
      <c r="J52" s="72" t="s">
        <v>216</v>
      </c>
      <c r="K52" s="72" t="s">
        <v>70</v>
      </c>
      <c r="L52" s="73" t="s">
        <v>217</v>
      </c>
      <c r="M52" s="76" t="s">
        <v>218</v>
      </c>
      <c r="N52" s="73" t="s">
        <v>142</v>
      </c>
      <c r="O52" s="68"/>
      <c r="P52" s="69"/>
      <c r="Q52" s="69"/>
      <c r="R52" s="69"/>
      <c r="S52" s="70"/>
      <c r="T52" s="70"/>
      <c r="U52" s="70"/>
      <c r="V52" s="70"/>
      <c r="W52" s="70"/>
      <c r="X52" s="70"/>
      <c r="Y52" s="70"/>
      <c r="Z52" s="70"/>
      <c r="AA52" s="70"/>
      <c r="AB52" s="70"/>
      <c r="AC52" s="70"/>
      <c r="AD52" s="70"/>
      <c r="AE52" s="69"/>
    </row>
    <row r="53" spans="2:31" ht="101.25">
      <c r="B53" s="72">
        <v>43</v>
      </c>
      <c r="C53" s="72" t="s">
        <v>41</v>
      </c>
      <c r="D53" s="72" t="s">
        <v>533</v>
      </c>
      <c r="E53" s="72" t="s">
        <v>42</v>
      </c>
      <c r="F53" s="72" t="s">
        <v>43</v>
      </c>
      <c r="G53" s="72" t="s">
        <v>219</v>
      </c>
      <c r="H53" s="72" t="s">
        <v>45</v>
      </c>
      <c r="I53" s="72" t="s">
        <v>46</v>
      </c>
      <c r="J53" s="72" t="s">
        <v>220</v>
      </c>
      <c r="K53" s="72" t="s">
        <v>70</v>
      </c>
      <c r="L53" s="73" t="s">
        <v>221</v>
      </c>
      <c r="M53" s="76" t="s">
        <v>222</v>
      </c>
      <c r="N53" s="73" t="s">
        <v>142</v>
      </c>
      <c r="O53" s="68"/>
      <c r="P53" s="69"/>
      <c r="Q53" s="69"/>
      <c r="R53" s="69"/>
      <c r="S53" s="70"/>
      <c r="T53" s="70"/>
      <c r="U53" s="70"/>
      <c r="V53" s="70"/>
      <c r="W53" s="70"/>
      <c r="X53" s="70"/>
      <c r="Y53" s="70"/>
      <c r="Z53" s="70"/>
      <c r="AA53" s="70"/>
      <c r="AB53" s="70"/>
      <c r="AC53" s="70"/>
      <c r="AD53" s="70"/>
      <c r="AE53" s="69"/>
    </row>
    <row r="54" spans="2:31" ht="123.75">
      <c r="B54" s="72">
        <v>44</v>
      </c>
      <c r="C54" s="72" t="s">
        <v>41</v>
      </c>
      <c r="D54" s="72" t="s">
        <v>533</v>
      </c>
      <c r="E54" s="72" t="s">
        <v>42</v>
      </c>
      <c r="F54" s="72" t="s">
        <v>43</v>
      </c>
      <c r="G54" s="72" t="s">
        <v>223</v>
      </c>
      <c r="H54" s="72" t="s">
        <v>45</v>
      </c>
      <c r="I54" s="72" t="s">
        <v>81</v>
      </c>
      <c r="J54" s="72" t="s">
        <v>224</v>
      </c>
      <c r="K54" s="72" t="s">
        <v>70</v>
      </c>
      <c r="L54" s="73" t="s">
        <v>225</v>
      </c>
      <c r="M54" s="76" t="s">
        <v>226</v>
      </c>
      <c r="N54" s="73" t="s">
        <v>227</v>
      </c>
      <c r="O54" s="68"/>
      <c r="P54" s="69"/>
      <c r="Q54" s="69"/>
      <c r="R54" s="69"/>
      <c r="S54" s="70"/>
      <c r="T54" s="70"/>
      <c r="U54" s="70"/>
      <c r="V54" s="70"/>
      <c r="W54" s="70"/>
      <c r="X54" s="70"/>
      <c r="Y54" s="70"/>
      <c r="Z54" s="70"/>
      <c r="AA54" s="70"/>
      <c r="AB54" s="70"/>
      <c r="AC54" s="70"/>
      <c r="AD54" s="70"/>
      <c r="AE54" s="69"/>
    </row>
    <row r="55" spans="2:31" ht="123.75">
      <c r="B55" s="72">
        <v>45</v>
      </c>
      <c r="C55" s="72" t="s">
        <v>41</v>
      </c>
      <c r="D55" s="72" t="s">
        <v>533</v>
      </c>
      <c r="E55" s="72" t="s">
        <v>42</v>
      </c>
      <c r="F55" s="72" t="s">
        <v>43</v>
      </c>
      <c r="G55" s="72" t="s">
        <v>228</v>
      </c>
      <c r="H55" s="72" t="s">
        <v>45</v>
      </c>
      <c r="I55" s="72" t="s">
        <v>46</v>
      </c>
      <c r="J55" s="72" t="s">
        <v>229</v>
      </c>
      <c r="K55" s="72" t="s">
        <v>70</v>
      </c>
      <c r="L55" s="73" t="s">
        <v>230</v>
      </c>
      <c r="M55" s="76" t="s">
        <v>231</v>
      </c>
      <c r="N55" s="73" t="s">
        <v>142</v>
      </c>
      <c r="O55" s="68"/>
      <c r="P55" s="69"/>
      <c r="Q55" s="69"/>
      <c r="R55" s="69"/>
      <c r="S55" s="70"/>
      <c r="T55" s="70"/>
      <c r="U55" s="70"/>
      <c r="V55" s="70"/>
      <c r="W55" s="70"/>
      <c r="X55" s="70"/>
      <c r="Y55" s="70"/>
      <c r="Z55" s="70"/>
      <c r="AA55" s="70"/>
      <c r="AB55" s="70"/>
      <c r="AC55" s="70"/>
      <c r="AD55" s="70"/>
      <c r="AE55" s="69"/>
    </row>
    <row r="56" spans="2:31" ht="78.75">
      <c r="B56" s="72">
        <v>46</v>
      </c>
      <c r="C56" s="72" t="s">
        <v>41</v>
      </c>
      <c r="D56" s="72" t="s">
        <v>533</v>
      </c>
      <c r="E56" s="72" t="s">
        <v>42</v>
      </c>
      <c r="F56" s="72" t="s">
        <v>43</v>
      </c>
      <c r="G56" s="72" t="s">
        <v>232</v>
      </c>
      <c r="H56" s="72" t="s">
        <v>45</v>
      </c>
      <c r="I56" s="72" t="s">
        <v>46</v>
      </c>
      <c r="J56" s="72" t="s">
        <v>233</v>
      </c>
      <c r="K56" s="72" t="s">
        <v>70</v>
      </c>
      <c r="L56" s="73" t="s">
        <v>234</v>
      </c>
      <c r="M56" s="78" t="s">
        <v>235</v>
      </c>
      <c r="N56" s="73" t="s">
        <v>97</v>
      </c>
      <c r="O56" s="68"/>
      <c r="P56" s="69"/>
      <c r="Q56" s="69"/>
      <c r="R56" s="69"/>
      <c r="S56" s="70"/>
      <c r="T56" s="70"/>
      <c r="U56" s="70"/>
      <c r="V56" s="70"/>
      <c r="W56" s="70"/>
      <c r="X56" s="70"/>
      <c r="Y56" s="70"/>
      <c r="Z56" s="70"/>
      <c r="AA56" s="70"/>
      <c r="AB56" s="70"/>
      <c r="AC56" s="70"/>
      <c r="AD56" s="70"/>
      <c r="AE56" s="69"/>
    </row>
    <row r="57" spans="2:31" ht="45">
      <c r="B57" s="72">
        <v>47</v>
      </c>
      <c r="C57" s="72" t="s">
        <v>41</v>
      </c>
      <c r="D57" s="72" t="s">
        <v>533</v>
      </c>
      <c r="E57" s="72" t="s">
        <v>42</v>
      </c>
      <c r="F57" s="72" t="s">
        <v>43</v>
      </c>
      <c r="G57" s="72" t="s">
        <v>236</v>
      </c>
      <c r="H57" s="72" t="s">
        <v>45</v>
      </c>
      <c r="I57" s="74" t="s">
        <v>81</v>
      </c>
      <c r="J57" s="74" t="s">
        <v>237</v>
      </c>
      <c r="K57" s="74" t="s">
        <v>70</v>
      </c>
      <c r="L57" s="75" t="s">
        <v>238</v>
      </c>
      <c r="M57" s="77"/>
      <c r="N57" s="75" t="s">
        <v>239</v>
      </c>
      <c r="O57" s="68"/>
      <c r="P57" s="69"/>
      <c r="Q57" s="69"/>
      <c r="R57" s="69"/>
      <c r="S57" s="70"/>
      <c r="T57" s="70"/>
      <c r="U57" s="70"/>
      <c r="V57" s="70"/>
      <c r="W57" s="70"/>
      <c r="X57" s="70"/>
      <c r="Y57" s="70"/>
      <c r="Z57" s="70"/>
      <c r="AA57" s="70"/>
      <c r="AB57" s="70"/>
      <c r="AC57" s="70"/>
      <c r="AD57" s="70"/>
      <c r="AE57" s="69"/>
    </row>
    <row r="58" spans="2:31" ht="45">
      <c r="B58" s="72">
        <v>48</v>
      </c>
      <c r="C58" s="72" t="s">
        <v>41</v>
      </c>
      <c r="D58" s="72" t="s">
        <v>533</v>
      </c>
      <c r="E58" s="72" t="s">
        <v>42</v>
      </c>
      <c r="F58" s="72" t="s">
        <v>43</v>
      </c>
      <c r="G58" s="72" t="s">
        <v>240</v>
      </c>
      <c r="H58" s="72" t="s">
        <v>45</v>
      </c>
      <c r="I58" s="74" t="s">
        <v>81</v>
      </c>
      <c r="J58" s="74" t="s">
        <v>241</v>
      </c>
      <c r="K58" s="74" t="s">
        <v>70</v>
      </c>
      <c r="L58" s="75" t="s">
        <v>242</v>
      </c>
      <c r="M58" s="77"/>
      <c r="N58" s="75" t="s">
        <v>243</v>
      </c>
      <c r="O58" s="68"/>
      <c r="P58" s="69"/>
      <c r="Q58" s="69"/>
      <c r="R58" s="69"/>
      <c r="S58" s="70"/>
      <c r="T58" s="70"/>
      <c r="U58" s="70"/>
      <c r="V58" s="70"/>
      <c r="W58" s="70"/>
      <c r="X58" s="70"/>
      <c r="Y58" s="70"/>
      <c r="Z58" s="70"/>
      <c r="AA58" s="70"/>
      <c r="AB58" s="70"/>
      <c r="AC58" s="70"/>
      <c r="AD58" s="70"/>
      <c r="AE58" s="69"/>
    </row>
    <row r="59" spans="2:31" ht="45">
      <c r="B59" s="72">
        <v>49</v>
      </c>
      <c r="C59" s="72" t="s">
        <v>41</v>
      </c>
      <c r="D59" s="72" t="s">
        <v>533</v>
      </c>
      <c r="E59" s="72" t="s">
        <v>42</v>
      </c>
      <c r="F59" s="72" t="s">
        <v>43</v>
      </c>
      <c r="G59" s="72" t="s">
        <v>244</v>
      </c>
      <c r="H59" s="72" t="s">
        <v>45</v>
      </c>
      <c r="I59" s="74" t="s">
        <v>81</v>
      </c>
      <c r="J59" s="74" t="s">
        <v>245</v>
      </c>
      <c r="K59" s="74" t="s">
        <v>70</v>
      </c>
      <c r="L59" s="75" t="s">
        <v>246</v>
      </c>
      <c r="M59" s="77"/>
      <c r="N59" s="75" t="s">
        <v>247</v>
      </c>
      <c r="O59" s="68"/>
      <c r="P59" s="69"/>
      <c r="Q59" s="69"/>
      <c r="R59" s="69"/>
      <c r="S59" s="70"/>
      <c r="T59" s="70"/>
      <c r="U59" s="70"/>
      <c r="V59" s="70"/>
      <c r="W59" s="70"/>
      <c r="X59" s="70"/>
      <c r="Y59" s="70"/>
      <c r="Z59" s="70"/>
      <c r="AA59" s="70"/>
      <c r="AB59" s="70"/>
      <c r="AC59" s="70"/>
      <c r="AD59" s="70"/>
      <c r="AE59" s="69"/>
    </row>
    <row r="60" spans="2:31" ht="45">
      <c r="B60" s="72">
        <v>50</v>
      </c>
      <c r="C60" s="72" t="s">
        <v>41</v>
      </c>
      <c r="D60" s="72" t="s">
        <v>533</v>
      </c>
      <c r="E60" s="72" t="s">
        <v>42</v>
      </c>
      <c r="F60" s="72" t="s">
        <v>43</v>
      </c>
      <c r="G60" s="72" t="s">
        <v>248</v>
      </c>
      <c r="H60" s="72" t="s">
        <v>45</v>
      </c>
      <c r="I60" s="74" t="s">
        <v>81</v>
      </c>
      <c r="J60" s="74" t="s">
        <v>249</v>
      </c>
      <c r="K60" s="74" t="s">
        <v>70</v>
      </c>
      <c r="L60" s="75" t="s">
        <v>250</v>
      </c>
      <c r="M60" s="77"/>
      <c r="N60" s="75" t="s">
        <v>251</v>
      </c>
      <c r="O60" s="68"/>
      <c r="P60" s="69"/>
      <c r="Q60" s="69"/>
      <c r="R60" s="69"/>
      <c r="S60" s="70"/>
      <c r="T60" s="70"/>
      <c r="U60" s="70"/>
      <c r="V60" s="70"/>
      <c r="W60" s="70"/>
      <c r="X60" s="70"/>
      <c r="Y60" s="70"/>
      <c r="Z60" s="70"/>
      <c r="AA60" s="70"/>
      <c r="AB60" s="70"/>
      <c r="AC60" s="70"/>
      <c r="AD60" s="70"/>
      <c r="AE60" s="69"/>
    </row>
    <row r="61" spans="2:31" ht="45">
      <c r="B61" s="72">
        <v>51</v>
      </c>
      <c r="C61" s="72" t="s">
        <v>41</v>
      </c>
      <c r="D61" s="72" t="s">
        <v>533</v>
      </c>
      <c r="E61" s="72" t="s">
        <v>42</v>
      </c>
      <c r="F61" s="72" t="s">
        <v>43</v>
      </c>
      <c r="G61" s="72" t="s">
        <v>252</v>
      </c>
      <c r="H61" s="72" t="s">
        <v>45</v>
      </c>
      <c r="I61" s="74" t="s">
        <v>81</v>
      </c>
      <c r="J61" s="74" t="s">
        <v>253</v>
      </c>
      <c r="K61" s="74" t="s">
        <v>70</v>
      </c>
      <c r="L61" s="75" t="s">
        <v>254</v>
      </c>
      <c r="M61" s="79"/>
      <c r="N61" s="75" t="s">
        <v>255</v>
      </c>
      <c r="O61" s="68"/>
      <c r="P61" s="69"/>
      <c r="Q61" s="69"/>
      <c r="R61" s="69"/>
      <c r="S61" s="70"/>
      <c r="T61" s="70"/>
      <c r="U61" s="70"/>
      <c r="V61" s="70"/>
      <c r="W61" s="70"/>
      <c r="X61" s="70"/>
      <c r="Y61" s="70"/>
      <c r="Z61" s="70"/>
      <c r="AA61" s="70"/>
      <c r="AB61" s="70"/>
      <c r="AC61" s="70"/>
      <c r="AD61" s="70"/>
      <c r="AE61" s="69"/>
    </row>
    <row r="62" spans="2:31" ht="22.5">
      <c r="B62" s="72">
        <v>52</v>
      </c>
      <c r="C62" s="72" t="s">
        <v>41</v>
      </c>
      <c r="D62" s="72" t="s">
        <v>533</v>
      </c>
      <c r="E62" s="72" t="s">
        <v>42</v>
      </c>
      <c r="F62" s="72" t="s">
        <v>43</v>
      </c>
      <c r="G62" s="72" t="s">
        <v>256</v>
      </c>
      <c r="H62" s="72" t="s">
        <v>45</v>
      </c>
      <c r="I62" s="72" t="s">
        <v>46</v>
      </c>
      <c r="J62" s="72" t="s">
        <v>257</v>
      </c>
      <c r="K62" s="72" t="s">
        <v>68</v>
      </c>
      <c r="L62" s="73" t="s">
        <v>258</v>
      </c>
      <c r="M62" s="76"/>
      <c r="N62" s="73" t="s">
        <v>259</v>
      </c>
      <c r="O62" s="68"/>
      <c r="P62" s="69"/>
      <c r="Q62" s="69"/>
      <c r="R62" s="69"/>
      <c r="S62" s="70"/>
      <c r="T62" s="70"/>
      <c r="U62" s="70"/>
      <c r="V62" s="70"/>
      <c r="W62" s="70"/>
      <c r="X62" s="70"/>
      <c r="Y62" s="70"/>
      <c r="Z62" s="70"/>
      <c r="AA62" s="70"/>
      <c r="AB62" s="70"/>
      <c r="AC62" s="70"/>
      <c r="AD62" s="70"/>
      <c r="AE62" s="69"/>
    </row>
    <row r="63" spans="2:31" ht="33.75">
      <c r="B63" s="72">
        <v>53</v>
      </c>
      <c r="C63" s="72" t="s">
        <v>41</v>
      </c>
      <c r="D63" s="72" t="s">
        <v>533</v>
      </c>
      <c r="E63" s="72" t="s">
        <v>42</v>
      </c>
      <c r="F63" s="72" t="s">
        <v>43</v>
      </c>
      <c r="G63" s="72" t="s">
        <v>260</v>
      </c>
      <c r="H63" s="72" t="s">
        <v>45</v>
      </c>
      <c r="I63" s="72" t="s">
        <v>46</v>
      </c>
      <c r="J63" s="72" t="s">
        <v>261</v>
      </c>
      <c r="K63" s="72" t="s">
        <v>68</v>
      </c>
      <c r="L63" s="73" t="s">
        <v>258</v>
      </c>
      <c r="M63" s="76"/>
      <c r="N63" s="73" t="s">
        <v>262</v>
      </c>
      <c r="O63" s="68"/>
      <c r="P63" s="69"/>
      <c r="Q63" s="69"/>
      <c r="R63" s="69"/>
      <c r="S63" s="70"/>
      <c r="T63" s="70"/>
      <c r="U63" s="70"/>
      <c r="V63" s="70"/>
      <c r="W63" s="70"/>
      <c r="X63" s="70"/>
      <c r="Y63" s="70"/>
      <c r="Z63" s="70"/>
      <c r="AA63" s="70"/>
      <c r="AB63" s="70"/>
      <c r="AC63" s="70"/>
      <c r="AD63" s="70"/>
      <c r="AE63" s="69"/>
    </row>
    <row r="64" spans="2:31" ht="22.5">
      <c r="B64" s="72">
        <v>54</v>
      </c>
      <c r="C64" s="72" t="s">
        <v>41</v>
      </c>
      <c r="D64" s="72" t="s">
        <v>533</v>
      </c>
      <c r="E64" s="72" t="s">
        <v>42</v>
      </c>
      <c r="F64" s="72" t="s">
        <v>43</v>
      </c>
      <c r="G64" s="72" t="s">
        <v>263</v>
      </c>
      <c r="H64" s="72" t="s">
        <v>45</v>
      </c>
      <c r="I64" s="72" t="s">
        <v>46</v>
      </c>
      <c r="J64" s="72" t="s">
        <v>264</v>
      </c>
      <c r="K64" s="72" t="s">
        <v>68</v>
      </c>
      <c r="L64" s="73" t="s">
        <v>265</v>
      </c>
      <c r="M64" s="76"/>
      <c r="N64" s="73" t="s">
        <v>266</v>
      </c>
      <c r="O64" s="68"/>
      <c r="P64" s="69"/>
      <c r="Q64" s="69"/>
      <c r="R64" s="69"/>
      <c r="S64" s="70"/>
      <c r="T64" s="70"/>
      <c r="U64" s="70"/>
      <c r="V64" s="70"/>
      <c r="W64" s="70"/>
      <c r="X64" s="70"/>
      <c r="Y64" s="70"/>
      <c r="Z64" s="70"/>
      <c r="AA64" s="70"/>
      <c r="AB64" s="70"/>
      <c r="AC64" s="70"/>
      <c r="AD64" s="70"/>
      <c r="AE64" s="69"/>
    </row>
    <row r="65" spans="2:31" ht="33.75">
      <c r="B65" s="72">
        <v>55</v>
      </c>
      <c r="C65" s="72" t="s">
        <v>41</v>
      </c>
      <c r="D65" s="72" t="s">
        <v>533</v>
      </c>
      <c r="E65" s="72" t="s">
        <v>42</v>
      </c>
      <c r="F65" s="72" t="s">
        <v>43</v>
      </c>
      <c r="G65" s="72" t="s">
        <v>267</v>
      </c>
      <c r="H65" s="72" t="s">
        <v>45</v>
      </c>
      <c r="I65" s="72" t="s">
        <v>46</v>
      </c>
      <c r="J65" s="72" t="s">
        <v>268</v>
      </c>
      <c r="K65" s="72" t="s">
        <v>269</v>
      </c>
      <c r="L65" s="73" t="s">
        <v>270</v>
      </c>
      <c r="M65" s="76"/>
      <c r="N65" s="73" t="s">
        <v>271</v>
      </c>
      <c r="O65" s="68"/>
      <c r="P65" s="69"/>
      <c r="Q65" s="69"/>
      <c r="R65" s="69"/>
      <c r="S65" s="70"/>
      <c r="T65" s="70"/>
      <c r="U65" s="70"/>
      <c r="V65" s="70"/>
      <c r="W65" s="70"/>
      <c r="X65" s="70"/>
      <c r="Y65" s="70"/>
      <c r="Z65" s="70"/>
      <c r="AA65" s="70"/>
      <c r="AB65" s="70"/>
      <c r="AC65" s="70"/>
      <c r="AD65" s="70"/>
      <c r="AE65" s="69"/>
    </row>
    <row r="66" spans="2:31" ht="22.5">
      <c r="B66" s="72">
        <v>56</v>
      </c>
      <c r="C66" s="72" t="s">
        <v>41</v>
      </c>
      <c r="D66" s="72" t="s">
        <v>533</v>
      </c>
      <c r="E66" s="72" t="s">
        <v>42</v>
      </c>
      <c r="F66" s="72" t="s">
        <v>43</v>
      </c>
      <c r="G66" s="72" t="s">
        <v>272</v>
      </c>
      <c r="H66" s="72" t="s">
        <v>45</v>
      </c>
      <c r="I66" s="72" t="s">
        <v>46</v>
      </c>
      <c r="J66" s="72" t="s">
        <v>273</v>
      </c>
      <c r="K66" s="72" t="s">
        <v>274</v>
      </c>
      <c r="L66" s="73" t="s">
        <v>275</v>
      </c>
      <c r="M66" s="76"/>
      <c r="N66" s="73" t="s">
        <v>276</v>
      </c>
      <c r="O66" s="68"/>
      <c r="P66" s="69"/>
      <c r="Q66" s="69"/>
      <c r="R66" s="69"/>
      <c r="S66" s="70"/>
      <c r="T66" s="70"/>
      <c r="U66" s="70"/>
      <c r="V66" s="70"/>
      <c r="W66" s="70"/>
      <c r="X66" s="70"/>
      <c r="Y66" s="70"/>
      <c r="Z66" s="70"/>
      <c r="AA66" s="70"/>
      <c r="AB66" s="70"/>
      <c r="AC66" s="70"/>
      <c r="AD66" s="70"/>
      <c r="AE66" s="69"/>
    </row>
    <row r="67" spans="2:31" ht="33.75">
      <c r="B67" s="72">
        <v>57</v>
      </c>
      <c r="C67" s="72" t="s">
        <v>41</v>
      </c>
      <c r="D67" s="72" t="s">
        <v>533</v>
      </c>
      <c r="E67" s="72" t="s">
        <v>42</v>
      </c>
      <c r="F67" s="72" t="s">
        <v>43</v>
      </c>
      <c r="G67" s="72" t="s">
        <v>277</v>
      </c>
      <c r="H67" s="72" t="s">
        <v>45</v>
      </c>
      <c r="I67" s="72" t="s">
        <v>46</v>
      </c>
      <c r="J67" s="72" t="s">
        <v>278</v>
      </c>
      <c r="K67" s="72" t="s">
        <v>279</v>
      </c>
      <c r="L67" s="73" t="s">
        <v>280</v>
      </c>
      <c r="M67" s="76"/>
      <c r="N67" s="73" t="s">
        <v>281</v>
      </c>
      <c r="O67" s="68"/>
      <c r="P67" s="69"/>
      <c r="Q67" s="69"/>
      <c r="R67" s="69"/>
      <c r="S67" s="70"/>
      <c r="T67" s="70"/>
      <c r="U67" s="70"/>
      <c r="V67" s="70"/>
      <c r="W67" s="70"/>
      <c r="X67" s="70"/>
      <c r="Y67" s="70"/>
      <c r="Z67" s="70"/>
      <c r="AA67" s="70"/>
      <c r="AB67" s="70"/>
      <c r="AC67" s="70"/>
      <c r="AD67" s="70"/>
      <c r="AE67" s="69"/>
    </row>
    <row r="68" spans="2:31" ht="22.5">
      <c r="B68" s="72">
        <v>58</v>
      </c>
      <c r="C68" s="72" t="s">
        <v>41</v>
      </c>
      <c r="D68" s="72" t="s">
        <v>533</v>
      </c>
      <c r="E68" s="72" t="s">
        <v>42</v>
      </c>
      <c r="F68" s="72" t="s">
        <v>43</v>
      </c>
      <c r="G68" s="72" t="s">
        <v>282</v>
      </c>
      <c r="H68" s="72" t="s">
        <v>45</v>
      </c>
      <c r="I68" s="72" t="s">
        <v>46</v>
      </c>
      <c r="J68" s="72" t="s">
        <v>283</v>
      </c>
      <c r="K68" s="72" t="s">
        <v>284</v>
      </c>
      <c r="L68" s="73" t="s">
        <v>285</v>
      </c>
      <c r="M68" s="76"/>
      <c r="N68" s="73" t="s">
        <v>286</v>
      </c>
      <c r="O68" s="68"/>
      <c r="P68" s="69"/>
      <c r="Q68" s="69"/>
      <c r="R68" s="69"/>
      <c r="S68" s="70"/>
      <c r="T68" s="70"/>
      <c r="U68" s="70"/>
      <c r="V68" s="70"/>
      <c r="W68" s="70"/>
      <c r="X68" s="70"/>
      <c r="Y68" s="70"/>
      <c r="Z68" s="70"/>
      <c r="AA68" s="70"/>
      <c r="AB68" s="70"/>
      <c r="AC68" s="70"/>
      <c r="AD68" s="70"/>
      <c r="AE68" s="69"/>
    </row>
    <row r="69" spans="2:31" ht="45">
      <c r="B69" s="72">
        <v>59</v>
      </c>
      <c r="C69" s="72" t="s">
        <v>41</v>
      </c>
      <c r="D69" s="72" t="s">
        <v>533</v>
      </c>
      <c r="E69" s="72" t="s">
        <v>42</v>
      </c>
      <c r="F69" s="72" t="s">
        <v>43</v>
      </c>
      <c r="G69" s="72" t="s">
        <v>287</v>
      </c>
      <c r="H69" s="72" t="s">
        <v>45</v>
      </c>
      <c r="I69" s="72" t="s">
        <v>46</v>
      </c>
      <c r="J69" s="72" t="s">
        <v>288</v>
      </c>
      <c r="K69" s="72" t="s">
        <v>68</v>
      </c>
      <c r="L69" s="73" t="s">
        <v>289</v>
      </c>
      <c r="M69" s="76"/>
      <c r="N69" s="73" t="s">
        <v>290</v>
      </c>
      <c r="O69" s="68"/>
      <c r="P69" s="69"/>
      <c r="Q69" s="69"/>
      <c r="R69" s="69"/>
      <c r="S69" s="70"/>
      <c r="T69" s="70"/>
      <c r="U69" s="70"/>
      <c r="V69" s="70"/>
      <c r="W69" s="70"/>
      <c r="X69" s="70"/>
      <c r="Y69" s="70"/>
      <c r="Z69" s="70"/>
      <c r="AA69" s="70"/>
      <c r="AB69" s="70"/>
      <c r="AC69" s="70"/>
      <c r="AD69" s="70"/>
      <c r="AE69" s="69"/>
    </row>
    <row r="70" spans="2:31" ht="22.5">
      <c r="B70" s="72">
        <v>60</v>
      </c>
      <c r="C70" s="72" t="s">
        <v>41</v>
      </c>
      <c r="D70" s="72" t="s">
        <v>533</v>
      </c>
      <c r="E70" s="72" t="s">
        <v>42</v>
      </c>
      <c r="F70" s="72" t="s">
        <v>43</v>
      </c>
      <c r="G70" s="72" t="s">
        <v>291</v>
      </c>
      <c r="H70" s="72" t="s">
        <v>45</v>
      </c>
      <c r="I70" s="72" t="s">
        <v>46</v>
      </c>
      <c r="J70" s="72" t="s">
        <v>292</v>
      </c>
      <c r="K70" s="72" t="s">
        <v>293</v>
      </c>
      <c r="L70" s="73" t="s">
        <v>294</v>
      </c>
      <c r="M70" s="76"/>
      <c r="N70" s="73" t="s">
        <v>295</v>
      </c>
      <c r="O70" s="68"/>
      <c r="P70" s="69"/>
      <c r="Q70" s="69"/>
      <c r="R70" s="69"/>
      <c r="S70" s="70"/>
      <c r="T70" s="70"/>
      <c r="U70" s="70"/>
      <c r="V70" s="70"/>
      <c r="W70" s="70"/>
      <c r="X70" s="70"/>
      <c r="Y70" s="70"/>
      <c r="Z70" s="70"/>
      <c r="AA70" s="70"/>
      <c r="AB70" s="70"/>
      <c r="AC70" s="70"/>
      <c r="AD70" s="70"/>
      <c r="AE70" s="69"/>
    </row>
    <row r="71" spans="2:31" ht="22.5">
      <c r="B71" s="72">
        <v>61</v>
      </c>
      <c r="C71" s="72" t="s">
        <v>41</v>
      </c>
      <c r="D71" s="72" t="s">
        <v>533</v>
      </c>
      <c r="E71" s="72" t="s">
        <v>42</v>
      </c>
      <c r="F71" s="72" t="s">
        <v>43</v>
      </c>
      <c r="G71" s="72" t="s">
        <v>296</v>
      </c>
      <c r="H71" s="72" t="s">
        <v>45</v>
      </c>
      <c r="I71" s="72" t="s">
        <v>46</v>
      </c>
      <c r="J71" s="72" t="s">
        <v>278</v>
      </c>
      <c r="K71" s="72" t="s">
        <v>297</v>
      </c>
      <c r="L71" s="73" t="s">
        <v>280</v>
      </c>
      <c r="M71" s="76"/>
      <c r="N71" s="73" t="s">
        <v>298</v>
      </c>
      <c r="O71" s="68"/>
      <c r="P71" s="69"/>
      <c r="Q71" s="69"/>
      <c r="R71" s="69"/>
      <c r="S71" s="70"/>
      <c r="T71" s="70"/>
      <c r="U71" s="70"/>
      <c r="V71" s="70"/>
      <c r="W71" s="70"/>
      <c r="X71" s="70"/>
      <c r="Y71" s="70"/>
      <c r="Z71" s="70"/>
      <c r="AA71" s="70"/>
      <c r="AB71" s="70"/>
      <c r="AC71" s="70"/>
      <c r="AD71" s="70"/>
      <c r="AE71" s="69"/>
    </row>
    <row r="72" spans="2:31" ht="22.5">
      <c r="B72" s="72">
        <v>62</v>
      </c>
      <c r="C72" s="72" t="s">
        <v>41</v>
      </c>
      <c r="D72" s="72" t="s">
        <v>533</v>
      </c>
      <c r="E72" s="72" t="s">
        <v>42</v>
      </c>
      <c r="F72" s="72" t="s">
        <v>43</v>
      </c>
      <c r="G72" s="72" t="s">
        <v>299</v>
      </c>
      <c r="H72" s="72" t="s">
        <v>45</v>
      </c>
      <c r="I72" s="72" t="s">
        <v>46</v>
      </c>
      <c r="J72" s="72" t="s">
        <v>300</v>
      </c>
      <c r="K72" s="72" t="s">
        <v>68</v>
      </c>
      <c r="L72" s="73" t="s">
        <v>301</v>
      </c>
      <c r="M72" s="76"/>
      <c r="N72" s="73" t="s">
        <v>302</v>
      </c>
      <c r="O72" s="68"/>
      <c r="P72" s="69"/>
      <c r="Q72" s="69"/>
      <c r="R72" s="69"/>
      <c r="S72" s="70"/>
      <c r="T72" s="70"/>
      <c r="U72" s="70"/>
      <c r="V72" s="70"/>
      <c r="W72" s="70"/>
      <c r="X72" s="70"/>
      <c r="Y72" s="70"/>
      <c r="Z72" s="70"/>
      <c r="AA72" s="70"/>
      <c r="AB72" s="70"/>
      <c r="AC72" s="70"/>
      <c r="AD72" s="70"/>
      <c r="AE72" s="69"/>
    </row>
    <row r="73" spans="2:31" ht="45">
      <c r="B73" s="72">
        <v>63</v>
      </c>
      <c r="C73" s="72" t="s">
        <v>41</v>
      </c>
      <c r="D73" s="72" t="s">
        <v>533</v>
      </c>
      <c r="E73" s="72" t="s">
        <v>42</v>
      </c>
      <c r="F73" s="72" t="s">
        <v>43</v>
      </c>
      <c r="G73" s="72" t="s">
        <v>303</v>
      </c>
      <c r="H73" s="72" t="s">
        <v>45</v>
      </c>
      <c r="I73" s="72" t="s">
        <v>81</v>
      </c>
      <c r="J73" s="72" t="s">
        <v>304</v>
      </c>
      <c r="K73" s="72" t="s">
        <v>68</v>
      </c>
      <c r="L73" s="73" t="s">
        <v>305</v>
      </c>
      <c r="M73" s="76" t="s">
        <v>306</v>
      </c>
      <c r="N73" s="73" t="s">
        <v>307</v>
      </c>
      <c r="O73" s="68"/>
      <c r="P73" s="69"/>
      <c r="Q73" s="69"/>
      <c r="R73" s="69"/>
      <c r="S73" s="70"/>
      <c r="T73" s="70"/>
      <c r="U73" s="70"/>
      <c r="V73" s="70"/>
      <c r="W73" s="70"/>
      <c r="X73" s="70"/>
      <c r="Y73" s="70"/>
      <c r="Z73" s="70"/>
      <c r="AA73" s="70"/>
      <c r="AB73" s="70"/>
      <c r="AC73" s="70"/>
      <c r="AD73" s="70"/>
      <c r="AE73" s="69"/>
    </row>
    <row r="74" spans="2:31" ht="33.75">
      <c r="B74" s="72">
        <v>64</v>
      </c>
      <c r="C74" s="72" t="s">
        <v>41</v>
      </c>
      <c r="D74" s="72" t="s">
        <v>533</v>
      </c>
      <c r="E74" s="72" t="s">
        <v>42</v>
      </c>
      <c r="F74" s="72" t="s">
        <v>43</v>
      </c>
      <c r="G74" s="72" t="s">
        <v>308</v>
      </c>
      <c r="H74" s="72" t="s">
        <v>45</v>
      </c>
      <c r="I74" s="72" t="s">
        <v>81</v>
      </c>
      <c r="J74" s="72" t="s">
        <v>309</v>
      </c>
      <c r="K74" s="72" t="s">
        <v>310</v>
      </c>
      <c r="L74" s="73" t="s">
        <v>311</v>
      </c>
      <c r="M74" s="76" t="s">
        <v>312</v>
      </c>
      <c r="N74" s="73" t="s">
        <v>313</v>
      </c>
      <c r="O74" s="68"/>
      <c r="P74" s="69"/>
      <c r="Q74" s="69"/>
      <c r="R74" s="69"/>
      <c r="S74" s="70"/>
      <c r="T74" s="70"/>
      <c r="U74" s="70"/>
      <c r="V74" s="70"/>
      <c r="W74" s="70"/>
      <c r="X74" s="70"/>
      <c r="Y74" s="70"/>
      <c r="Z74" s="70"/>
      <c r="AA74" s="70"/>
      <c r="AB74" s="70"/>
      <c r="AC74" s="70"/>
      <c r="AD74" s="70"/>
      <c r="AE74" s="69"/>
    </row>
    <row r="75" spans="2:31" ht="33.75">
      <c r="B75" s="72">
        <v>65</v>
      </c>
      <c r="C75" s="72" t="s">
        <v>41</v>
      </c>
      <c r="D75" s="72" t="s">
        <v>533</v>
      </c>
      <c r="E75" s="72" t="s">
        <v>42</v>
      </c>
      <c r="F75" s="72" t="s">
        <v>43</v>
      </c>
      <c r="G75" s="72" t="s">
        <v>314</v>
      </c>
      <c r="H75" s="72" t="s">
        <v>45</v>
      </c>
      <c r="I75" s="72" t="s">
        <v>81</v>
      </c>
      <c r="J75" s="72" t="s">
        <v>315</v>
      </c>
      <c r="K75" s="72" t="s">
        <v>310</v>
      </c>
      <c r="L75" s="73" t="s">
        <v>316</v>
      </c>
      <c r="M75" s="76" t="s">
        <v>317</v>
      </c>
      <c r="N75" s="73" t="s">
        <v>313</v>
      </c>
      <c r="O75" s="68"/>
      <c r="P75" s="69"/>
      <c r="Q75" s="69"/>
      <c r="R75" s="69"/>
      <c r="S75" s="70"/>
      <c r="T75" s="70"/>
      <c r="U75" s="70"/>
      <c r="V75" s="70"/>
      <c r="W75" s="70"/>
      <c r="X75" s="70"/>
      <c r="Y75" s="70"/>
      <c r="Z75" s="70"/>
      <c r="AA75" s="70"/>
      <c r="AB75" s="70"/>
      <c r="AC75" s="70"/>
      <c r="AD75" s="70"/>
      <c r="AE75" s="69"/>
    </row>
    <row r="76" spans="2:31" ht="33.75">
      <c r="B76" s="72">
        <v>66</v>
      </c>
      <c r="C76" s="72" t="s">
        <v>41</v>
      </c>
      <c r="D76" s="72" t="s">
        <v>533</v>
      </c>
      <c r="E76" s="72" t="s">
        <v>42</v>
      </c>
      <c r="F76" s="72" t="s">
        <v>43</v>
      </c>
      <c r="G76" s="72" t="s">
        <v>318</v>
      </c>
      <c r="H76" s="72" t="s">
        <v>45</v>
      </c>
      <c r="I76" s="72" t="s">
        <v>81</v>
      </c>
      <c r="J76" s="72" t="s">
        <v>319</v>
      </c>
      <c r="K76" s="72" t="s">
        <v>310</v>
      </c>
      <c r="L76" s="73" t="s">
        <v>519</v>
      </c>
      <c r="M76" s="76" t="s">
        <v>320</v>
      </c>
      <c r="N76" s="73" t="s">
        <v>313</v>
      </c>
      <c r="O76" s="68"/>
      <c r="P76" s="69"/>
      <c r="Q76" s="69"/>
      <c r="R76" s="69"/>
      <c r="S76" s="70"/>
      <c r="T76" s="70"/>
      <c r="U76" s="70"/>
      <c r="V76" s="70"/>
      <c r="W76" s="70"/>
      <c r="X76" s="70"/>
      <c r="Y76" s="70"/>
      <c r="Z76" s="70"/>
      <c r="AA76" s="70"/>
      <c r="AB76" s="70"/>
      <c r="AC76" s="70"/>
      <c r="AD76" s="70"/>
      <c r="AE76" s="69"/>
    </row>
    <row r="77" spans="2:31" ht="33.75">
      <c r="B77" s="72">
        <v>67</v>
      </c>
      <c r="C77" s="72" t="s">
        <v>41</v>
      </c>
      <c r="D77" s="72" t="s">
        <v>533</v>
      </c>
      <c r="E77" s="72" t="s">
        <v>42</v>
      </c>
      <c r="F77" s="72" t="s">
        <v>43</v>
      </c>
      <c r="G77" s="72" t="s">
        <v>321</v>
      </c>
      <c r="H77" s="72" t="s">
        <v>45</v>
      </c>
      <c r="I77" s="72" t="s">
        <v>81</v>
      </c>
      <c r="J77" s="72" t="s">
        <v>322</v>
      </c>
      <c r="K77" s="72" t="s">
        <v>310</v>
      </c>
      <c r="L77" s="73" t="s">
        <v>323</v>
      </c>
      <c r="M77" s="76"/>
      <c r="N77" s="73" t="s">
        <v>324</v>
      </c>
      <c r="O77" s="68"/>
      <c r="P77" s="69"/>
      <c r="Q77" s="69"/>
      <c r="R77" s="69"/>
      <c r="S77" s="70"/>
      <c r="T77" s="70"/>
      <c r="U77" s="70"/>
      <c r="V77" s="70"/>
      <c r="W77" s="70"/>
      <c r="X77" s="70"/>
      <c r="Y77" s="70"/>
      <c r="Z77" s="70"/>
      <c r="AA77" s="70"/>
      <c r="AB77" s="70"/>
      <c r="AC77" s="70"/>
      <c r="AD77" s="70"/>
      <c r="AE77" s="69"/>
    </row>
    <row r="78" spans="2:31" ht="33.75">
      <c r="B78" s="72">
        <v>68</v>
      </c>
      <c r="C78" s="72" t="s">
        <v>41</v>
      </c>
      <c r="D78" s="72" t="s">
        <v>533</v>
      </c>
      <c r="E78" s="72" t="s">
        <v>42</v>
      </c>
      <c r="F78" s="72" t="s">
        <v>43</v>
      </c>
      <c r="G78" s="72" t="s">
        <v>325</v>
      </c>
      <c r="H78" s="72" t="s">
        <v>45</v>
      </c>
      <c r="I78" s="72" t="s">
        <v>81</v>
      </c>
      <c r="J78" s="72" t="s">
        <v>326</v>
      </c>
      <c r="K78" s="72" t="s">
        <v>310</v>
      </c>
      <c r="L78" s="73" t="s">
        <v>327</v>
      </c>
      <c r="M78" s="76" t="s">
        <v>328</v>
      </c>
      <c r="N78" s="73" t="s">
        <v>313</v>
      </c>
      <c r="O78" s="68"/>
      <c r="P78" s="69"/>
      <c r="Q78" s="69"/>
      <c r="R78" s="69"/>
      <c r="S78" s="70"/>
      <c r="T78" s="70"/>
      <c r="U78" s="70"/>
      <c r="V78" s="70"/>
      <c r="W78" s="70"/>
      <c r="X78" s="70"/>
      <c r="Y78" s="70"/>
      <c r="Z78" s="70"/>
      <c r="AA78" s="70"/>
      <c r="AB78" s="70"/>
      <c r="AC78" s="70"/>
      <c r="AD78" s="70"/>
      <c r="AE78" s="69"/>
    </row>
    <row r="79" spans="2:31" ht="45">
      <c r="B79" s="72">
        <v>69</v>
      </c>
      <c r="C79" s="72" t="s">
        <v>41</v>
      </c>
      <c r="D79" s="72" t="s">
        <v>533</v>
      </c>
      <c r="E79" s="72" t="s">
        <v>42</v>
      </c>
      <c r="F79" s="72" t="s">
        <v>43</v>
      </c>
      <c r="G79" s="72" t="s">
        <v>329</v>
      </c>
      <c r="H79" s="72" t="s">
        <v>45</v>
      </c>
      <c r="I79" s="72" t="s">
        <v>46</v>
      </c>
      <c r="J79" s="72" t="s">
        <v>330</v>
      </c>
      <c r="K79" s="72" t="s">
        <v>310</v>
      </c>
      <c r="L79" s="73" t="s">
        <v>520</v>
      </c>
      <c r="M79" s="76" t="s">
        <v>331</v>
      </c>
      <c r="N79" s="73" t="s">
        <v>332</v>
      </c>
      <c r="O79" s="68"/>
      <c r="P79" s="69"/>
      <c r="Q79" s="69"/>
      <c r="R79" s="69"/>
      <c r="S79" s="70"/>
      <c r="T79" s="70"/>
      <c r="U79" s="70"/>
      <c r="V79" s="70"/>
      <c r="W79" s="70"/>
      <c r="X79" s="70"/>
      <c r="Y79" s="70"/>
      <c r="Z79" s="70"/>
      <c r="AA79" s="70"/>
      <c r="AB79" s="70"/>
      <c r="AC79" s="70"/>
      <c r="AD79" s="70"/>
      <c r="AE79" s="69"/>
    </row>
    <row r="80" spans="2:31" ht="45">
      <c r="B80" s="72">
        <v>70</v>
      </c>
      <c r="C80" s="72" t="s">
        <v>41</v>
      </c>
      <c r="D80" s="72" t="s">
        <v>533</v>
      </c>
      <c r="E80" s="72" t="s">
        <v>42</v>
      </c>
      <c r="F80" s="72" t="s">
        <v>43</v>
      </c>
      <c r="G80" s="72" t="s">
        <v>333</v>
      </c>
      <c r="H80" s="72" t="s">
        <v>45</v>
      </c>
      <c r="I80" s="72" t="s">
        <v>46</v>
      </c>
      <c r="J80" s="72" t="s">
        <v>334</v>
      </c>
      <c r="K80" s="72" t="s">
        <v>310</v>
      </c>
      <c r="L80" s="73" t="s">
        <v>335</v>
      </c>
      <c r="M80" s="76" t="s">
        <v>336</v>
      </c>
      <c r="N80" s="73" t="s">
        <v>337</v>
      </c>
      <c r="O80" s="68"/>
      <c r="P80" s="69"/>
      <c r="Q80" s="69"/>
      <c r="R80" s="69"/>
      <c r="S80" s="70"/>
      <c r="T80" s="70"/>
      <c r="U80" s="70"/>
      <c r="V80" s="70"/>
      <c r="W80" s="70"/>
      <c r="X80" s="70"/>
      <c r="Y80" s="70"/>
      <c r="Z80" s="70"/>
      <c r="AA80" s="70"/>
      <c r="AB80" s="70"/>
      <c r="AC80" s="70"/>
      <c r="AD80" s="70"/>
      <c r="AE80" s="69"/>
    </row>
    <row r="81" spans="2:31" ht="45">
      <c r="B81" s="72">
        <v>71</v>
      </c>
      <c r="C81" s="72" t="s">
        <v>41</v>
      </c>
      <c r="D81" s="72" t="s">
        <v>533</v>
      </c>
      <c r="E81" s="72" t="s">
        <v>42</v>
      </c>
      <c r="F81" s="72" t="s">
        <v>43</v>
      </c>
      <c r="G81" s="72" t="s">
        <v>338</v>
      </c>
      <c r="H81" s="72" t="s">
        <v>45</v>
      </c>
      <c r="I81" s="72" t="s">
        <v>46</v>
      </c>
      <c r="J81" s="72" t="s">
        <v>339</v>
      </c>
      <c r="K81" s="72" t="s">
        <v>310</v>
      </c>
      <c r="L81" s="73" t="s">
        <v>340</v>
      </c>
      <c r="M81" s="76" t="s">
        <v>341</v>
      </c>
      <c r="N81" s="73" t="s">
        <v>337</v>
      </c>
      <c r="O81" s="68"/>
      <c r="P81" s="69"/>
      <c r="Q81" s="69"/>
      <c r="R81" s="69"/>
      <c r="S81" s="70"/>
      <c r="T81" s="70"/>
      <c r="U81" s="70"/>
      <c r="V81" s="70"/>
      <c r="W81" s="70"/>
      <c r="X81" s="70"/>
      <c r="Y81" s="70"/>
      <c r="Z81" s="70"/>
      <c r="AA81" s="70"/>
      <c r="AB81" s="70"/>
      <c r="AC81" s="70"/>
      <c r="AD81" s="70"/>
      <c r="AE81" s="69"/>
    </row>
    <row r="82" spans="2:31" ht="45">
      <c r="B82" s="72">
        <v>72</v>
      </c>
      <c r="C82" s="72" t="s">
        <v>41</v>
      </c>
      <c r="D82" s="72" t="s">
        <v>533</v>
      </c>
      <c r="E82" s="72" t="s">
        <v>42</v>
      </c>
      <c r="F82" s="72" t="s">
        <v>43</v>
      </c>
      <c r="G82" s="72" t="s">
        <v>342</v>
      </c>
      <c r="H82" s="72" t="s">
        <v>45</v>
      </c>
      <c r="I82" s="72" t="s">
        <v>81</v>
      </c>
      <c r="J82" s="72" t="s">
        <v>343</v>
      </c>
      <c r="K82" s="72" t="s">
        <v>310</v>
      </c>
      <c r="L82" s="73" t="s">
        <v>344</v>
      </c>
      <c r="M82" s="76" t="s">
        <v>345</v>
      </c>
      <c r="N82" s="73" t="s">
        <v>526</v>
      </c>
      <c r="O82" s="68"/>
      <c r="P82" s="69"/>
      <c r="Q82" s="69"/>
      <c r="R82" s="69"/>
      <c r="S82" s="70"/>
      <c r="T82" s="70"/>
      <c r="U82" s="70"/>
      <c r="V82" s="70"/>
      <c r="W82" s="70"/>
      <c r="X82" s="70"/>
      <c r="Y82" s="70"/>
      <c r="Z82" s="70"/>
      <c r="AA82" s="70"/>
      <c r="AB82" s="70"/>
      <c r="AC82" s="70"/>
      <c r="AD82" s="70"/>
      <c r="AE82" s="69"/>
    </row>
    <row r="83" spans="2:31" ht="22.5">
      <c r="B83" s="72">
        <v>73</v>
      </c>
      <c r="C83" s="72" t="s">
        <v>41</v>
      </c>
      <c r="D83" s="72" t="s">
        <v>533</v>
      </c>
      <c r="E83" s="72" t="s">
        <v>42</v>
      </c>
      <c r="F83" s="72" t="s">
        <v>43</v>
      </c>
      <c r="G83" s="72" t="s">
        <v>346</v>
      </c>
      <c r="H83" s="72" t="s">
        <v>45</v>
      </c>
      <c r="I83" s="72" t="s">
        <v>46</v>
      </c>
      <c r="J83" s="72" t="s">
        <v>347</v>
      </c>
      <c r="K83" s="72" t="s">
        <v>310</v>
      </c>
      <c r="L83" s="73" t="s">
        <v>348</v>
      </c>
      <c r="M83" s="76"/>
      <c r="N83" s="73" t="s">
        <v>349</v>
      </c>
      <c r="O83" s="68"/>
      <c r="P83" s="69"/>
      <c r="Q83" s="69"/>
      <c r="R83" s="69"/>
      <c r="S83" s="70"/>
      <c r="T83" s="70"/>
      <c r="U83" s="70"/>
      <c r="V83" s="70"/>
      <c r="W83" s="70"/>
      <c r="X83" s="70"/>
      <c r="Y83" s="70"/>
      <c r="Z83" s="70"/>
      <c r="AA83" s="70"/>
      <c r="AB83" s="70"/>
      <c r="AC83" s="70"/>
      <c r="AD83" s="70"/>
      <c r="AE83" s="69"/>
    </row>
    <row r="84" spans="2:31" ht="33.75">
      <c r="B84" s="72">
        <v>74</v>
      </c>
      <c r="C84" s="72" t="s">
        <v>41</v>
      </c>
      <c r="D84" s="72" t="s">
        <v>533</v>
      </c>
      <c r="E84" s="72" t="s">
        <v>42</v>
      </c>
      <c r="F84" s="72" t="s">
        <v>43</v>
      </c>
      <c r="G84" s="72" t="s">
        <v>350</v>
      </c>
      <c r="H84" s="72" t="s">
        <v>45</v>
      </c>
      <c r="I84" s="72" t="s">
        <v>81</v>
      </c>
      <c r="J84" s="72" t="s">
        <v>351</v>
      </c>
      <c r="K84" s="72" t="s">
        <v>310</v>
      </c>
      <c r="L84" s="73" t="s">
        <v>352</v>
      </c>
      <c r="M84" s="76"/>
      <c r="N84" s="73" t="s">
        <v>353</v>
      </c>
      <c r="O84" s="68"/>
      <c r="P84" s="69"/>
      <c r="Q84" s="69"/>
      <c r="R84" s="69"/>
      <c r="S84" s="70"/>
      <c r="T84" s="70"/>
      <c r="U84" s="70"/>
      <c r="V84" s="70"/>
      <c r="W84" s="70"/>
      <c r="X84" s="70"/>
      <c r="Y84" s="70"/>
      <c r="Z84" s="70"/>
      <c r="AA84" s="70"/>
      <c r="AB84" s="70"/>
      <c r="AC84" s="70"/>
      <c r="AD84" s="70"/>
      <c r="AE84" s="69"/>
    </row>
    <row r="85" spans="2:31" ht="33.75">
      <c r="B85" s="72">
        <v>75</v>
      </c>
      <c r="C85" s="72" t="s">
        <v>41</v>
      </c>
      <c r="D85" s="72" t="s">
        <v>533</v>
      </c>
      <c r="E85" s="72" t="s">
        <v>42</v>
      </c>
      <c r="F85" s="72" t="s">
        <v>43</v>
      </c>
      <c r="G85" s="72" t="s">
        <v>354</v>
      </c>
      <c r="H85" s="72" t="s">
        <v>45</v>
      </c>
      <c r="I85" s="72" t="s">
        <v>81</v>
      </c>
      <c r="J85" s="72" t="s">
        <v>355</v>
      </c>
      <c r="K85" s="72" t="s">
        <v>310</v>
      </c>
      <c r="L85" s="73" t="s">
        <v>356</v>
      </c>
      <c r="M85" s="76"/>
      <c r="N85" s="73" t="s">
        <v>357</v>
      </c>
      <c r="O85" s="68"/>
      <c r="P85" s="69"/>
      <c r="Q85" s="69"/>
      <c r="R85" s="69"/>
      <c r="S85" s="70"/>
      <c r="T85" s="70"/>
      <c r="U85" s="70"/>
      <c r="V85" s="70"/>
      <c r="W85" s="70"/>
      <c r="X85" s="70"/>
      <c r="Y85" s="70"/>
      <c r="Z85" s="70"/>
      <c r="AA85" s="70"/>
      <c r="AB85" s="70"/>
      <c r="AC85" s="70"/>
      <c r="AD85" s="70"/>
      <c r="AE85" s="69"/>
    </row>
    <row r="86" spans="2:31" ht="56.25">
      <c r="B86" s="72">
        <v>76</v>
      </c>
      <c r="C86" s="72" t="s">
        <v>41</v>
      </c>
      <c r="D86" s="72" t="s">
        <v>533</v>
      </c>
      <c r="E86" s="72" t="s">
        <v>42</v>
      </c>
      <c r="F86" s="72" t="s">
        <v>43</v>
      </c>
      <c r="G86" s="72" t="s">
        <v>358</v>
      </c>
      <c r="H86" s="72" t="s">
        <v>45</v>
      </c>
      <c r="I86" s="72" t="s">
        <v>46</v>
      </c>
      <c r="J86" s="72" t="s">
        <v>359</v>
      </c>
      <c r="K86" s="72" t="s">
        <v>310</v>
      </c>
      <c r="L86" s="73" t="s">
        <v>360</v>
      </c>
      <c r="M86" s="76"/>
      <c r="N86" s="73" t="s">
        <v>361</v>
      </c>
      <c r="O86" s="68"/>
      <c r="P86" s="69"/>
      <c r="Q86" s="69"/>
      <c r="R86" s="69"/>
      <c r="S86" s="70"/>
      <c r="T86" s="70"/>
      <c r="U86" s="70"/>
      <c r="V86" s="70"/>
      <c r="W86" s="70"/>
      <c r="X86" s="70"/>
      <c r="Y86" s="70"/>
      <c r="Z86" s="70"/>
      <c r="AA86" s="70"/>
      <c r="AB86" s="70"/>
      <c r="AC86" s="70"/>
      <c r="AD86" s="70"/>
      <c r="AE86" s="69"/>
    </row>
    <row r="87" spans="2:31" ht="56.25">
      <c r="B87" s="72">
        <v>77</v>
      </c>
      <c r="C87" s="72" t="s">
        <v>41</v>
      </c>
      <c r="D87" s="72" t="s">
        <v>533</v>
      </c>
      <c r="E87" s="72" t="s">
        <v>42</v>
      </c>
      <c r="F87" s="72" t="s">
        <v>43</v>
      </c>
      <c r="G87" s="72" t="s">
        <v>362</v>
      </c>
      <c r="H87" s="72" t="s">
        <v>45</v>
      </c>
      <c r="I87" s="72" t="s">
        <v>46</v>
      </c>
      <c r="J87" s="72" t="s">
        <v>363</v>
      </c>
      <c r="K87" s="72" t="s">
        <v>310</v>
      </c>
      <c r="L87" s="73" t="s">
        <v>364</v>
      </c>
      <c r="M87" s="76"/>
      <c r="N87" s="73" t="s">
        <v>365</v>
      </c>
      <c r="O87" s="68"/>
      <c r="P87" s="69"/>
      <c r="Q87" s="69"/>
      <c r="R87" s="69"/>
      <c r="S87" s="70"/>
      <c r="T87" s="70"/>
      <c r="U87" s="70"/>
      <c r="V87" s="70"/>
      <c r="W87" s="70"/>
      <c r="X87" s="70"/>
      <c r="Y87" s="70"/>
      <c r="Z87" s="70"/>
      <c r="AA87" s="70"/>
      <c r="AB87" s="70"/>
      <c r="AC87" s="70"/>
      <c r="AD87" s="70"/>
      <c r="AE87" s="69"/>
    </row>
    <row r="88" spans="2:31" ht="33.75">
      <c r="B88" s="72">
        <v>78</v>
      </c>
      <c r="C88" s="72" t="s">
        <v>41</v>
      </c>
      <c r="D88" s="72" t="s">
        <v>533</v>
      </c>
      <c r="E88" s="72" t="s">
        <v>42</v>
      </c>
      <c r="F88" s="72" t="s">
        <v>43</v>
      </c>
      <c r="G88" s="72" t="s">
        <v>366</v>
      </c>
      <c r="H88" s="72" t="s">
        <v>45</v>
      </c>
      <c r="I88" s="72" t="s">
        <v>46</v>
      </c>
      <c r="J88" s="72" t="s">
        <v>367</v>
      </c>
      <c r="K88" s="72" t="s">
        <v>68</v>
      </c>
      <c r="L88" s="73" t="s">
        <v>368</v>
      </c>
      <c r="M88" s="76"/>
      <c r="N88" s="73" t="s">
        <v>369</v>
      </c>
      <c r="O88" s="68"/>
      <c r="P88" s="69"/>
      <c r="Q88" s="69"/>
      <c r="R88" s="69"/>
      <c r="S88" s="70"/>
      <c r="T88" s="70"/>
      <c r="U88" s="70"/>
      <c r="V88" s="70"/>
      <c r="W88" s="70"/>
      <c r="X88" s="70"/>
      <c r="Y88" s="70"/>
      <c r="Z88" s="70"/>
      <c r="AA88" s="70"/>
      <c r="AB88" s="70"/>
      <c r="AC88" s="70"/>
      <c r="AD88" s="70"/>
      <c r="AE88" s="69"/>
    </row>
    <row r="89" spans="2:31" ht="22.5">
      <c r="B89" s="72">
        <v>79</v>
      </c>
      <c r="C89" s="72" t="s">
        <v>41</v>
      </c>
      <c r="D89" s="72" t="s">
        <v>533</v>
      </c>
      <c r="E89" s="72" t="s">
        <v>42</v>
      </c>
      <c r="F89" s="72" t="s">
        <v>43</v>
      </c>
      <c r="G89" s="72" t="s">
        <v>370</v>
      </c>
      <c r="H89" s="72" t="s">
        <v>45</v>
      </c>
      <c r="I89" s="72" t="s">
        <v>46</v>
      </c>
      <c r="J89" s="72" t="s">
        <v>371</v>
      </c>
      <c r="K89" s="72" t="s">
        <v>68</v>
      </c>
      <c r="L89" s="73" t="s">
        <v>372</v>
      </c>
      <c r="M89" s="76"/>
      <c r="N89" s="73" t="s">
        <v>373</v>
      </c>
      <c r="O89" s="68"/>
      <c r="P89" s="69"/>
      <c r="Q89" s="69"/>
      <c r="R89" s="69"/>
      <c r="S89" s="70"/>
      <c r="T89" s="70"/>
      <c r="U89" s="70"/>
      <c r="V89" s="70"/>
      <c r="W89" s="70"/>
      <c r="X89" s="70"/>
      <c r="Y89" s="70"/>
      <c r="Z89" s="70"/>
      <c r="AA89" s="70"/>
      <c r="AB89" s="70"/>
      <c r="AC89" s="70"/>
      <c r="AD89" s="70"/>
      <c r="AE89" s="69"/>
    </row>
    <row r="90" spans="2:31" ht="45">
      <c r="B90" s="72">
        <v>80</v>
      </c>
      <c r="C90" s="72" t="s">
        <v>41</v>
      </c>
      <c r="D90" s="72" t="s">
        <v>533</v>
      </c>
      <c r="E90" s="72" t="s">
        <v>42</v>
      </c>
      <c r="F90" s="72" t="s">
        <v>43</v>
      </c>
      <c r="G90" s="72" t="s">
        <v>374</v>
      </c>
      <c r="H90" s="72" t="s">
        <v>45</v>
      </c>
      <c r="I90" s="72" t="s">
        <v>81</v>
      </c>
      <c r="J90" s="72" t="s">
        <v>375</v>
      </c>
      <c r="K90" s="72" t="s">
        <v>68</v>
      </c>
      <c r="L90" s="73" t="s">
        <v>376</v>
      </c>
      <c r="M90" s="76" t="s">
        <v>306</v>
      </c>
      <c r="N90" s="73" t="s">
        <v>377</v>
      </c>
      <c r="O90" s="68"/>
      <c r="P90" s="69"/>
      <c r="Q90" s="69"/>
      <c r="R90" s="69"/>
      <c r="S90" s="70"/>
      <c r="T90" s="70"/>
      <c r="U90" s="70"/>
      <c r="V90" s="70"/>
      <c r="W90" s="70"/>
      <c r="X90" s="70"/>
      <c r="Y90" s="70"/>
      <c r="Z90" s="70"/>
      <c r="AA90" s="70"/>
      <c r="AB90" s="70"/>
      <c r="AC90" s="70"/>
      <c r="AD90" s="70"/>
      <c r="AE90" s="69"/>
    </row>
    <row r="91" spans="2:31" ht="33.75">
      <c r="B91" s="72">
        <v>81</v>
      </c>
      <c r="C91" s="72" t="s">
        <v>41</v>
      </c>
      <c r="D91" s="72" t="s">
        <v>533</v>
      </c>
      <c r="E91" s="72" t="s">
        <v>42</v>
      </c>
      <c r="F91" s="72" t="s">
        <v>43</v>
      </c>
      <c r="G91" s="72" t="s">
        <v>378</v>
      </c>
      <c r="H91" s="72" t="s">
        <v>45</v>
      </c>
      <c r="I91" s="72" t="s">
        <v>81</v>
      </c>
      <c r="J91" s="72" t="s">
        <v>379</v>
      </c>
      <c r="K91" s="72" t="s">
        <v>68</v>
      </c>
      <c r="L91" s="73" t="s">
        <v>380</v>
      </c>
      <c r="M91" s="76" t="s">
        <v>312</v>
      </c>
      <c r="N91" s="73" t="s">
        <v>313</v>
      </c>
      <c r="O91" s="68"/>
      <c r="P91" s="69"/>
      <c r="Q91" s="69"/>
      <c r="R91" s="69"/>
      <c r="S91" s="70"/>
      <c r="T91" s="70"/>
      <c r="U91" s="70"/>
      <c r="V91" s="70"/>
      <c r="W91" s="70"/>
      <c r="X91" s="70"/>
      <c r="Y91" s="70"/>
      <c r="Z91" s="70"/>
      <c r="AA91" s="70"/>
      <c r="AB91" s="70"/>
      <c r="AC91" s="70"/>
      <c r="AD91" s="70"/>
      <c r="AE91" s="69"/>
    </row>
    <row r="92" spans="2:31" ht="33.75">
      <c r="B92" s="72">
        <v>82</v>
      </c>
      <c r="C92" s="72" t="s">
        <v>41</v>
      </c>
      <c r="D92" s="72" t="s">
        <v>533</v>
      </c>
      <c r="E92" s="72" t="s">
        <v>42</v>
      </c>
      <c r="F92" s="72" t="s">
        <v>43</v>
      </c>
      <c r="G92" s="72" t="s">
        <v>381</v>
      </c>
      <c r="H92" s="72" t="s">
        <v>45</v>
      </c>
      <c r="I92" s="72" t="s">
        <v>81</v>
      </c>
      <c r="J92" s="72" t="s">
        <v>382</v>
      </c>
      <c r="K92" s="72" t="s">
        <v>68</v>
      </c>
      <c r="L92" s="73" t="s">
        <v>383</v>
      </c>
      <c r="M92" s="76" t="s">
        <v>317</v>
      </c>
      <c r="N92" s="73" t="s">
        <v>313</v>
      </c>
      <c r="O92" s="68"/>
      <c r="P92" s="69"/>
      <c r="Q92" s="69"/>
      <c r="R92" s="69"/>
      <c r="S92" s="70"/>
      <c r="T92" s="70"/>
      <c r="U92" s="70"/>
      <c r="V92" s="70"/>
      <c r="W92" s="70"/>
      <c r="X92" s="70"/>
      <c r="Y92" s="70"/>
      <c r="Z92" s="70"/>
      <c r="AA92" s="70"/>
      <c r="AB92" s="70"/>
      <c r="AC92" s="70"/>
      <c r="AD92" s="70"/>
      <c r="AE92" s="69"/>
    </row>
    <row r="93" spans="2:31" ht="33.75">
      <c r="B93" s="72">
        <v>83</v>
      </c>
      <c r="C93" s="72" t="s">
        <v>41</v>
      </c>
      <c r="D93" s="72" t="s">
        <v>533</v>
      </c>
      <c r="E93" s="72" t="s">
        <v>42</v>
      </c>
      <c r="F93" s="72" t="s">
        <v>43</v>
      </c>
      <c r="G93" s="72" t="s">
        <v>384</v>
      </c>
      <c r="H93" s="72" t="s">
        <v>45</v>
      </c>
      <c r="I93" s="72" t="s">
        <v>81</v>
      </c>
      <c r="J93" s="72" t="s">
        <v>385</v>
      </c>
      <c r="K93" s="72" t="s">
        <v>68</v>
      </c>
      <c r="L93" s="73" t="s">
        <v>521</v>
      </c>
      <c r="M93" s="76" t="s">
        <v>320</v>
      </c>
      <c r="N93" s="73" t="s">
        <v>386</v>
      </c>
      <c r="O93" s="68"/>
      <c r="P93" s="69"/>
      <c r="Q93" s="69"/>
      <c r="R93" s="69"/>
      <c r="S93" s="70"/>
      <c r="T93" s="70"/>
      <c r="U93" s="70"/>
      <c r="V93" s="70"/>
      <c r="W93" s="70"/>
      <c r="X93" s="70"/>
      <c r="Y93" s="70"/>
      <c r="Z93" s="70"/>
      <c r="AA93" s="70"/>
      <c r="AB93" s="70"/>
      <c r="AC93" s="70"/>
      <c r="AD93" s="70"/>
      <c r="AE93" s="69"/>
    </row>
    <row r="94" spans="2:31" ht="33.75">
      <c r="B94" s="72">
        <v>84</v>
      </c>
      <c r="C94" s="72" t="s">
        <v>41</v>
      </c>
      <c r="D94" s="72" t="s">
        <v>533</v>
      </c>
      <c r="E94" s="72" t="s">
        <v>42</v>
      </c>
      <c r="F94" s="72" t="s">
        <v>43</v>
      </c>
      <c r="G94" s="72" t="s">
        <v>387</v>
      </c>
      <c r="H94" s="72" t="s">
        <v>45</v>
      </c>
      <c r="I94" s="72" t="s">
        <v>81</v>
      </c>
      <c r="J94" s="72" t="s">
        <v>388</v>
      </c>
      <c r="K94" s="72" t="s">
        <v>68</v>
      </c>
      <c r="L94" s="73" t="s">
        <v>389</v>
      </c>
      <c r="M94" s="76"/>
      <c r="N94" s="73" t="s">
        <v>386</v>
      </c>
      <c r="O94" s="68"/>
      <c r="P94" s="69"/>
      <c r="Q94" s="69"/>
      <c r="R94" s="69"/>
      <c r="S94" s="70"/>
      <c r="T94" s="70"/>
      <c r="U94" s="70"/>
      <c r="V94" s="70"/>
      <c r="W94" s="70"/>
      <c r="X94" s="70"/>
      <c r="Y94" s="70"/>
      <c r="Z94" s="70"/>
      <c r="AA94" s="70"/>
      <c r="AB94" s="70"/>
      <c r="AC94" s="70"/>
      <c r="AD94" s="70"/>
      <c r="AE94" s="69"/>
    </row>
    <row r="95" spans="2:31" ht="33.75">
      <c r="B95" s="72">
        <v>85</v>
      </c>
      <c r="C95" s="72" t="s">
        <v>41</v>
      </c>
      <c r="D95" s="72" t="s">
        <v>533</v>
      </c>
      <c r="E95" s="72" t="s">
        <v>42</v>
      </c>
      <c r="F95" s="72" t="s">
        <v>43</v>
      </c>
      <c r="G95" s="72" t="s">
        <v>390</v>
      </c>
      <c r="H95" s="72" t="s">
        <v>45</v>
      </c>
      <c r="I95" s="72" t="s">
        <v>81</v>
      </c>
      <c r="J95" s="72" t="s">
        <v>391</v>
      </c>
      <c r="K95" s="72" t="s">
        <v>68</v>
      </c>
      <c r="L95" s="73" t="s">
        <v>392</v>
      </c>
      <c r="M95" s="76" t="s">
        <v>328</v>
      </c>
      <c r="N95" s="73" t="s">
        <v>386</v>
      </c>
      <c r="O95" s="68"/>
      <c r="P95" s="69"/>
      <c r="Q95" s="69"/>
      <c r="R95" s="69"/>
      <c r="S95" s="70"/>
      <c r="T95" s="70"/>
      <c r="U95" s="70"/>
      <c r="V95" s="70"/>
      <c r="W95" s="70"/>
      <c r="X95" s="70"/>
      <c r="Y95" s="70"/>
      <c r="Z95" s="70"/>
      <c r="AA95" s="70"/>
      <c r="AB95" s="70"/>
      <c r="AC95" s="70"/>
      <c r="AD95" s="70"/>
      <c r="AE95" s="69"/>
    </row>
    <row r="96" spans="2:31" ht="45">
      <c r="B96" s="72">
        <v>86</v>
      </c>
      <c r="C96" s="72" t="s">
        <v>41</v>
      </c>
      <c r="D96" s="72" t="s">
        <v>533</v>
      </c>
      <c r="E96" s="72" t="s">
        <v>42</v>
      </c>
      <c r="F96" s="72" t="s">
        <v>43</v>
      </c>
      <c r="G96" s="72" t="s">
        <v>393</v>
      </c>
      <c r="H96" s="72" t="s">
        <v>45</v>
      </c>
      <c r="I96" s="72" t="s">
        <v>46</v>
      </c>
      <c r="J96" s="72" t="s">
        <v>394</v>
      </c>
      <c r="K96" s="72" t="s">
        <v>68</v>
      </c>
      <c r="L96" s="73" t="s">
        <v>522</v>
      </c>
      <c r="M96" s="76" t="s">
        <v>331</v>
      </c>
      <c r="N96" s="73" t="s">
        <v>395</v>
      </c>
      <c r="O96" s="68"/>
      <c r="P96" s="69"/>
      <c r="Q96" s="69"/>
      <c r="R96" s="69"/>
      <c r="S96" s="70"/>
      <c r="T96" s="70"/>
      <c r="U96" s="70"/>
      <c r="V96" s="70"/>
      <c r="W96" s="70"/>
      <c r="X96" s="70"/>
      <c r="Y96" s="70"/>
      <c r="Z96" s="70"/>
      <c r="AA96" s="70"/>
      <c r="AB96" s="70"/>
      <c r="AC96" s="70"/>
      <c r="AD96" s="70"/>
      <c r="AE96" s="69"/>
    </row>
    <row r="97" spans="2:31" ht="45">
      <c r="B97" s="72">
        <v>87</v>
      </c>
      <c r="C97" s="72" t="s">
        <v>41</v>
      </c>
      <c r="D97" s="72" t="s">
        <v>533</v>
      </c>
      <c r="E97" s="72" t="s">
        <v>42</v>
      </c>
      <c r="F97" s="72" t="s">
        <v>43</v>
      </c>
      <c r="G97" s="72" t="s">
        <v>396</v>
      </c>
      <c r="H97" s="72" t="s">
        <v>45</v>
      </c>
      <c r="I97" s="72" t="s">
        <v>46</v>
      </c>
      <c r="J97" s="72" t="s">
        <v>397</v>
      </c>
      <c r="K97" s="72" t="s">
        <v>68</v>
      </c>
      <c r="L97" s="73" t="s">
        <v>398</v>
      </c>
      <c r="M97" s="76" t="s">
        <v>336</v>
      </c>
      <c r="N97" s="73" t="s">
        <v>399</v>
      </c>
      <c r="O97" s="68"/>
      <c r="P97" s="69"/>
      <c r="Q97" s="69"/>
      <c r="R97" s="69"/>
      <c r="S97" s="70"/>
      <c r="T97" s="70"/>
      <c r="U97" s="70"/>
      <c r="V97" s="70"/>
      <c r="W97" s="70"/>
      <c r="X97" s="70"/>
      <c r="Y97" s="70"/>
      <c r="Z97" s="70"/>
      <c r="AA97" s="70"/>
      <c r="AB97" s="70"/>
      <c r="AC97" s="70"/>
      <c r="AD97" s="70"/>
      <c r="AE97" s="69"/>
    </row>
    <row r="98" spans="2:31" ht="45">
      <c r="B98" s="72">
        <v>88</v>
      </c>
      <c r="C98" s="72" t="s">
        <v>41</v>
      </c>
      <c r="D98" s="72" t="s">
        <v>533</v>
      </c>
      <c r="E98" s="72" t="s">
        <v>42</v>
      </c>
      <c r="F98" s="72" t="s">
        <v>43</v>
      </c>
      <c r="G98" s="72" t="s">
        <v>400</v>
      </c>
      <c r="H98" s="72" t="s">
        <v>45</v>
      </c>
      <c r="I98" s="72" t="s">
        <v>46</v>
      </c>
      <c r="J98" s="72" t="s">
        <v>401</v>
      </c>
      <c r="K98" s="72" t="s">
        <v>68</v>
      </c>
      <c r="L98" s="73" t="s">
        <v>402</v>
      </c>
      <c r="M98" s="76" t="s">
        <v>403</v>
      </c>
      <c r="N98" s="73" t="s">
        <v>399</v>
      </c>
      <c r="O98" s="68"/>
      <c r="P98" s="69"/>
      <c r="Q98" s="69"/>
      <c r="R98" s="69"/>
      <c r="S98" s="70"/>
      <c r="T98" s="70"/>
      <c r="U98" s="70"/>
      <c r="V98" s="70"/>
      <c r="W98" s="70"/>
      <c r="X98" s="70"/>
      <c r="Y98" s="70"/>
      <c r="Z98" s="70"/>
      <c r="AA98" s="70"/>
      <c r="AB98" s="70"/>
      <c r="AC98" s="70"/>
      <c r="AD98" s="70"/>
      <c r="AE98" s="69"/>
    </row>
    <row r="99" spans="2:31" ht="45">
      <c r="B99" s="72">
        <v>89</v>
      </c>
      <c r="C99" s="72" t="s">
        <v>41</v>
      </c>
      <c r="D99" s="72" t="s">
        <v>533</v>
      </c>
      <c r="E99" s="72" t="s">
        <v>42</v>
      </c>
      <c r="F99" s="72" t="s">
        <v>43</v>
      </c>
      <c r="G99" s="72" t="s">
        <v>404</v>
      </c>
      <c r="H99" s="72" t="s">
        <v>45</v>
      </c>
      <c r="I99" s="72" t="s">
        <v>81</v>
      </c>
      <c r="J99" s="72" t="s">
        <v>405</v>
      </c>
      <c r="K99" s="72" t="s">
        <v>68</v>
      </c>
      <c r="L99" s="73" t="s">
        <v>406</v>
      </c>
      <c r="M99" s="76" t="s">
        <v>407</v>
      </c>
      <c r="N99" s="73" t="s">
        <v>408</v>
      </c>
      <c r="O99" s="68"/>
      <c r="P99" s="69"/>
      <c r="Q99" s="69"/>
      <c r="R99" s="69"/>
      <c r="S99" s="70"/>
      <c r="T99" s="70"/>
      <c r="U99" s="70"/>
      <c r="V99" s="70"/>
      <c r="W99" s="70"/>
      <c r="X99" s="70"/>
      <c r="Y99" s="70"/>
      <c r="Z99" s="70"/>
      <c r="AA99" s="70"/>
      <c r="AB99" s="70"/>
      <c r="AC99" s="70"/>
      <c r="AD99" s="70"/>
      <c r="AE99" s="69"/>
    </row>
    <row r="100" spans="2:31" ht="45">
      <c r="B100" s="72">
        <v>90</v>
      </c>
      <c r="C100" s="72" t="s">
        <v>41</v>
      </c>
      <c r="D100" s="72" t="s">
        <v>533</v>
      </c>
      <c r="E100" s="72" t="s">
        <v>42</v>
      </c>
      <c r="F100" s="72" t="s">
        <v>43</v>
      </c>
      <c r="G100" s="72" t="s">
        <v>409</v>
      </c>
      <c r="H100" s="72" t="s">
        <v>45</v>
      </c>
      <c r="I100" s="72" t="s">
        <v>81</v>
      </c>
      <c r="J100" s="72" t="s">
        <v>410</v>
      </c>
      <c r="K100" s="72" t="s">
        <v>68</v>
      </c>
      <c r="L100" s="73" t="s">
        <v>411</v>
      </c>
      <c r="M100" s="72"/>
      <c r="N100" s="73" t="s">
        <v>412</v>
      </c>
      <c r="O100" s="68"/>
      <c r="P100" s="69"/>
      <c r="Q100" s="69"/>
      <c r="R100" s="69"/>
      <c r="S100" s="70"/>
      <c r="T100" s="70"/>
      <c r="U100" s="70"/>
      <c r="V100" s="70"/>
      <c r="W100" s="70"/>
      <c r="X100" s="70"/>
      <c r="Y100" s="70"/>
      <c r="Z100" s="70"/>
      <c r="AA100" s="70"/>
      <c r="AB100" s="70"/>
      <c r="AC100" s="70"/>
      <c r="AD100" s="70"/>
      <c r="AE100" s="69"/>
    </row>
    <row r="101" spans="2:31" ht="157.5">
      <c r="B101" s="72">
        <v>91</v>
      </c>
      <c r="C101" s="72" t="s">
        <v>41</v>
      </c>
      <c r="D101" s="72" t="s">
        <v>533</v>
      </c>
      <c r="E101" s="72" t="s">
        <v>42</v>
      </c>
      <c r="F101" s="72" t="s">
        <v>43</v>
      </c>
      <c r="G101" s="72" t="s">
        <v>413</v>
      </c>
      <c r="H101" s="72" t="s">
        <v>45</v>
      </c>
      <c r="I101" s="72" t="s">
        <v>46</v>
      </c>
      <c r="J101" s="72" t="s">
        <v>414</v>
      </c>
      <c r="K101" s="72" t="s">
        <v>68</v>
      </c>
      <c r="L101" s="73" t="s">
        <v>415</v>
      </c>
      <c r="M101" s="76" t="s">
        <v>416</v>
      </c>
      <c r="N101" s="73" t="s">
        <v>417</v>
      </c>
      <c r="O101" s="68"/>
      <c r="P101" s="69"/>
      <c r="Q101" s="69"/>
      <c r="R101" s="69"/>
      <c r="S101" s="70"/>
      <c r="T101" s="70"/>
      <c r="U101" s="70"/>
      <c r="V101" s="70"/>
      <c r="W101" s="70"/>
      <c r="X101" s="70"/>
      <c r="Y101" s="70"/>
      <c r="Z101" s="70"/>
      <c r="AA101" s="70"/>
      <c r="AB101" s="70"/>
      <c r="AC101" s="70"/>
      <c r="AD101" s="70"/>
      <c r="AE101" s="69"/>
    </row>
    <row r="102" spans="2:31" ht="157.5">
      <c r="B102" s="72">
        <v>92</v>
      </c>
      <c r="C102" s="72" t="s">
        <v>41</v>
      </c>
      <c r="D102" s="72" t="s">
        <v>533</v>
      </c>
      <c r="E102" s="72" t="s">
        <v>42</v>
      </c>
      <c r="F102" s="72" t="s">
        <v>43</v>
      </c>
      <c r="G102" s="72" t="s">
        <v>418</v>
      </c>
      <c r="H102" s="72" t="s">
        <v>45</v>
      </c>
      <c r="I102" s="72" t="s">
        <v>81</v>
      </c>
      <c r="J102" s="72" t="s">
        <v>419</v>
      </c>
      <c r="K102" s="72" t="s">
        <v>68</v>
      </c>
      <c r="L102" s="73" t="s">
        <v>420</v>
      </c>
      <c r="M102" s="76" t="s">
        <v>421</v>
      </c>
      <c r="N102" s="73" t="s">
        <v>422</v>
      </c>
      <c r="O102" s="68"/>
      <c r="P102" s="69"/>
      <c r="Q102" s="69"/>
      <c r="R102" s="69"/>
      <c r="S102" s="70"/>
      <c r="T102" s="70"/>
      <c r="U102" s="70"/>
      <c r="V102" s="70"/>
      <c r="W102" s="70"/>
      <c r="X102" s="70"/>
      <c r="Y102" s="70"/>
      <c r="Z102" s="70"/>
      <c r="AA102" s="70"/>
      <c r="AB102" s="70"/>
      <c r="AC102" s="70"/>
      <c r="AD102" s="70"/>
      <c r="AE102" s="69"/>
    </row>
    <row r="103" spans="2:31" ht="22.5">
      <c r="B103" s="72">
        <v>93</v>
      </c>
      <c r="C103" s="72" t="s">
        <v>41</v>
      </c>
      <c r="D103" s="72" t="s">
        <v>533</v>
      </c>
      <c r="E103" s="72" t="s">
        <v>42</v>
      </c>
      <c r="F103" s="72" t="s">
        <v>43</v>
      </c>
      <c r="G103" s="72" t="s">
        <v>423</v>
      </c>
      <c r="H103" s="72" t="s">
        <v>45</v>
      </c>
      <c r="I103" s="72" t="s">
        <v>46</v>
      </c>
      <c r="J103" s="72" t="s">
        <v>424</v>
      </c>
      <c r="K103" s="72" t="s">
        <v>68</v>
      </c>
      <c r="L103" s="73" t="s">
        <v>425</v>
      </c>
      <c r="M103" s="76"/>
      <c r="N103" s="73" t="s">
        <v>426</v>
      </c>
      <c r="O103" s="68"/>
      <c r="P103" s="69"/>
      <c r="Q103" s="69"/>
      <c r="R103" s="69"/>
      <c r="S103" s="70"/>
      <c r="T103" s="70"/>
      <c r="U103" s="70"/>
      <c r="V103" s="70"/>
      <c r="W103" s="70"/>
      <c r="X103" s="70"/>
      <c r="Y103" s="70"/>
      <c r="Z103" s="70"/>
      <c r="AA103" s="70"/>
      <c r="AB103" s="70"/>
      <c r="AC103" s="70"/>
      <c r="AD103" s="70"/>
      <c r="AE103" s="69"/>
    </row>
    <row r="104" spans="2:31" ht="33.75">
      <c r="B104" s="72">
        <v>94</v>
      </c>
      <c r="C104" s="72" t="s">
        <v>41</v>
      </c>
      <c r="D104" s="72" t="s">
        <v>533</v>
      </c>
      <c r="E104" s="72" t="s">
        <v>42</v>
      </c>
      <c r="F104" s="72" t="s">
        <v>43</v>
      </c>
      <c r="G104" s="72" t="s">
        <v>427</v>
      </c>
      <c r="H104" s="72" t="s">
        <v>45</v>
      </c>
      <c r="I104" s="72" t="s">
        <v>46</v>
      </c>
      <c r="J104" s="72" t="s">
        <v>428</v>
      </c>
      <c r="K104" s="72" t="s">
        <v>429</v>
      </c>
      <c r="L104" s="73" t="s">
        <v>430</v>
      </c>
      <c r="M104" s="76"/>
      <c r="N104" s="73" t="s">
        <v>431</v>
      </c>
      <c r="O104" s="68"/>
      <c r="P104" s="69"/>
      <c r="Q104" s="69"/>
      <c r="R104" s="69"/>
      <c r="S104" s="70"/>
      <c r="T104" s="70"/>
      <c r="U104" s="70"/>
      <c r="V104" s="70"/>
      <c r="W104" s="70"/>
      <c r="X104" s="70"/>
      <c r="Y104" s="70"/>
      <c r="Z104" s="70"/>
      <c r="AA104" s="70"/>
      <c r="AB104" s="70"/>
      <c r="AC104" s="70"/>
      <c r="AD104" s="70"/>
      <c r="AE104" s="69"/>
    </row>
    <row r="105" spans="2:31" ht="45">
      <c r="B105" s="72">
        <v>95</v>
      </c>
      <c r="C105" s="72" t="s">
        <v>41</v>
      </c>
      <c r="D105" s="72" t="s">
        <v>533</v>
      </c>
      <c r="E105" s="72" t="s">
        <v>42</v>
      </c>
      <c r="F105" s="72" t="s">
        <v>43</v>
      </c>
      <c r="G105" s="72" t="s">
        <v>432</v>
      </c>
      <c r="H105" s="72" t="s">
        <v>45</v>
      </c>
      <c r="I105" s="72" t="s">
        <v>81</v>
      </c>
      <c r="J105" s="72" t="s">
        <v>433</v>
      </c>
      <c r="K105" s="72" t="s">
        <v>68</v>
      </c>
      <c r="L105" s="73" t="s">
        <v>434</v>
      </c>
      <c r="M105" s="76" t="s">
        <v>306</v>
      </c>
      <c r="N105" s="73" t="s">
        <v>435</v>
      </c>
      <c r="O105" s="68"/>
      <c r="P105" s="69"/>
      <c r="Q105" s="69"/>
      <c r="R105" s="69"/>
      <c r="S105" s="70"/>
      <c r="T105" s="70"/>
      <c r="U105" s="70"/>
      <c r="V105" s="70"/>
      <c r="W105" s="70"/>
      <c r="X105" s="70"/>
      <c r="Y105" s="70"/>
      <c r="Z105" s="70"/>
      <c r="AA105" s="70"/>
      <c r="AB105" s="70"/>
      <c r="AC105" s="70"/>
      <c r="AD105" s="70"/>
      <c r="AE105" s="69"/>
    </row>
    <row r="106" spans="2:31" ht="22.5">
      <c r="B106" s="72">
        <v>96</v>
      </c>
      <c r="C106" s="72" t="s">
        <v>41</v>
      </c>
      <c r="D106" s="72" t="s">
        <v>533</v>
      </c>
      <c r="E106" s="72" t="s">
        <v>42</v>
      </c>
      <c r="F106" s="72" t="s">
        <v>43</v>
      </c>
      <c r="G106" s="72" t="s">
        <v>436</v>
      </c>
      <c r="H106" s="72" t="s">
        <v>45</v>
      </c>
      <c r="I106" s="72" t="s">
        <v>81</v>
      </c>
      <c r="J106" s="72" t="s">
        <v>437</v>
      </c>
      <c r="K106" s="72" t="s">
        <v>68</v>
      </c>
      <c r="L106" s="73" t="s">
        <v>438</v>
      </c>
      <c r="M106" s="76" t="s">
        <v>312</v>
      </c>
      <c r="N106" s="73" t="s">
        <v>439</v>
      </c>
      <c r="O106" s="68"/>
      <c r="P106" s="69"/>
      <c r="Q106" s="69"/>
      <c r="R106" s="69"/>
      <c r="S106" s="70"/>
      <c r="T106" s="70"/>
      <c r="U106" s="70"/>
      <c r="V106" s="70"/>
      <c r="W106" s="70"/>
      <c r="X106" s="70"/>
      <c r="Y106" s="70"/>
      <c r="Z106" s="70"/>
      <c r="AA106" s="70"/>
      <c r="AB106" s="70"/>
      <c r="AC106" s="70"/>
      <c r="AD106" s="70"/>
      <c r="AE106" s="69"/>
    </row>
    <row r="107" spans="2:31" ht="22.5">
      <c r="B107" s="72">
        <v>97</v>
      </c>
      <c r="C107" s="72" t="s">
        <v>41</v>
      </c>
      <c r="D107" s="72" t="s">
        <v>533</v>
      </c>
      <c r="E107" s="72" t="s">
        <v>42</v>
      </c>
      <c r="F107" s="72" t="s">
        <v>43</v>
      </c>
      <c r="G107" s="72" t="s">
        <v>440</v>
      </c>
      <c r="H107" s="72" t="s">
        <v>45</v>
      </c>
      <c r="I107" s="72" t="s">
        <v>81</v>
      </c>
      <c r="J107" s="72" t="s">
        <v>441</v>
      </c>
      <c r="K107" s="72" t="s">
        <v>68</v>
      </c>
      <c r="L107" s="73" t="s">
        <v>442</v>
      </c>
      <c r="M107" s="76" t="s">
        <v>317</v>
      </c>
      <c r="N107" s="73" t="s">
        <v>439</v>
      </c>
      <c r="O107" s="68"/>
      <c r="P107" s="69"/>
      <c r="Q107" s="69"/>
      <c r="R107" s="69"/>
      <c r="S107" s="70"/>
      <c r="T107" s="70"/>
      <c r="U107" s="70"/>
      <c r="V107" s="70"/>
      <c r="W107" s="70"/>
      <c r="X107" s="70"/>
      <c r="Y107" s="70"/>
      <c r="Z107" s="70"/>
      <c r="AA107" s="70"/>
      <c r="AB107" s="70"/>
      <c r="AC107" s="70"/>
      <c r="AD107" s="70"/>
      <c r="AE107" s="69"/>
    </row>
    <row r="108" spans="2:31" ht="22.5">
      <c r="B108" s="72">
        <v>98</v>
      </c>
      <c r="C108" s="72" t="s">
        <v>41</v>
      </c>
      <c r="D108" s="72" t="s">
        <v>533</v>
      </c>
      <c r="E108" s="72" t="s">
        <v>42</v>
      </c>
      <c r="F108" s="72" t="s">
        <v>43</v>
      </c>
      <c r="G108" s="72" t="s">
        <v>443</v>
      </c>
      <c r="H108" s="72" t="s">
        <v>45</v>
      </c>
      <c r="I108" s="72" t="s">
        <v>81</v>
      </c>
      <c r="J108" s="72" t="s">
        <v>444</v>
      </c>
      <c r="K108" s="72" t="s">
        <v>68</v>
      </c>
      <c r="L108" s="73" t="s">
        <v>445</v>
      </c>
      <c r="M108" s="76"/>
      <c r="N108" s="73" t="s">
        <v>446</v>
      </c>
      <c r="O108" s="68"/>
      <c r="P108" s="69"/>
      <c r="Q108" s="69"/>
      <c r="R108" s="69"/>
      <c r="S108" s="70"/>
      <c r="T108" s="70"/>
      <c r="U108" s="70"/>
      <c r="V108" s="70"/>
      <c r="W108" s="70"/>
      <c r="X108" s="70"/>
      <c r="Y108" s="70"/>
      <c r="Z108" s="70"/>
      <c r="AA108" s="70"/>
      <c r="AB108" s="70"/>
      <c r="AC108" s="70"/>
      <c r="AD108" s="70"/>
      <c r="AE108" s="69"/>
    </row>
    <row r="109" spans="2:31" ht="22.5">
      <c r="B109" s="72">
        <v>99</v>
      </c>
      <c r="C109" s="72" t="s">
        <v>41</v>
      </c>
      <c r="D109" s="72" t="s">
        <v>533</v>
      </c>
      <c r="E109" s="72" t="s">
        <v>42</v>
      </c>
      <c r="F109" s="72" t="s">
        <v>43</v>
      </c>
      <c r="G109" s="72" t="s">
        <v>447</v>
      </c>
      <c r="H109" s="72" t="s">
        <v>45</v>
      </c>
      <c r="I109" s="72" t="s">
        <v>81</v>
      </c>
      <c r="J109" s="72" t="s">
        <v>448</v>
      </c>
      <c r="K109" s="72" t="s">
        <v>68</v>
      </c>
      <c r="L109" s="73" t="s">
        <v>449</v>
      </c>
      <c r="M109" s="76" t="s">
        <v>328</v>
      </c>
      <c r="N109" s="73" t="s">
        <v>439</v>
      </c>
      <c r="O109" s="68"/>
      <c r="P109" s="69"/>
      <c r="Q109" s="69"/>
      <c r="R109" s="69"/>
      <c r="S109" s="70"/>
      <c r="T109" s="70"/>
      <c r="U109" s="70"/>
      <c r="V109" s="70"/>
      <c r="W109" s="70"/>
      <c r="X109" s="70"/>
      <c r="Y109" s="70"/>
      <c r="Z109" s="70"/>
      <c r="AA109" s="70"/>
      <c r="AB109" s="70"/>
      <c r="AC109" s="70"/>
      <c r="AD109" s="70"/>
      <c r="AE109" s="69"/>
    </row>
    <row r="110" spans="2:31" ht="45">
      <c r="B110" s="72">
        <v>100</v>
      </c>
      <c r="C110" s="72" t="s">
        <v>41</v>
      </c>
      <c r="D110" s="72" t="s">
        <v>533</v>
      </c>
      <c r="E110" s="72" t="s">
        <v>42</v>
      </c>
      <c r="F110" s="72" t="s">
        <v>43</v>
      </c>
      <c r="G110" s="72" t="s">
        <v>450</v>
      </c>
      <c r="H110" s="72" t="s">
        <v>45</v>
      </c>
      <c r="I110" s="72" t="s">
        <v>46</v>
      </c>
      <c r="J110" s="72" t="s">
        <v>451</v>
      </c>
      <c r="K110" s="72" t="s">
        <v>68</v>
      </c>
      <c r="L110" s="73" t="s">
        <v>452</v>
      </c>
      <c r="M110" s="76" t="s">
        <v>331</v>
      </c>
      <c r="N110" s="73" t="s">
        <v>453</v>
      </c>
      <c r="O110" s="68"/>
      <c r="P110" s="69"/>
      <c r="Q110" s="69"/>
      <c r="R110" s="69"/>
      <c r="S110" s="70"/>
      <c r="T110" s="70"/>
      <c r="U110" s="70"/>
      <c r="V110" s="70"/>
      <c r="W110" s="70"/>
      <c r="X110" s="70"/>
      <c r="Y110" s="70"/>
      <c r="Z110" s="70"/>
      <c r="AA110" s="70"/>
      <c r="AB110" s="70"/>
      <c r="AC110" s="70"/>
      <c r="AD110" s="70"/>
      <c r="AE110" s="69"/>
    </row>
    <row r="111" spans="2:31" ht="45">
      <c r="B111" s="72">
        <v>101</v>
      </c>
      <c r="C111" s="72" t="s">
        <v>41</v>
      </c>
      <c r="D111" s="72" t="s">
        <v>533</v>
      </c>
      <c r="E111" s="72" t="s">
        <v>42</v>
      </c>
      <c r="F111" s="72" t="s">
        <v>43</v>
      </c>
      <c r="G111" s="72" t="s">
        <v>454</v>
      </c>
      <c r="H111" s="72" t="s">
        <v>45</v>
      </c>
      <c r="I111" s="72" t="s">
        <v>46</v>
      </c>
      <c r="J111" s="72" t="s">
        <v>455</v>
      </c>
      <c r="K111" s="72" t="s">
        <v>68</v>
      </c>
      <c r="L111" s="73" t="s">
        <v>456</v>
      </c>
      <c r="M111" s="76" t="s">
        <v>336</v>
      </c>
      <c r="N111" s="73" t="s">
        <v>453</v>
      </c>
      <c r="O111" s="68"/>
      <c r="P111" s="69"/>
      <c r="Q111" s="69"/>
      <c r="R111" s="69"/>
      <c r="S111" s="70"/>
      <c r="T111" s="70"/>
      <c r="U111" s="70"/>
      <c r="V111" s="70"/>
      <c r="W111" s="70"/>
      <c r="X111" s="70"/>
      <c r="Y111" s="70"/>
      <c r="Z111" s="70"/>
      <c r="AA111" s="70"/>
      <c r="AB111" s="70"/>
      <c r="AC111" s="70"/>
      <c r="AD111" s="70"/>
      <c r="AE111" s="69"/>
    </row>
    <row r="112" spans="2:31" ht="45">
      <c r="B112" s="72">
        <v>102</v>
      </c>
      <c r="C112" s="72" t="s">
        <v>41</v>
      </c>
      <c r="D112" s="72" t="s">
        <v>533</v>
      </c>
      <c r="E112" s="72" t="s">
        <v>42</v>
      </c>
      <c r="F112" s="72" t="s">
        <v>43</v>
      </c>
      <c r="G112" s="72" t="s">
        <v>457</v>
      </c>
      <c r="H112" s="72" t="s">
        <v>45</v>
      </c>
      <c r="I112" s="72" t="s">
        <v>46</v>
      </c>
      <c r="J112" s="72" t="s">
        <v>458</v>
      </c>
      <c r="K112" s="72" t="s">
        <v>68</v>
      </c>
      <c r="L112" s="73" t="s">
        <v>459</v>
      </c>
      <c r="M112" s="76" t="s">
        <v>403</v>
      </c>
      <c r="N112" s="73" t="s">
        <v>453</v>
      </c>
      <c r="O112" s="68"/>
      <c r="P112" s="69"/>
      <c r="Q112" s="69"/>
      <c r="R112" s="69"/>
      <c r="S112" s="70"/>
      <c r="T112" s="70"/>
      <c r="U112" s="70"/>
      <c r="V112" s="70"/>
      <c r="W112" s="70"/>
      <c r="X112" s="70"/>
      <c r="Y112" s="70"/>
      <c r="Z112" s="70"/>
      <c r="AA112" s="70"/>
      <c r="AB112" s="70"/>
      <c r="AC112" s="70"/>
      <c r="AD112" s="70"/>
      <c r="AE112" s="69"/>
    </row>
    <row r="113" spans="2:31" ht="22.5">
      <c r="B113" s="72">
        <v>103</v>
      </c>
      <c r="C113" s="72" t="s">
        <v>41</v>
      </c>
      <c r="D113" s="72" t="s">
        <v>533</v>
      </c>
      <c r="E113" s="72" t="s">
        <v>42</v>
      </c>
      <c r="F113" s="72" t="s">
        <v>43</v>
      </c>
      <c r="G113" s="72" t="s">
        <v>460</v>
      </c>
      <c r="H113" s="72" t="s">
        <v>45</v>
      </c>
      <c r="I113" s="72" t="s">
        <v>81</v>
      </c>
      <c r="J113" s="72" t="s">
        <v>461</v>
      </c>
      <c r="K113" s="72" t="s">
        <v>68</v>
      </c>
      <c r="L113" s="73" t="s">
        <v>462</v>
      </c>
      <c r="M113" s="76" t="s">
        <v>463</v>
      </c>
      <c r="N113" s="73" t="s">
        <v>464</v>
      </c>
      <c r="O113" s="68"/>
      <c r="P113" s="69"/>
      <c r="Q113" s="69"/>
      <c r="R113" s="69"/>
      <c r="S113" s="70"/>
      <c r="T113" s="70"/>
      <c r="U113" s="70"/>
      <c r="V113" s="70"/>
      <c r="W113" s="70"/>
      <c r="X113" s="70"/>
      <c r="Y113" s="70"/>
      <c r="Z113" s="70"/>
      <c r="AA113" s="70"/>
      <c r="AB113" s="70"/>
      <c r="AC113" s="70"/>
      <c r="AD113" s="70"/>
      <c r="AE113" s="69"/>
    </row>
    <row r="114" spans="2:31" ht="56.25">
      <c r="B114" s="72">
        <v>104</v>
      </c>
      <c r="C114" s="72" t="s">
        <v>41</v>
      </c>
      <c r="D114" s="72" t="s">
        <v>533</v>
      </c>
      <c r="E114" s="72" t="s">
        <v>42</v>
      </c>
      <c r="F114" s="72" t="s">
        <v>43</v>
      </c>
      <c r="G114" s="72" t="s">
        <v>465</v>
      </c>
      <c r="H114" s="72" t="s">
        <v>45</v>
      </c>
      <c r="I114" s="72" t="s">
        <v>46</v>
      </c>
      <c r="J114" s="72" t="s">
        <v>466</v>
      </c>
      <c r="K114" s="72" t="s">
        <v>467</v>
      </c>
      <c r="L114" s="73" t="s">
        <v>468</v>
      </c>
      <c r="M114" s="76"/>
      <c r="N114" s="73" t="s">
        <v>469</v>
      </c>
      <c r="O114" s="68"/>
      <c r="P114" s="69"/>
      <c r="Q114" s="69"/>
      <c r="R114" s="69"/>
      <c r="S114" s="70"/>
      <c r="T114" s="70"/>
      <c r="U114" s="70"/>
      <c r="V114" s="70"/>
      <c r="W114" s="70"/>
      <c r="X114" s="70"/>
      <c r="Y114" s="70"/>
      <c r="Z114" s="70"/>
      <c r="AA114" s="70"/>
      <c r="AB114" s="70"/>
      <c r="AC114" s="70"/>
      <c r="AD114" s="70"/>
      <c r="AE114" s="69"/>
    </row>
    <row r="115" spans="2:31" ht="33.75">
      <c r="B115" s="72">
        <v>105</v>
      </c>
      <c r="C115" s="72" t="s">
        <v>41</v>
      </c>
      <c r="D115" s="72" t="s">
        <v>533</v>
      </c>
      <c r="E115" s="72" t="s">
        <v>42</v>
      </c>
      <c r="F115" s="72" t="s">
        <v>43</v>
      </c>
      <c r="G115" s="72" t="s">
        <v>470</v>
      </c>
      <c r="H115" s="72" t="s">
        <v>45</v>
      </c>
      <c r="I115" s="72" t="s">
        <v>46</v>
      </c>
      <c r="J115" s="72" t="s">
        <v>471</v>
      </c>
      <c r="K115" s="72" t="s">
        <v>467</v>
      </c>
      <c r="L115" s="73" t="s">
        <v>472</v>
      </c>
      <c r="M115" s="76"/>
      <c r="N115" s="73" t="s">
        <v>473</v>
      </c>
      <c r="O115" s="68"/>
      <c r="P115" s="69"/>
      <c r="Q115" s="69"/>
      <c r="R115" s="69"/>
      <c r="S115" s="70"/>
      <c r="T115" s="70"/>
      <c r="U115" s="70"/>
      <c r="V115" s="70"/>
      <c r="W115" s="70"/>
      <c r="X115" s="70"/>
      <c r="Y115" s="70"/>
      <c r="Z115" s="70"/>
      <c r="AA115" s="70"/>
      <c r="AB115" s="70"/>
      <c r="AC115" s="70"/>
      <c r="AD115" s="70"/>
      <c r="AE115" s="69"/>
    </row>
    <row r="116" spans="2:31" ht="45">
      <c r="B116" s="72">
        <v>106</v>
      </c>
      <c r="C116" s="72" t="s">
        <v>41</v>
      </c>
      <c r="D116" s="72" t="s">
        <v>533</v>
      </c>
      <c r="E116" s="72" t="s">
        <v>42</v>
      </c>
      <c r="F116" s="72" t="s">
        <v>43</v>
      </c>
      <c r="G116" s="72" t="s">
        <v>474</v>
      </c>
      <c r="H116" s="72" t="s">
        <v>45</v>
      </c>
      <c r="I116" s="72" t="s">
        <v>46</v>
      </c>
      <c r="J116" s="72" t="s">
        <v>475</v>
      </c>
      <c r="K116" s="72" t="s">
        <v>476</v>
      </c>
      <c r="L116" s="73" t="s">
        <v>477</v>
      </c>
      <c r="M116" s="76"/>
      <c r="N116" s="73" t="s">
        <v>478</v>
      </c>
      <c r="O116" s="68"/>
      <c r="P116" s="69"/>
      <c r="Q116" s="69"/>
      <c r="R116" s="69"/>
      <c r="S116" s="70"/>
      <c r="T116" s="70"/>
      <c r="U116" s="70"/>
      <c r="V116" s="70"/>
      <c r="W116" s="70"/>
      <c r="X116" s="70"/>
      <c r="Y116" s="70"/>
      <c r="Z116" s="70"/>
      <c r="AA116" s="70"/>
      <c r="AB116" s="70"/>
      <c r="AC116" s="70"/>
      <c r="AD116" s="70"/>
      <c r="AE116" s="69"/>
    </row>
    <row r="117" spans="2:31" ht="33.75">
      <c r="B117" s="72">
        <v>107</v>
      </c>
      <c r="C117" s="72" t="s">
        <v>41</v>
      </c>
      <c r="D117" s="72" t="s">
        <v>533</v>
      </c>
      <c r="E117" s="72" t="s">
        <v>42</v>
      </c>
      <c r="F117" s="72" t="s">
        <v>43</v>
      </c>
      <c r="G117" s="72" t="s">
        <v>479</v>
      </c>
      <c r="H117" s="72" t="s">
        <v>45</v>
      </c>
      <c r="I117" s="72" t="s">
        <v>46</v>
      </c>
      <c r="J117" s="72" t="s">
        <v>480</v>
      </c>
      <c r="K117" s="72" t="s">
        <v>476</v>
      </c>
      <c r="L117" s="73" t="s">
        <v>481</v>
      </c>
      <c r="M117" s="76"/>
      <c r="N117" s="73" t="s">
        <v>482</v>
      </c>
      <c r="O117" s="68"/>
      <c r="P117" s="69"/>
      <c r="Q117" s="69"/>
      <c r="R117" s="69"/>
      <c r="S117" s="70"/>
      <c r="T117" s="70"/>
      <c r="U117" s="70"/>
      <c r="V117" s="70"/>
      <c r="W117" s="70"/>
      <c r="X117" s="70"/>
      <c r="Y117" s="70"/>
      <c r="Z117" s="70"/>
      <c r="AA117" s="70"/>
      <c r="AB117" s="70"/>
      <c r="AC117" s="70"/>
      <c r="AD117" s="70"/>
      <c r="AE117" s="69"/>
    </row>
    <row r="118" spans="2:31" ht="33.75">
      <c r="B118" s="72">
        <v>108</v>
      </c>
      <c r="C118" s="72" t="s">
        <v>41</v>
      </c>
      <c r="D118" s="72" t="s">
        <v>533</v>
      </c>
      <c r="E118" s="72" t="s">
        <v>42</v>
      </c>
      <c r="F118" s="72" t="s">
        <v>43</v>
      </c>
      <c r="G118" s="72" t="s">
        <v>483</v>
      </c>
      <c r="H118" s="72" t="s">
        <v>45</v>
      </c>
      <c r="I118" s="72" t="s">
        <v>46</v>
      </c>
      <c r="J118" s="72" t="s">
        <v>484</v>
      </c>
      <c r="K118" s="72" t="s">
        <v>485</v>
      </c>
      <c r="L118" s="73" t="s">
        <v>486</v>
      </c>
      <c r="M118" s="76"/>
      <c r="N118" s="73" t="s">
        <v>487</v>
      </c>
      <c r="O118" s="68"/>
      <c r="P118" s="69"/>
      <c r="Q118" s="69"/>
      <c r="R118" s="69"/>
      <c r="S118" s="70"/>
      <c r="T118" s="70"/>
      <c r="U118" s="70"/>
      <c r="V118" s="70"/>
      <c r="W118" s="70"/>
      <c r="X118" s="70"/>
      <c r="Y118" s="70"/>
      <c r="Z118" s="70"/>
      <c r="AA118" s="70"/>
      <c r="AB118" s="70"/>
      <c r="AC118" s="70"/>
      <c r="AD118" s="70"/>
      <c r="AE118" s="69"/>
    </row>
    <row r="119" spans="2:31" ht="45">
      <c r="B119" s="72">
        <v>109</v>
      </c>
      <c r="C119" s="72" t="s">
        <v>41</v>
      </c>
      <c r="D119" s="72" t="s">
        <v>533</v>
      </c>
      <c r="E119" s="72" t="s">
        <v>42</v>
      </c>
      <c r="F119" s="72" t="s">
        <v>43</v>
      </c>
      <c r="G119" s="72" t="s">
        <v>488</v>
      </c>
      <c r="H119" s="72" t="s">
        <v>45</v>
      </c>
      <c r="I119" s="72" t="s">
        <v>46</v>
      </c>
      <c r="J119" s="72" t="s">
        <v>489</v>
      </c>
      <c r="K119" s="72" t="s">
        <v>467</v>
      </c>
      <c r="L119" s="73" t="s">
        <v>490</v>
      </c>
      <c r="M119" s="76"/>
      <c r="N119" s="73" t="s">
        <v>491</v>
      </c>
      <c r="O119" s="68"/>
      <c r="P119" s="69"/>
      <c r="Q119" s="69"/>
      <c r="R119" s="69"/>
      <c r="S119" s="70"/>
      <c r="T119" s="70"/>
      <c r="U119" s="70"/>
      <c r="V119" s="70"/>
      <c r="W119" s="70"/>
      <c r="X119" s="70"/>
      <c r="Y119" s="70"/>
      <c r="Z119" s="70"/>
      <c r="AA119" s="70"/>
      <c r="AB119" s="70"/>
      <c r="AC119" s="70"/>
      <c r="AD119" s="70"/>
      <c r="AE119" s="69"/>
    </row>
    <row r="120" spans="2:31" ht="33.75">
      <c r="B120" s="72">
        <v>110</v>
      </c>
      <c r="C120" s="72" t="s">
        <v>41</v>
      </c>
      <c r="D120" s="72" t="s">
        <v>533</v>
      </c>
      <c r="E120" s="72" t="s">
        <v>42</v>
      </c>
      <c r="F120" s="72" t="s">
        <v>43</v>
      </c>
      <c r="G120" s="72" t="s">
        <v>492</v>
      </c>
      <c r="H120" s="72" t="s">
        <v>45</v>
      </c>
      <c r="I120" s="72" t="s">
        <v>46</v>
      </c>
      <c r="J120" s="72" t="s">
        <v>493</v>
      </c>
      <c r="K120" s="72" t="s">
        <v>467</v>
      </c>
      <c r="L120" s="73" t="s">
        <v>494</v>
      </c>
      <c r="M120" s="76"/>
      <c r="N120" s="73" t="s">
        <v>495</v>
      </c>
      <c r="O120" s="68"/>
      <c r="P120" s="69"/>
      <c r="Q120" s="69"/>
      <c r="R120" s="69"/>
      <c r="S120" s="70"/>
      <c r="T120" s="70"/>
      <c r="U120" s="70"/>
      <c r="V120" s="70"/>
      <c r="W120" s="70"/>
      <c r="X120" s="70"/>
      <c r="Y120" s="70"/>
      <c r="Z120" s="70"/>
      <c r="AA120" s="70"/>
      <c r="AB120" s="70"/>
      <c r="AC120" s="70"/>
      <c r="AD120" s="70"/>
      <c r="AE120" s="69"/>
    </row>
    <row r="121" spans="2:31" ht="22.5">
      <c r="B121" s="72">
        <v>111</v>
      </c>
      <c r="C121" s="72" t="s">
        <v>41</v>
      </c>
      <c r="D121" s="72" t="s">
        <v>533</v>
      </c>
      <c r="E121" s="72" t="s">
        <v>42</v>
      </c>
      <c r="F121" s="72" t="s">
        <v>43</v>
      </c>
      <c r="G121" s="72" t="s">
        <v>496</v>
      </c>
      <c r="H121" s="72" t="s">
        <v>45</v>
      </c>
      <c r="I121" s="72" t="s">
        <v>46</v>
      </c>
      <c r="J121" s="72" t="s">
        <v>497</v>
      </c>
      <c r="K121" s="72" t="s">
        <v>467</v>
      </c>
      <c r="L121" s="73" t="s">
        <v>498</v>
      </c>
      <c r="M121" s="76"/>
      <c r="N121" s="73" t="s">
        <v>499</v>
      </c>
      <c r="O121" s="68"/>
      <c r="P121" s="69"/>
      <c r="Q121" s="69"/>
      <c r="R121" s="69"/>
      <c r="S121" s="70"/>
      <c r="T121" s="70"/>
      <c r="U121" s="70"/>
      <c r="V121" s="70"/>
      <c r="W121" s="70"/>
      <c r="X121" s="70"/>
      <c r="Y121" s="70"/>
      <c r="Z121" s="70"/>
      <c r="AA121" s="70"/>
      <c r="AB121" s="70"/>
      <c r="AC121" s="70"/>
      <c r="AD121" s="70"/>
      <c r="AE121" s="69"/>
    </row>
    <row r="122" spans="2:31" ht="45">
      <c r="B122" s="72">
        <v>112</v>
      </c>
      <c r="C122" s="72" t="s">
        <v>41</v>
      </c>
      <c r="D122" s="72" t="s">
        <v>533</v>
      </c>
      <c r="E122" s="72" t="s">
        <v>42</v>
      </c>
      <c r="F122" s="72" t="s">
        <v>43</v>
      </c>
      <c r="G122" s="72" t="s">
        <v>500</v>
      </c>
      <c r="H122" s="72" t="s">
        <v>45</v>
      </c>
      <c r="I122" s="72" t="s">
        <v>46</v>
      </c>
      <c r="J122" s="72" t="s">
        <v>475</v>
      </c>
      <c r="K122" s="72" t="s">
        <v>476</v>
      </c>
      <c r="L122" s="73" t="s">
        <v>501</v>
      </c>
      <c r="M122" s="76"/>
      <c r="N122" s="73" t="s">
        <v>478</v>
      </c>
      <c r="O122" s="68"/>
      <c r="P122" s="69"/>
      <c r="Q122" s="69"/>
      <c r="R122" s="69"/>
      <c r="S122" s="70"/>
      <c r="T122" s="70"/>
      <c r="U122" s="70"/>
      <c r="V122" s="70"/>
      <c r="W122" s="70"/>
      <c r="X122" s="70"/>
      <c r="Y122" s="70"/>
      <c r="Z122" s="70"/>
      <c r="AA122" s="70"/>
      <c r="AB122" s="70"/>
      <c r="AC122" s="70"/>
      <c r="AD122" s="70"/>
      <c r="AE122" s="69"/>
    </row>
    <row r="123" spans="2:31" ht="33.75">
      <c r="B123" s="72">
        <v>113</v>
      </c>
      <c r="C123" s="72" t="s">
        <v>41</v>
      </c>
      <c r="D123" s="72" t="s">
        <v>533</v>
      </c>
      <c r="E123" s="72" t="s">
        <v>42</v>
      </c>
      <c r="F123" s="72" t="s">
        <v>43</v>
      </c>
      <c r="G123" s="72" t="s">
        <v>502</v>
      </c>
      <c r="H123" s="72" t="s">
        <v>45</v>
      </c>
      <c r="I123" s="72" t="s">
        <v>46</v>
      </c>
      <c r="J123" s="72" t="s">
        <v>480</v>
      </c>
      <c r="K123" s="72" t="s">
        <v>476</v>
      </c>
      <c r="L123" s="73" t="s">
        <v>503</v>
      </c>
      <c r="M123" s="76"/>
      <c r="N123" s="73" t="s">
        <v>504</v>
      </c>
      <c r="O123" s="68"/>
      <c r="P123" s="69"/>
      <c r="Q123" s="69"/>
      <c r="R123" s="69"/>
      <c r="S123" s="70"/>
      <c r="T123" s="70"/>
      <c r="U123" s="70"/>
      <c r="V123" s="70"/>
      <c r="W123" s="70"/>
      <c r="X123" s="70"/>
      <c r="Y123" s="70"/>
      <c r="Z123" s="70"/>
      <c r="AA123" s="70"/>
      <c r="AB123" s="70"/>
      <c r="AC123" s="70"/>
      <c r="AD123" s="70"/>
      <c r="AE123" s="69"/>
    </row>
    <row r="124" spans="2:31" ht="33.75">
      <c r="B124" s="72">
        <v>114</v>
      </c>
      <c r="C124" s="72" t="s">
        <v>41</v>
      </c>
      <c r="D124" s="72" t="s">
        <v>533</v>
      </c>
      <c r="E124" s="72" t="s">
        <v>42</v>
      </c>
      <c r="F124" s="72" t="s">
        <v>43</v>
      </c>
      <c r="G124" s="72" t="s">
        <v>505</v>
      </c>
      <c r="H124" s="72" t="s">
        <v>45</v>
      </c>
      <c r="I124" s="72" t="s">
        <v>46</v>
      </c>
      <c r="J124" s="72" t="s">
        <v>484</v>
      </c>
      <c r="K124" s="72" t="s">
        <v>485</v>
      </c>
      <c r="L124" s="73" t="s">
        <v>506</v>
      </c>
      <c r="M124" s="76"/>
      <c r="N124" s="73" t="s">
        <v>487</v>
      </c>
      <c r="O124" s="68"/>
      <c r="P124" s="69"/>
      <c r="Q124" s="69"/>
      <c r="R124" s="69"/>
      <c r="S124" s="70"/>
      <c r="T124" s="70"/>
      <c r="U124" s="70"/>
      <c r="V124" s="70"/>
      <c r="W124" s="70"/>
      <c r="X124" s="70"/>
      <c r="Y124" s="70"/>
      <c r="Z124" s="70"/>
      <c r="AA124" s="70"/>
      <c r="AB124" s="70"/>
      <c r="AC124" s="70"/>
      <c r="AD124" s="70"/>
      <c r="AE124" s="69"/>
    </row>
  </sheetData>
  <mergeCells count="2">
    <mergeCell ref="B2:P2"/>
    <mergeCell ref="S4:AD4"/>
  </mergeCells>
  <phoneticPr fontId="1" type="noConversion"/>
  <conditionalFormatting sqref="S4:S9 T5:AD9">
    <cfRule type="cellIs" dxfId="628" priority="782" stopIfTrue="1" operator="equal">
      <formula>"√"</formula>
    </cfRule>
  </conditionalFormatting>
  <conditionalFormatting sqref="W11:W19 AA11:AA19 S11:S19">
    <cfRule type="cellIs" dxfId="627" priority="780" stopIfTrue="1" operator="equal">
      <formula>"NG"</formula>
    </cfRule>
    <cfRule type="cellIs" dxfId="626" priority="781" stopIfTrue="1" operator="equal">
      <formula>"SKIP"</formula>
    </cfRule>
  </conditionalFormatting>
  <conditionalFormatting sqref="O11:P19">
    <cfRule type="expression" priority="779" stopIfTrue="1">
      <formula>$Q11="删除"</formula>
    </cfRule>
  </conditionalFormatting>
  <dataValidations count="5">
    <dataValidation type="list" allowBlank="1" showInputMessage="1" showErrorMessage="1" sqref="I11:I124">
      <formula1>"正常系,异常系"</formula1>
    </dataValidation>
    <dataValidation type="list" allowBlank="1" showInputMessage="1" showErrorMessage="1" sqref="H11:H124">
      <formula1>"高,中,低"</formula1>
    </dataValidation>
    <dataValidation type="list" allowBlank="1" showInputMessage="1" showErrorMessage="1" promptTitle="§温馨提示§" prompt="修订状态为“删除”时，请将“纳入测试”设置为“否”。" sqref="Q11:Q19">
      <formula1>"新增,修改,删除"</formula1>
    </dataValidation>
    <dataValidation type="list" allowBlank="1" showInputMessage="1" showErrorMessage="1" sqref="AA11:AA19 S11:S19 W11:W19">
      <formula1>"OK,NG,POK,NT,SKIP"</formula1>
    </dataValidation>
    <dataValidation type="list" allowBlank="1" showInputMessage="1" showErrorMessage="1" sqref="R11:R19">
      <formula1>"是,否"</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AE32"/>
  <sheetViews>
    <sheetView tabSelected="1" workbookViewId="0">
      <selection activeCell="K16" sqref="K16"/>
    </sheetView>
  </sheetViews>
  <sheetFormatPr defaultColWidth="9" defaultRowHeight="12" outlineLevelCol="1"/>
  <cols>
    <col min="1" max="1" width="1.125" style="19"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c r="B5" s="23"/>
      <c r="C5" s="23"/>
      <c r="D5" s="23"/>
      <c r="E5" s="23"/>
      <c r="F5" s="23"/>
      <c r="G5" s="23"/>
      <c r="H5" s="23"/>
      <c r="I5" s="23"/>
      <c r="J5" s="23"/>
      <c r="K5" s="23"/>
      <c r="L5" s="23"/>
      <c r="M5" s="23"/>
      <c r="N5" s="23"/>
      <c r="O5" s="23"/>
      <c r="P5" s="23"/>
      <c r="Q5" s="23"/>
      <c r="R5" s="23"/>
      <c r="S5" s="25" t="s">
        <v>11</v>
      </c>
      <c r="T5" s="26">
        <f t="array" ref="T5">SUMPRODUCT(($G$11:$G$1391&lt;&gt;"")*($Q$11:$Q$1391&lt;&gt;"删除"))</f>
        <v>22</v>
      </c>
      <c r="U5" s="26" t="s">
        <v>12</v>
      </c>
      <c r="V5" s="27">
        <f>SUMPRODUCT(($R$11:$R$1188="是")*(S$11:S$1188=U$5))</f>
        <v>0</v>
      </c>
      <c r="W5" s="25" t="s">
        <v>11</v>
      </c>
      <c r="X5" s="26">
        <f t="array" ref="X5">SUMPRODUCT(($G$11:$G$1391&lt;&gt;"")*($Q$11:$Q$1391&lt;&gt;"删除"))</f>
        <v>22</v>
      </c>
      <c r="Y5" s="26" t="s">
        <v>12</v>
      </c>
      <c r="Z5" s="27">
        <f>SUMPRODUCT(($R$11:$R$1188="是")*(W$11:W$1188=Y$5))</f>
        <v>0</v>
      </c>
      <c r="AA5" s="25" t="s">
        <v>11</v>
      </c>
      <c r="AB5" s="26">
        <v>22</v>
      </c>
      <c r="AC5" s="26" t="s">
        <v>12</v>
      </c>
      <c r="AD5" s="27">
        <f>SUMPRODUCT(($R$11:$R$1188="是")*(AA$11:AA$1188=AC$5))</f>
        <v>0</v>
      </c>
      <c r="AE5" s="24"/>
    </row>
    <row r="6" spans="2:31" s="21" customFormat="1">
      <c r="B6" s="23"/>
      <c r="C6" s="23"/>
      <c r="D6" s="23"/>
      <c r="E6" s="23"/>
      <c r="F6" s="23"/>
      <c r="G6" s="23"/>
      <c r="H6" s="23"/>
      <c r="I6" s="23"/>
      <c r="J6" s="23"/>
      <c r="K6" s="23"/>
      <c r="L6" s="23"/>
      <c r="M6" s="23"/>
      <c r="N6" s="23"/>
      <c r="O6" s="23"/>
      <c r="P6" s="23"/>
      <c r="Q6" s="23"/>
      <c r="R6" s="23"/>
      <c r="S6" s="28" t="s">
        <v>13</v>
      </c>
      <c r="T6" s="29">
        <f t="array" ref="T6">COUNTIF($R$10:$R$1188,"是")</f>
        <v>0</v>
      </c>
      <c r="U6" s="30" t="s">
        <v>14</v>
      </c>
      <c r="V6" s="31">
        <f>SUMPRODUCT(($R$11:$R$1188="是")*(S$11:S$1188=U$6))</f>
        <v>0</v>
      </c>
      <c r="W6" s="28" t="s">
        <v>13</v>
      </c>
      <c r="X6" s="29">
        <f t="array" ref="X6">COUNTIF($R$10:$R$1188,"是")</f>
        <v>0</v>
      </c>
      <c r="Y6" s="30" t="s">
        <v>14</v>
      </c>
      <c r="Z6" s="31">
        <f>SUMPRODUCT(($R$11:$R$1188="是")*(W$11:W$1188=Y$6))</f>
        <v>0</v>
      </c>
      <c r="AA6" s="28" t="s">
        <v>13</v>
      </c>
      <c r="AB6" s="29">
        <f t="array" ref="AB6">COUNTIF($R$10:$R$1188,"是")</f>
        <v>0</v>
      </c>
      <c r="AC6" s="30" t="s">
        <v>14</v>
      </c>
      <c r="AD6" s="31">
        <f>SUMPRODUCT(($R$11:$R$1188="是")*(AA$11:AA$1188=AC$6))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SUMPRODUCT(($R$11:$R$1188="是")*(S$11:S$1188=U$7))</f>
        <v>0</v>
      </c>
      <c r="W7" s="28" t="s">
        <v>15</v>
      </c>
      <c r="X7" s="32">
        <f>IF(Z5+Z6+Z7=0,0%,(Z5+Z6+Z7)/(X6))</f>
        <v>0</v>
      </c>
      <c r="Y7" s="30" t="s">
        <v>16</v>
      </c>
      <c r="Z7" s="31">
        <f>SUMPRODUCT(($R$11:$R$1188="是")*(W$11:W$1188=Y$7))</f>
        <v>0</v>
      </c>
      <c r="AA7" s="28" t="s">
        <v>15</v>
      </c>
      <c r="AB7" s="32">
        <f>IF(AD5+AD6+AD7=0,0%,(AD5+AD6+AD7)/(AB6))</f>
        <v>0</v>
      </c>
      <c r="AC7" s="30" t="s">
        <v>16</v>
      </c>
      <c r="AD7" s="31">
        <f>SUMPRODUCT(($R$11:$R$1188="是")*(AA$11:AA$1188=AC$7))</f>
        <v>0</v>
      </c>
      <c r="AE7" s="24"/>
    </row>
    <row r="8" spans="2:31" s="21" customFormat="1">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SUMPRODUCT(($R$11:$R$1188="是")*(S$11:S$1188=U$8))</f>
        <v>0</v>
      </c>
      <c r="W8" s="28" t="s">
        <v>18</v>
      </c>
      <c r="X8" s="32">
        <f t="array" ref="X8">IF(Z5=0,0%,Z5/(Z5+Z6+Z7))</f>
        <v>0</v>
      </c>
      <c r="Y8" s="30" t="s">
        <v>19</v>
      </c>
      <c r="Z8" s="31">
        <f>SUMPRODUCT(($R$11:$R$1188="是")*(W$11:W$1188=Y$8))</f>
        <v>0</v>
      </c>
      <c r="AA8" s="28" t="s">
        <v>18</v>
      </c>
      <c r="AB8" s="32">
        <f t="array" ref="AB8">IF(AD5=0,0%,AD5/(AD5+AD6+AD7))</f>
        <v>0</v>
      </c>
      <c r="AC8" s="30" t="s">
        <v>19</v>
      </c>
      <c r="AD8" s="31">
        <f>SUMPRODUCT(($R$11:$R$1188="是")*(AA$11:AA$1188=AC$8))</f>
        <v>0</v>
      </c>
      <c r="AE8" s="24"/>
    </row>
    <row r="9" spans="2:31" s="21" customFormat="1" ht="12.75" thickBot="1">
      <c r="B9" s="23"/>
      <c r="C9" s="23"/>
      <c r="D9" s="36" t="s">
        <v>531</v>
      </c>
      <c r="E9" s="37" t="s">
        <v>530</v>
      </c>
      <c r="F9" s="37"/>
      <c r="G9" s="38" t="s">
        <v>589</v>
      </c>
      <c r="H9" s="23"/>
      <c r="I9" s="23"/>
      <c r="J9" s="23"/>
      <c r="K9" s="23"/>
      <c r="L9" s="23"/>
      <c r="M9" s="23"/>
      <c r="N9" s="23"/>
      <c r="O9" s="23"/>
      <c r="P9" s="23"/>
      <c r="Q9" s="23"/>
      <c r="R9" s="23"/>
      <c r="S9" s="28" t="s">
        <v>20</v>
      </c>
      <c r="T9" s="39">
        <f t="array" ref="T9">SUMPRODUCT(($R$11:$R$1188="是")*(S$11:S$1188=S9))</f>
        <v>0</v>
      </c>
      <c r="U9" s="40" t="s">
        <v>21</v>
      </c>
      <c r="V9" s="41">
        <f t="array" ref="V9">(T6-V8-V7-V6-V5-T9)</f>
        <v>0</v>
      </c>
      <c r="W9" s="28" t="s">
        <v>20</v>
      </c>
      <c r="X9" s="39">
        <f t="array" ref="X9">SUMPRODUCT(($R$11:$R$1188="是")*(W$11:W$1188=W9))</f>
        <v>0</v>
      </c>
      <c r="Y9" s="40" t="s">
        <v>21</v>
      </c>
      <c r="Z9" s="41">
        <f t="array" ref="Z9">(X6-Z8-Z7-Z6-Z5-X9)</f>
        <v>0</v>
      </c>
      <c r="AA9" s="28" t="s">
        <v>20</v>
      </c>
      <c r="AB9" s="39">
        <f t="array" ref="AB9">SUMPRODUCT(($R$11:$R$1188="是")*(AA$11:AA$1188=AA9))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45">
      <c r="B11" s="80">
        <v>1</v>
      </c>
      <c r="C11" s="81" t="s">
        <v>1807</v>
      </c>
      <c r="D11" s="81" t="s">
        <v>533</v>
      </c>
      <c r="E11" s="81" t="s">
        <v>534</v>
      </c>
      <c r="F11" s="81" t="s">
        <v>535</v>
      </c>
      <c r="G11" s="82" t="s">
        <v>1810</v>
      </c>
      <c r="H11" s="83" t="s">
        <v>510</v>
      </c>
      <c r="I11" s="81" t="s">
        <v>509</v>
      </c>
      <c r="J11" s="84" t="s">
        <v>536</v>
      </c>
      <c r="K11" s="85" t="s">
        <v>537</v>
      </c>
      <c r="L11" s="85" t="s">
        <v>538</v>
      </c>
      <c r="M11" s="89">
        <v>0.01</v>
      </c>
      <c r="N11" s="85" t="s">
        <v>579</v>
      </c>
      <c r="O11" s="52"/>
      <c r="P11" s="53"/>
      <c r="Q11" s="54"/>
      <c r="R11" s="55"/>
      <c r="S11" s="56"/>
      <c r="T11" s="57"/>
      <c r="U11" s="52"/>
      <c r="V11" s="58"/>
      <c r="W11" s="59"/>
      <c r="X11" s="57"/>
      <c r="Y11" s="52"/>
      <c r="Z11" s="60"/>
      <c r="AA11" s="59"/>
      <c r="AB11" s="57"/>
      <c r="AC11" s="52"/>
      <c r="AD11" s="61"/>
      <c r="AE11" s="62"/>
    </row>
    <row r="12" spans="2:31" s="63" customFormat="1" ht="45">
      <c r="B12" s="80">
        <v>2</v>
      </c>
      <c r="C12" s="81" t="s">
        <v>1807</v>
      </c>
      <c r="D12" s="81" t="s">
        <v>533</v>
      </c>
      <c r="E12" s="81" t="s">
        <v>534</v>
      </c>
      <c r="F12" s="81" t="s">
        <v>535</v>
      </c>
      <c r="G12" s="82" t="s">
        <v>1811</v>
      </c>
      <c r="H12" s="83" t="s">
        <v>510</v>
      </c>
      <c r="I12" s="81" t="s">
        <v>509</v>
      </c>
      <c r="J12" s="84" t="s">
        <v>539</v>
      </c>
      <c r="K12" s="85" t="s">
        <v>537</v>
      </c>
      <c r="L12" s="85" t="s">
        <v>540</v>
      </c>
      <c r="M12" s="89">
        <v>0</v>
      </c>
      <c r="N12" s="85" t="s">
        <v>579</v>
      </c>
      <c r="O12" s="52"/>
      <c r="P12" s="53"/>
      <c r="Q12" s="54"/>
      <c r="R12" s="55"/>
      <c r="S12" s="56"/>
      <c r="T12" s="57"/>
      <c r="U12" s="52"/>
      <c r="V12" s="58"/>
      <c r="W12" s="59"/>
      <c r="X12" s="57"/>
      <c r="Y12" s="52"/>
      <c r="Z12" s="60"/>
      <c r="AA12" s="59"/>
      <c r="AB12" s="57"/>
      <c r="AC12" s="52"/>
      <c r="AD12" s="61"/>
      <c r="AE12" s="62"/>
    </row>
    <row r="13" spans="2:31" s="63" customFormat="1" ht="45">
      <c r="B13" s="80">
        <v>3</v>
      </c>
      <c r="C13" s="81" t="s">
        <v>1807</v>
      </c>
      <c r="D13" s="81" t="s">
        <v>533</v>
      </c>
      <c r="E13" s="81" t="s">
        <v>534</v>
      </c>
      <c r="F13" s="81" t="s">
        <v>535</v>
      </c>
      <c r="G13" s="82" t="s">
        <v>1812</v>
      </c>
      <c r="H13" s="83" t="s">
        <v>510</v>
      </c>
      <c r="I13" s="81" t="s">
        <v>509</v>
      </c>
      <c r="J13" s="84" t="s">
        <v>541</v>
      </c>
      <c r="K13" s="85" t="s">
        <v>537</v>
      </c>
      <c r="L13" s="85" t="s">
        <v>542</v>
      </c>
      <c r="M13" s="89">
        <v>-1</v>
      </c>
      <c r="N13" s="85" t="s">
        <v>579</v>
      </c>
      <c r="O13" s="52"/>
      <c r="P13" s="53"/>
      <c r="Q13" s="54"/>
      <c r="R13" s="55"/>
      <c r="S13" s="56"/>
      <c r="T13" s="57"/>
      <c r="U13" s="52"/>
      <c r="V13" s="58"/>
      <c r="W13" s="59"/>
      <c r="X13" s="57"/>
      <c r="Y13" s="52"/>
      <c r="Z13" s="60"/>
      <c r="AA13" s="59"/>
      <c r="AB13" s="57"/>
      <c r="AC13" s="52"/>
      <c r="AD13" s="61"/>
      <c r="AE13" s="62"/>
    </row>
    <row r="14" spans="2:31" s="63" customFormat="1" ht="67.5">
      <c r="B14" s="80">
        <v>4</v>
      </c>
      <c r="C14" s="81" t="s">
        <v>1807</v>
      </c>
      <c r="D14" s="81" t="s">
        <v>533</v>
      </c>
      <c r="E14" s="81" t="s">
        <v>534</v>
      </c>
      <c r="F14" s="81" t="s">
        <v>535</v>
      </c>
      <c r="G14" s="82" t="s">
        <v>1813</v>
      </c>
      <c r="H14" s="83" t="s">
        <v>510</v>
      </c>
      <c r="I14" s="81" t="s">
        <v>543</v>
      </c>
      <c r="J14" s="84" t="s">
        <v>544</v>
      </c>
      <c r="K14" s="85" t="s">
        <v>537</v>
      </c>
      <c r="L14" s="85" t="s">
        <v>545</v>
      </c>
      <c r="M14" s="89">
        <v>1000000000</v>
      </c>
      <c r="N14" s="85" t="s">
        <v>580</v>
      </c>
      <c r="O14" s="52"/>
      <c r="P14" s="53"/>
      <c r="Q14" s="54"/>
      <c r="R14" s="55"/>
      <c r="S14" s="56"/>
      <c r="T14" s="57"/>
      <c r="U14" s="52"/>
      <c r="V14" s="58"/>
      <c r="W14" s="59"/>
      <c r="X14" s="57"/>
      <c r="Y14" s="52"/>
      <c r="Z14" s="60"/>
      <c r="AA14" s="59"/>
      <c r="AB14" s="57"/>
      <c r="AC14" s="52"/>
      <c r="AD14" s="61"/>
      <c r="AE14" s="62"/>
    </row>
    <row r="15" spans="2:31" s="63" customFormat="1" ht="56.25">
      <c r="B15" s="80">
        <v>5</v>
      </c>
      <c r="C15" s="81" t="s">
        <v>1807</v>
      </c>
      <c r="D15" s="81" t="s">
        <v>533</v>
      </c>
      <c r="E15" s="81" t="s">
        <v>534</v>
      </c>
      <c r="F15" s="81" t="s">
        <v>535</v>
      </c>
      <c r="G15" s="82" t="s">
        <v>1814</v>
      </c>
      <c r="H15" s="83" t="s">
        <v>510</v>
      </c>
      <c r="I15" s="81" t="s">
        <v>509</v>
      </c>
      <c r="J15" s="84" t="s">
        <v>546</v>
      </c>
      <c r="K15" s="85" t="s">
        <v>537</v>
      </c>
      <c r="L15" s="85" t="s">
        <v>547</v>
      </c>
      <c r="M15" s="89">
        <v>10000000001</v>
      </c>
      <c r="N15" s="85" t="s">
        <v>581</v>
      </c>
      <c r="O15" s="52"/>
      <c r="P15" s="53"/>
      <c r="Q15" s="54"/>
      <c r="R15" s="55"/>
      <c r="S15" s="56"/>
      <c r="T15" s="57"/>
      <c r="U15" s="52"/>
      <c r="V15" s="58"/>
      <c r="W15" s="59"/>
      <c r="X15" s="57"/>
      <c r="Y15" s="52"/>
      <c r="Z15" s="60"/>
      <c r="AA15" s="59"/>
      <c r="AB15" s="57"/>
      <c r="AC15" s="52"/>
      <c r="AD15" s="61"/>
      <c r="AE15" s="62"/>
    </row>
    <row r="16" spans="2:31" s="63" customFormat="1" ht="56.25">
      <c r="B16" s="80">
        <v>6</v>
      </c>
      <c r="C16" s="81" t="s">
        <v>1807</v>
      </c>
      <c r="D16" s="81" t="s">
        <v>533</v>
      </c>
      <c r="E16" s="81" t="s">
        <v>534</v>
      </c>
      <c r="F16" s="81" t="s">
        <v>535</v>
      </c>
      <c r="G16" s="82" t="s">
        <v>1815</v>
      </c>
      <c r="H16" s="83" t="s">
        <v>510</v>
      </c>
      <c r="I16" s="81" t="s">
        <v>543</v>
      </c>
      <c r="J16" s="84" t="s">
        <v>548</v>
      </c>
      <c r="K16" s="85" t="s">
        <v>537</v>
      </c>
      <c r="L16" s="85" t="s">
        <v>547</v>
      </c>
      <c r="M16" s="89">
        <v>100000001</v>
      </c>
      <c r="N16" s="85" t="s">
        <v>582</v>
      </c>
      <c r="O16" s="52"/>
      <c r="P16" s="53"/>
      <c r="Q16" s="54"/>
      <c r="R16" s="55"/>
      <c r="S16" s="56"/>
      <c r="T16" s="57"/>
      <c r="U16" s="52"/>
      <c r="V16" s="58"/>
      <c r="W16" s="59"/>
      <c r="X16" s="57"/>
      <c r="Y16" s="52"/>
      <c r="Z16" s="60"/>
      <c r="AA16" s="59"/>
      <c r="AB16" s="57"/>
      <c r="AC16" s="52"/>
      <c r="AD16" s="61"/>
      <c r="AE16" s="62"/>
    </row>
    <row r="17" spans="2:31" s="63" customFormat="1" ht="56.25">
      <c r="B17" s="80">
        <v>7</v>
      </c>
      <c r="C17" s="81" t="s">
        <v>1807</v>
      </c>
      <c r="D17" s="81" t="s">
        <v>533</v>
      </c>
      <c r="E17" s="81" t="s">
        <v>534</v>
      </c>
      <c r="F17" s="81" t="s">
        <v>535</v>
      </c>
      <c r="G17" s="82" t="s">
        <v>1816</v>
      </c>
      <c r="H17" s="83" t="s">
        <v>510</v>
      </c>
      <c r="I17" s="81" t="s">
        <v>509</v>
      </c>
      <c r="J17" s="86" t="s">
        <v>549</v>
      </c>
      <c r="K17" s="87" t="s">
        <v>537</v>
      </c>
      <c r="L17" s="87" t="s">
        <v>550</v>
      </c>
      <c r="M17" s="90">
        <v>12345678.9</v>
      </c>
      <c r="N17" s="87" t="s">
        <v>579</v>
      </c>
      <c r="O17" s="52"/>
      <c r="P17" s="53"/>
      <c r="Q17" s="54"/>
      <c r="R17" s="55"/>
      <c r="S17" s="56"/>
      <c r="T17" s="57"/>
      <c r="U17" s="52"/>
      <c r="V17" s="58"/>
      <c r="W17" s="59"/>
      <c r="X17" s="57"/>
      <c r="Y17" s="52"/>
      <c r="Z17" s="60"/>
      <c r="AA17" s="59"/>
      <c r="AB17" s="57"/>
      <c r="AC17" s="52"/>
      <c r="AD17" s="61"/>
      <c r="AE17" s="62"/>
    </row>
    <row r="18" spans="2:31" s="63" customFormat="1" ht="45">
      <c r="B18" s="80">
        <v>8</v>
      </c>
      <c r="C18" s="81" t="s">
        <v>1807</v>
      </c>
      <c r="D18" s="81" t="s">
        <v>533</v>
      </c>
      <c r="E18" s="81" t="s">
        <v>534</v>
      </c>
      <c r="F18" s="81" t="s">
        <v>535</v>
      </c>
      <c r="G18" s="82" t="s">
        <v>1817</v>
      </c>
      <c r="H18" s="83" t="s">
        <v>510</v>
      </c>
      <c r="I18" s="81" t="s">
        <v>509</v>
      </c>
      <c r="J18" s="84" t="s">
        <v>551</v>
      </c>
      <c r="K18" s="85" t="s">
        <v>537</v>
      </c>
      <c r="L18" s="85" t="s">
        <v>552</v>
      </c>
      <c r="M18" s="89">
        <v>0.9</v>
      </c>
      <c r="N18" s="85" t="s">
        <v>583</v>
      </c>
      <c r="O18" s="52"/>
      <c r="P18" s="53"/>
      <c r="Q18" s="54"/>
      <c r="R18" s="55"/>
      <c r="S18" s="56"/>
      <c r="T18" s="57"/>
      <c r="U18" s="52"/>
      <c r="V18" s="58"/>
      <c r="W18" s="59"/>
      <c r="X18" s="57"/>
      <c r="Y18" s="52"/>
      <c r="Z18" s="60"/>
      <c r="AA18" s="59"/>
      <c r="AB18" s="57"/>
      <c r="AC18" s="52"/>
      <c r="AD18" s="61"/>
      <c r="AE18" s="62"/>
    </row>
    <row r="19" spans="2:31" s="63" customFormat="1" ht="23.25" customHeight="1" thickBot="1">
      <c r="B19" s="80">
        <v>9</v>
      </c>
      <c r="C19" s="81" t="s">
        <v>1807</v>
      </c>
      <c r="D19" s="81" t="s">
        <v>533</v>
      </c>
      <c r="E19" s="81" t="s">
        <v>534</v>
      </c>
      <c r="F19" s="81" t="s">
        <v>535</v>
      </c>
      <c r="G19" s="82" t="s">
        <v>1818</v>
      </c>
      <c r="H19" s="83" t="s">
        <v>510</v>
      </c>
      <c r="I19" s="81" t="s">
        <v>509</v>
      </c>
      <c r="J19" s="84" t="s">
        <v>553</v>
      </c>
      <c r="K19" s="85" t="s">
        <v>537</v>
      </c>
      <c r="L19" s="85" t="s">
        <v>554</v>
      </c>
      <c r="M19" s="89">
        <v>0</v>
      </c>
      <c r="N19" s="85" t="s">
        <v>583</v>
      </c>
      <c r="O19" s="64"/>
      <c r="P19" s="65"/>
      <c r="Q19" s="65"/>
      <c r="R19" s="66"/>
      <c r="S19" s="67"/>
      <c r="T19" s="57"/>
      <c r="U19" s="52"/>
      <c r="V19" s="58"/>
      <c r="W19" s="59"/>
      <c r="X19" s="57"/>
      <c r="Y19" s="52"/>
      <c r="Z19" s="60"/>
      <c r="AA19" s="59"/>
      <c r="AB19" s="57"/>
      <c r="AC19" s="52"/>
      <c r="AD19" s="61"/>
      <c r="AE19" s="62"/>
    </row>
    <row r="20" spans="2:31" ht="45">
      <c r="B20" s="80">
        <v>10</v>
      </c>
      <c r="C20" s="81" t="s">
        <v>1807</v>
      </c>
      <c r="D20" s="81" t="s">
        <v>533</v>
      </c>
      <c r="E20" s="81" t="s">
        <v>534</v>
      </c>
      <c r="F20" s="81" t="s">
        <v>535</v>
      </c>
      <c r="G20" s="82" t="s">
        <v>1819</v>
      </c>
      <c r="H20" s="83" t="s">
        <v>510</v>
      </c>
      <c r="I20" s="81" t="s">
        <v>509</v>
      </c>
      <c r="J20" s="84" t="s">
        <v>555</v>
      </c>
      <c r="K20" s="85" t="s">
        <v>537</v>
      </c>
      <c r="L20" s="85" t="s">
        <v>556</v>
      </c>
      <c r="M20" s="89">
        <v>-1000</v>
      </c>
      <c r="N20" s="85" t="s">
        <v>583</v>
      </c>
      <c r="O20" s="68"/>
      <c r="P20" s="69"/>
      <c r="Q20" s="69"/>
      <c r="R20" s="69"/>
      <c r="S20" s="70"/>
      <c r="T20" s="70"/>
      <c r="U20" s="70"/>
      <c r="V20" s="70"/>
      <c r="W20" s="70"/>
      <c r="X20" s="70"/>
      <c r="Y20" s="70"/>
      <c r="Z20" s="70"/>
      <c r="AA20" s="70"/>
      <c r="AB20" s="70"/>
      <c r="AC20" s="70"/>
      <c r="AD20" s="70"/>
      <c r="AE20" s="69"/>
    </row>
    <row r="21" spans="2:31" ht="123.75">
      <c r="B21" s="80">
        <v>11</v>
      </c>
      <c r="C21" s="81" t="s">
        <v>1807</v>
      </c>
      <c r="D21" s="81" t="s">
        <v>533</v>
      </c>
      <c r="E21" s="81" t="s">
        <v>534</v>
      </c>
      <c r="F21" s="81" t="s">
        <v>535</v>
      </c>
      <c r="G21" s="82" t="s">
        <v>1820</v>
      </c>
      <c r="H21" s="83" t="s">
        <v>510</v>
      </c>
      <c r="I21" s="81" t="s">
        <v>511</v>
      </c>
      <c r="J21" s="84" t="s">
        <v>557</v>
      </c>
      <c r="K21" s="85" t="s">
        <v>537</v>
      </c>
      <c r="L21" s="85" t="s">
        <v>558</v>
      </c>
      <c r="M21" s="89">
        <v>1000</v>
      </c>
      <c r="N21" s="85" t="s">
        <v>584</v>
      </c>
      <c r="O21" s="69"/>
      <c r="P21" s="69"/>
      <c r="Q21" s="69"/>
      <c r="R21" s="69"/>
      <c r="S21" s="70"/>
      <c r="T21" s="70"/>
      <c r="U21" s="70"/>
      <c r="V21" s="70"/>
      <c r="W21" s="70"/>
      <c r="X21" s="70"/>
      <c r="Y21" s="70"/>
      <c r="Z21" s="70"/>
      <c r="AA21" s="70"/>
      <c r="AB21" s="70"/>
      <c r="AC21" s="70"/>
      <c r="AD21" s="70"/>
      <c r="AE21" s="69"/>
    </row>
    <row r="22" spans="2:31" ht="45">
      <c r="B22" s="80">
        <v>12</v>
      </c>
      <c r="C22" s="81" t="s">
        <v>1807</v>
      </c>
      <c r="D22" s="81" t="s">
        <v>533</v>
      </c>
      <c r="E22" s="81" t="s">
        <v>534</v>
      </c>
      <c r="F22" s="81" t="s">
        <v>535</v>
      </c>
      <c r="G22" s="82" t="s">
        <v>1821</v>
      </c>
      <c r="H22" s="83" t="s">
        <v>510</v>
      </c>
      <c r="I22" s="81" t="s">
        <v>509</v>
      </c>
      <c r="J22" s="84" t="s">
        <v>559</v>
      </c>
      <c r="K22" s="85" t="s">
        <v>537</v>
      </c>
      <c r="L22" s="85" t="s">
        <v>560</v>
      </c>
      <c r="M22" s="89">
        <v>10000</v>
      </c>
      <c r="N22" s="85" t="s">
        <v>583</v>
      </c>
      <c r="O22" s="68"/>
      <c r="P22" s="69"/>
      <c r="Q22" s="69"/>
      <c r="R22" s="69"/>
      <c r="S22" s="70"/>
      <c r="T22" s="70"/>
      <c r="U22" s="70"/>
      <c r="V22" s="70"/>
      <c r="W22" s="70"/>
      <c r="X22" s="70"/>
      <c r="Y22" s="70"/>
      <c r="Z22" s="70"/>
      <c r="AA22" s="70"/>
      <c r="AB22" s="70"/>
      <c r="AC22" s="70"/>
      <c r="AD22" s="70"/>
      <c r="AE22" s="69"/>
    </row>
    <row r="23" spans="2:31" ht="56.25">
      <c r="B23" s="80">
        <v>13</v>
      </c>
      <c r="C23" s="81" t="s">
        <v>1807</v>
      </c>
      <c r="D23" s="81" t="s">
        <v>533</v>
      </c>
      <c r="E23" s="81" t="s">
        <v>534</v>
      </c>
      <c r="F23" s="81" t="s">
        <v>535</v>
      </c>
      <c r="G23" s="82" t="s">
        <v>1822</v>
      </c>
      <c r="H23" s="83" t="s">
        <v>510</v>
      </c>
      <c r="I23" s="81" t="s">
        <v>511</v>
      </c>
      <c r="J23" s="84" t="s">
        <v>561</v>
      </c>
      <c r="K23" s="85" t="s">
        <v>537</v>
      </c>
      <c r="L23" s="85" t="s">
        <v>562</v>
      </c>
      <c r="M23" s="89">
        <v>100</v>
      </c>
      <c r="N23" s="85" t="s">
        <v>585</v>
      </c>
      <c r="O23" s="68"/>
      <c r="P23" s="69"/>
      <c r="Q23" s="69"/>
      <c r="R23" s="69"/>
      <c r="S23" s="70"/>
      <c r="T23" s="70"/>
      <c r="U23" s="70"/>
      <c r="V23" s="70"/>
      <c r="W23" s="70"/>
      <c r="X23" s="70"/>
      <c r="Y23" s="70"/>
      <c r="Z23" s="70"/>
      <c r="AA23" s="70"/>
      <c r="AB23" s="70"/>
      <c r="AC23" s="70"/>
      <c r="AD23" s="70"/>
      <c r="AE23" s="69"/>
    </row>
    <row r="24" spans="2:31" ht="45">
      <c r="B24" s="80">
        <v>14</v>
      </c>
      <c r="C24" s="81" t="s">
        <v>1807</v>
      </c>
      <c r="D24" s="81" t="s">
        <v>533</v>
      </c>
      <c r="E24" s="81" t="s">
        <v>534</v>
      </c>
      <c r="F24" s="81" t="s">
        <v>535</v>
      </c>
      <c r="G24" s="82" t="s">
        <v>1823</v>
      </c>
      <c r="H24" s="83" t="s">
        <v>510</v>
      </c>
      <c r="I24" s="81" t="s">
        <v>509</v>
      </c>
      <c r="J24" s="84" t="s">
        <v>563</v>
      </c>
      <c r="K24" s="85" t="s">
        <v>537</v>
      </c>
      <c r="L24" s="85" t="s">
        <v>564</v>
      </c>
      <c r="M24" s="89">
        <v>10.9</v>
      </c>
      <c r="N24" s="85" t="s">
        <v>583</v>
      </c>
      <c r="O24" s="68"/>
      <c r="P24" s="69"/>
      <c r="Q24" s="69"/>
      <c r="R24" s="69"/>
      <c r="S24" s="70"/>
      <c r="T24" s="70"/>
      <c r="U24" s="70"/>
      <c r="V24" s="70"/>
      <c r="W24" s="70"/>
      <c r="X24" s="70"/>
      <c r="Y24" s="70"/>
      <c r="Z24" s="70"/>
      <c r="AA24" s="70"/>
      <c r="AB24" s="70"/>
      <c r="AC24" s="70"/>
      <c r="AD24" s="70"/>
      <c r="AE24" s="69"/>
    </row>
    <row r="25" spans="2:31" ht="45">
      <c r="B25" s="80">
        <v>15</v>
      </c>
      <c r="C25" s="81" t="s">
        <v>1807</v>
      </c>
      <c r="D25" s="81" t="s">
        <v>533</v>
      </c>
      <c r="E25" s="81" t="s">
        <v>534</v>
      </c>
      <c r="F25" s="81" t="s">
        <v>535</v>
      </c>
      <c r="G25" s="82" t="s">
        <v>1824</v>
      </c>
      <c r="H25" s="83" t="s">
        <v>510</v>
      </c>
      <c r="I25" s="81" t="s">
        <v>511</v>
      </c>
      <c r="J25" s="84" t="s">
        <v>565</v>
      </c>
      <c r="K25" s="85" t="s">
        <v>537</v>
      </c>
      <c r="L25" s="85" t="s">
        <v>566</v>
      </c>
      <c r="M25" s="89"/>
      <c r="N25" s="85" t="s">
        <v>586</v>
      </c>
      <c r="O25" s="68"/>
      <c r="P25" s="69"/>
      <c r="Q25" s="69"/>
      <c r="R25" s="69"/>
      <c r="S25" s="70"/>
      <c r="T25" s="70"/>
      <c r="U25" s="70"/>
      <c r="V25" s="70"/>
      <c r="W25" s="70"/>
      <c r="X25" s="70"/>
      <c r="Y25" s="70"/>
      <c r="Z25" s="70"/>
      <c r="AA25" s="70"/>
      <c r="AB25" s="70"/>
      <c r="AC25" s="70"/>
      <c r="AD25" s="70"/>
      <c r="AE25" s="69"/>
    </row>
    <row r="26" spans="2:31" ht="45">
      <c r="B26" s="80">
        <v>16</v>
      </c>
      <c r="C26" s="81" t="s">
        <v>1807</v>
      </c>
      <c r="D26" s="81" t="s">
        <v>533</v>
      </c>
      <c r="E26" s="81" t="s">
        <v>534</v>
      </c>
      <c r="F26" s="81" t="s">
        <v>535</v>
      </c>
      <c r="G26" s="82" t="s">
        <v>1825</v>
      </c>
      <c r="H26" s="83" t="s">
        <v>510</v>
      </c>
      <c r="I26" s="81" t="s">
        <v>509</v>
      </c>
      <c r="J26" s="84" t="s">
        <v>567</v>
      </c>
      <c r="K26" s="85" t="s">
        <v>537</v>
      </c>
      <c r="L26" s="85" t="s">
        <v>568</v>
      </c>
      <c r="M26" s="89">
        <v>0.6</v>
      </c>
      <c r="N26" s="85" t="s">
        <v>583</v>
      </c>
      <c r="O26" s="68"/>
      <c r="P26" s="69"/>
      <c r="Q26" s="69"/>
      <c r="R26" s="69"/>
      <c r="S26" s="70"/>
      <c r="T26" s="70"/>
      <c r="U26" s="70"/>
      <c r="V26" s="70"/>
      <c r="W26" s="70"/>
      <c r="X26" s="70"/>
      <c r="Y26" s="70"/>
      <c r="Z26" s="70"/>
      <c r="AA26" s="70"/>
      <c r="AB26" s="70"/>
      <c r="AC26" s="70"/>
      <c r="AD26" s="70"/>
      <c r="AE26" s="69"/>
    </row>
    <row r="27" spans="2:31" ht="45">
      <c r="B27" s="80">
        <v>17</v>
      </c>
      <c r="C27" s="81" t="s">
        <v>1807</v>
      </c>
      <c r="D27" s="81" t="s">
        <v>533</v>
      </c>
      <c r="E27" s="81" t="s">
        <v>534</v>
      </c>
      <c r="F27" s="81" t="s">
        <v>535</v>
      </c>
      <c r="G27" s="82" t="s">
        <v>1826</v>
      </c>
      <c r="H27" s="83" t="s">
        <v>510</v>
      </c>
      <c r="I27" s="81" t="s">
        <v>509</v>
      </c>
      <c r="J27" s="84" t="s">
        <v>569</v>
      </c>
      <c r="K27" s="85" t="s">
        <v>537</v>
      </c>
      <c r="L27" s="85" t="s">
        <v>570</v>
      </c>
      <c r="M27" s="89">
        <v>0</v>
      </c>
      <c r="N27" s="85" t="s">
        <v>583</v>
      </c>
      <c r="O27" s="68"/>
      <c r="P27" s="69"/>
      <c r="Q27" s="69"/>
      <c r="R27" s="69"/>
      <c r="S27" s="70"/>
      <c r="T27" s="70"/>
      <c r="U27" s="70"/>
      <c r="V27" s="70"/>
      <c r="W27" s="70"/>
      <c r="X27" s="70"/>
      <c r="Y27" s="70"/>
      <c r="Z27" s="70"/>
      <c r="AA27" s="70"/>
      <c r="AB27" s="70"/>
      <c r="AC27" s="70"/>
      <c r="AD27" s="70"/>
      <c r="AE27" s="69"/>
    </row>
    <row r="28" spans="2:31" ht="56.25">
      <c r="B28" s="80">
        <v>18</v>
      </c>
      <c r="C28" s="81" t="s">
        <v>1807</v>
      </c>
      <c r="D28" s="81" t="s">
        <v>533</v>
      </c>
      <c r="E28" s="81" t="s">
        <v>534</v>
      </c>
      <c r="F28" s="81" t="s">
        <v>535</v>
      </c>
      <c r="G28" s="82" t="s">
        <v>1827</v>
      </c>
      <c r="H28" s="83" t="s">
        <v>510</v>
      </c>
      <c r="I28" s="81" t="s">
        <v>509</v>
      </c>
      <c r="J28" s="84" t="s">
        <v>571</v>
      </c>
      <c r="K28" s="85" t="s">
        <v>537</v>
      </c>
      <c r="L28" s="85" t="s">
        <v>572</v>
      </c>
      <c r="M28" s="89">
        <v>-100</v>
      </c>
      <c r="N28" s="85" t="s">
        <v>583</v>
      </c>
      <c r="O28" s="68"/>
      <c r="P28" s="69"/>
      <c r="Q28" s="69"/>
      <c r="R28" s="69"/>
      <c r="S28" s="70"/>
      <c r="T28" s="70"/>
      <c r="U28" s="70"/>
      <c r="V28" s="70"/>
      <c r="W28" s="70"/>
      <c r="X28" s="70"/>
      <c r="Y28" s="70"/>
      <c r="Z28" s="70"/>
      <c r="AA28" s="70"/>
      <c r="AB28" s="70"/>
      <c r="AC28" s="70"/>
      <c r="AD28" s="70"/>
      <c r="AE28" s="69"/>
    </row>
    <row r="29" spans="2:31" ht="123.75">
      <c r="B29" s="80">
        <v>19</v>
      </c>
      <c r="C29" s="81" t="s">
        <v>1807</v>
      </c>
      <c r="D29" s="81" t="s">
        <v>533</v>
      </c>
      <c r="E29" s="81" t="s">
        <v>534</v>
      </c>
      <c r="F29" s="81" t="s">
        <v>535</v>
      </c>
      <c r="G29" s="82" t="s">
        <v>1828</v>
      </c>
      <c r="H29" s="83" t="s">
        <v>510</v>
      </c>
      <c r="I29" s="81" t="s">
        <v>511</v>
      </c>
      <c r="J29" s="84" t="s">
        <v>573</v>
      </c>
      <c r="K29" s="85" t="s">
        <v>537</v>
      </c>
      <c r="L29" s="85" t="s">
        <v>574</v>
      </c>
      <c r="M29" s="89">
        <v>9999</v>
      </c>
      <c r="N29" s="85" t="s">
        <v>587</v>
      </c>
      <c r="O29" s="68"/>
      <c r="P29" s="69"/>
      <c r="Q29" s="69"/>
      <c r="R29" s="69"/>
      <c r="S29" s="70"/>
      <c r="T29" s="70"/>
      <c r="U29" s="70"/>
      <c r="V29" s="70"/>
      <c r="W29" s="70"/>
      <c r="X29" s="70"/>
      <c r="Y29" s="70"/>
      <c r="Z29" s="70"/>
      <c r="AA29" s="70"/>
      <c r="AB29" s="70"/>
      <c r="AC29" s="70"/>
      <c r="AD29" s="70"/>
      <c r="AE29" s="69"/>
    </row>
    <row r="30" spans="2:31" ht="56.25">
      <c r="B30" s="80">
        <v>20</v>
      </c>
      <c r="C30" s="81" t="s">
        <v>1807</v>
      </c>
      <c r="D30" s="81" t="s">
        <v>533</v>
      </c>
      <c r="E30" s="81" t="s">
        <v>534</v>
      </c>
      <c r="F30" s="81" t="s">
        <v>535</v>
      </c>
      <c r="G30" s="82" t="s">
        <v>1829</v>
      </c>
      <c r="H30" s="83" t="s">
        <v>510</v>
      </c>
      <c r="I30" s="81" t="s">
        <v>509</v>
      </c>
      <c r="J30" s="84" t="s">
        <v>575</v>
      </c>
      <c r="K30" s="85" t="s">
        <v>537</v>
      </c>
      <c r="L30" s="85" t="s">
        <v>576</v>
      </c>
      <c r="M30" s="89">
        <v>10000</v>
      </c>
      <c r="N30" s="85" t="s">
        <v>583</v>
      </c>
      <c r="O30" s="68"/>
      <c r="P30" s="69"/>
      <c r="Q30" s="69"/>
      <c r="R30" s="69"/>
      <c r="S30" s="70"/>
      <c r="T30" s="70"/>
      <c r="U30" s="70"/>
      <c r="V30" s="70"/>
      <c r="W30" s="70"/>
      <c r="X30" s="70"/>
      <c r="Y30" s="70"/>
      <c r="Z30" s="70"/>
      <c r="AA30" s="70"/>
      <c r="AB30" s="70"/>
      <c r="AC30" s="70"/>
      <c r="AD30" s="70"/>
      <c r="AE30" s="69"/>
    </row>
    <row r="31" spans="2:31" ht="56.25">
      <c r="B31" s="80">
        <v>21</v>
      </c>
      <c r="C31" s="81" t="s">
        <v>1807</v>
      </c>
      <c r="D31" s="81" t="s">
        <v>533</v>
      </c>
      <c r="E31" s="81" t="s">
        <v>534</v>
      </c>
      <c r="F31" s="81" t="s">
        <v>535</v>
      </c>
      <c r="G31" s="82" t="s">
        <v>1830</v>
      </c>
      <c r="H31" s="83" t="s">
        <v>510</v>
      </c>
      <c r="I31" s="81" t="s">
        <v>511</v>
      </c>
      <c r="J31" s="84" t="s">
        <v>561</v>
      </c>
      <c r="K31" s="85" t="s">
        <v>537</v>
      </c>
      <c r="L31" s="85" t="s">
        <v>577</v>
      </c>
      <c r="M31" s="89">
        <v>999</v>
      </c>
      <c r="N31" s="85" t="s">
        <v>588</v>
      </c>
      <c r="O31" s="68"/>
      <c r="P31" s="69"/>
      <c r="Q31" s="69"/>
      <c r="R31" s="69"/>
      <c r="S31" s="70"/>
      <c r="T31" s="70"/>
      <c r="U31" s="70"/>
      <c r="V31" s="70"/>
      <c r="W31" s="70"/>
      <c r="X31" s="70"/>
      <c r="Y31" s="70"/>
      <c r="Z31" s="70"/>
      <c r="AA31" s="70"/>
      <c r="AB31" s="70"/>
      <c r="AC31" s="70"/>
      <c r="AD31" s="70"/>
      <c r="AE31" s="69"/>
    </row>
    <row r="32" spans="2:31" ht="56.25">
      <c r="B32" s="88">
        <v>22</v>
      </c>
      <c r="C32" s="81" t="s">
        <v>1807</v>
      </c>
      <c r="D32" s="81" t="s">
        <v>533</v>
      </c>
      <c r="E32" s="81" t="s">
        <v>534</v>
      </c>
      <c r="F32" s="81" t="s">
        <v>535</v>
      </c>
      <c r="G32" s="82" t="s">
        <v>1831</v>
      </c>
      <c r="H32" s="83" t="s">
        <v>510</v>
      </c>
      <c r="I32" s="81" t="s">
        <v>509</v>
      </c>
      <c r="J32" s="84" t="s">
        <v>563</v>
      </c>
      <c r="K32" s="85" t="s">
        <v>537</v>
      </c>
      <c r="L32" s="85" t="s">
        <v>578</v>
      </c>
      <c r="M32" s="89">
        <v>99.9</v>
      </c>
      <c r="N32" s="85" t="s">
        <v>583</v>
      </c>
      <c r="O32" s="68"/>
      <c r="P32" s="69"/>
      <c r="Q32" s="69"/>
      <c r="R32" s="69"/>
      <c r="S32" s="70"/>
      <c r="T32" s="70"/>
      <c r="U32" s="70"/>
      <c r="V32" s="70"/>
      <c r="W32" s="70"/>
      <c r="X32" s="70"/>
      <c r="Y32" s="70"/>
      <c r="Z32" s="70"/>
      <c r="AA32" s="70"/>
      <c r="AB32" s="70"/>
      <c r="AC32" s="70"/>
      <c r="AD32" s="70"/>
      <c r="AE32" s="69"/>
    </row>
  </sheetData>
  <mergeCells count="2">
    <mergeCell ref="B2:P2"/>
    <mergeCell ref="S4:AD4"/>
  </mergeCells>
  <phoneticPr fontId="1" type="noConversion"/>
  <conditionalFormatting sqref="S4:S9 T5:AD9">
    <cfRule type="cellIs" dxfId="625" priority="20" stopIfTrue="1" operator="equal">
      <formula>"√"</formula>
    </cfRule>
  </conditionalFormatting>
  <conditionalFormatting sqref="W11:W19 AA11:AA19 S11:S19">
    <cfRule type="cellIs" dxfId="624" priority="18" stopIfTrue="1" operator="equal">
      <formula>"NG"</formula>
    </cfRule>
    <cfRule type="cellIs" dxfId="623" priority="19" stopIfTrue="1" operator="equal">
      <formula>"SKIP"</formula>
    </cfRule>
  </conditionalFormatting>
  <conditionalFormatting sqref="O11:P19">
    <cfRule type="expression" priority="17" stopIfTrue="1">
      <formula>$Q11="删除"</formula>
    </cfRule>
  </conditionalFormatting>
  <conditionalFormatting sqref="J11:L32">
    <cfRule type="expression" dxfId="622" priority="16" stopIfTrue="1">
      <formula>$R11="删除"</formula>
    </cfRule>
  </conditionalFormatting>
  <conditionalFormatting sqref="J11:J32">
    <cfRule type="expression" dxfId="621" priority="15" stopIfTrue="1">
      <formula>$R11="删除"</formula>
    </cfRule>
  </conditionalFormatting>
  <conditionalFormatting sqref="J11:J32">
    <cfRule type="expression" dxfId="620" priority="14" stopIfTrue="1">
      <formula>$S11="删除"</formula>
    </cfRule>
  </conditionalFormatting>
  <conditionalFormatting sqref="J11:L32">
    <cfRule type="expression" dxfId="619" priority="13" stopIfTrue="1">
      <formula>#REF!="删除"</formula>
    </cfRule>
  </conditionalFormatting>
  <conditionalFormatting sqref="J11:J32">
    <cfRule type="expression" dxfId="618" priority="12" stopIfTrue="1">
      <formula>#REF!="删除"</formula>
    </cfRule>
  </conditionalFormatting>
  <conditionalFormatting sqref="M11:N32">
    <cfRule type="expression" dxfId="617" priority="11" stopIfTrue="1">
      <formula>$R11="删除"</formula>
    </cfRule>
  </conditionalFormatting>
  <conditionalFormatting sqref="M11:N32">
    <cfRule type="expression" dxfId="616" priority="10" stopIfTrue="1">
      <formula>#REF!="删除"</formula>
    </cfRule>
  </conditionalFormatting>
  <conditionalFormatting sqref="M20 N18:N20 M21:N24 N25:N32">
    <cfRule type="expression" dxfId="615" priority="9" stopIfTrue="1">
      <formula>#REF!="删除"</formula>
    </cfRule>
  </conditionalFormatting>
  <conditionalFormatting sqref="N26">
    <cfRule type="expression" dxfId="614" priority="8" stopIfTrue="1">
      <formula>$R26="删除"</formula>
    </cfRule>
  </conditionalFormatting>
  <conditionalFormatting sqref="N25">
    <cfRule type="expression" dxfId="613" priority="7" stopIfTrue="1">
      <formula>$R25="删除"</formula>
    </cfRule>
  </conditionalFormatting>
  <conditionalFormatting sqref="N27">
    <cfRule type="expression" dxfId="612" priority="6" stopIfTrue="1">
      <formula>$R27="删除"</formula>
    </cfRule>
  </conditionalFormatting>
  <conditionalFormatting sqref="N28">
    <cfRule type="expression" dxfId="611" priority="5" stopIfTrue="1">
      <formula>$R28="删除"</formula>
    </cfRule>
  </conditionalFormatting>
  <conditionalFormatting sqref="N29">
    <cfRule type="expression" dxfId="610" priority="4" stopIfTrue="1">
      <formula>$R29="删除"</formula>
    </cfRule>
  </conditionalFormatting>
  <conditionalFormatting sqref="N30">
    <cfRule type="expression" dxfId="609" priority="3" stopIfTrue="1">
      <formula>$R30="删除"</formula>
    </cfRule>
  </conditionalFormatting>
  <conditionalFormatting sqref="N32">
    <cfRule type="expression" dxfId="608" priority="2" stopIfTrue="1">
      <formula>$R32="删除"</formula>
    </cfRule>
  </conditionalFormatting>
  <conditionalFormatting sqref="N31">
    <cfRule type="expression" dxfId="607" priority="1" stopIfTrue="1">
      <formula>$R31="删除"</formula>
    </cfRule>
  </conditionalFormatting>
  <dataValidations count="5">
    <dataValidation type="list" allowBlank="1" showInputMessage="1" showErrorMessage="1" sqref="R11:R19">
      <formula1>"是,否"</formula1>
    </dataValidation>
    <dataValidation type="list" allowBlank="1" showInputMessage="1" showErrorMessage="1" sqref="AA11:AA19 W11:W19 S11:S19">
      <formula1>"OK,NG,POK,NT,SKIP"</formula1>
    </dataValidation>
    <dataValidation type="list" allowBlank="1" showInputMessage="1" showErrorMessage="1" promptTitle="§温馨提示§" prompt="修订状态为“删除”时，请将“纳入测试”设置为“否”。" sqref="Q11:Q19">
      <formula1>"新增,修改,删除"</formula1>
    </dataValidation>
    <dataValidation type="list" allowBlank="1" showInputMessage="1" showErrorMessage="1" sqref="H11:H32">
      <formula1>"高,中,低"</formula1>
    </dataValidation>
    <dataValidation type="list" allowBlank="1" showInputMessage="1" showErrorMessage="1" sqref="I11:I32">
      <formula1>"正常系,异常系"</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E45"/>
  <sheetViews>
    <sheetView workbookViewId="0">
      <selection activeCell="G12" sqref="G12"/>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SUMPRODUCT(($G$11:$G$1391&lt;&gt;"")*($Q$11:$Q$1391&lt;&gt;"删除"))</f>
        <v>35</v>
      </c>
      <c r="U5" s="26" t="s">
        <v>12</v>
      </c>
      <c r="V5" s="27">
        <f>SUMPRODUCT(($R$11:$R$1188="是")*(S$11:S$1188=U$5))</f>
        <v>0</v>
      </c>
      <c r="W5" s="25" t="s">
        <v>11</v>
      </c>
      <c r="X5" s="26">
        <f t="array" ref="X5">SUMPRODUCT(($G$11:$G$1391&lt;&gt;"")*($Q$11:$Q$1391&lt;&gt;"删除"))</f>
        <v>35</v>
      </c>
      <c r="Y5" s="26" t="s">
        <v>12</v>
      </c>
      <c r="Z5" s="27">
        <f>SUMPRODUCT(($R$11:$R$1188="是")*(W$11:W$1188=Y$5))</f>
        <v>0</v>
      </c>
      <c r="AA5" s="25" t="s">
        <v>11</v>
      </c>
      <c r="AB5" s="26">
        <v>35</v>
      </c>
      <c r="AC5" s="26" t="s">
        <v>12</v>
      </c>
      <c r="AD5" s="27">
        <f>SUMPRODUCT(($R$11:$R$1188="是")*(AA$11:AA$1188=AC$5))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COUNTIF($R$10:$R$1188,"是")</f>
        <v>0</v>
      </c>
      <c r="U6" s="30" t="s">
        <v>14</v>
      </c>
      <c r="V6" s="31">
        <f>SUMPRODUCT(($R$11:$R$1188="是")*(S$11:S$1188=U$6))</f>
        <v>0</v>
      </c>
      <c r="W6" s="28" t="s">
        <v>13</v>
      </c>
      <c r="X6" s="29">
        <f t="array" ref="X6">COUNTIF($R$10:$R$1188,"是")</f>
        <v>0</v>
      </c>
      <c r="Y6" s="30" t="s">
        <v>14</v>
      </c>
      <c r="Z6" s="31">
        <f>SUMPRODUCT(($R$11:$R$1188="是")*(W$11:W$1188=Y$6))</f>
        <v>0</v>
      </c>
      <c r="AA6" s="28" t="s">
        <v>13</v>
      </c>
      <c r="AB6" s="29">
        <f t="array" ref="AB6">COUNTIF($R$10:$R$1188,"是")</f>
        <v>0</v>
      </c>
      <c r="AC6" s="30" t="s">
        <v>14</v>
      </c>
      <c r="AD6" s="31">
        <f>SUMPRODUCT(($R$11:$R$1188="是")*(AA$11:AA$1188=AC$6))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SUMPRODUCT(($R$11:$R$1188="是")*(S$11:S$1188=U$7))</f>
        <v>0</v>
      </c>
      <c r="W7" s="28" t="s">
        <v>15</v>
      </c>
      <c r="X7" s="32">
        <f>IF(Z5+Z6+Z7=0,0%,(Z5+Z6+Z7)/(X6))</f>
        <v>0</v>
      </c>
      <c r="Y7" s="30" t="s">
        <v>16</v>
      </c>
      <c r="Z7" s="31">
        <f>SUMPRODUCT(($R$11:$R$1188="是")*(W$11:W$1188=Y$7))</f>
        <v>0</v>
      </c>
      <c r="AA7" s="28" t="s">
        <v>15</v>
      </c>
      <c r="AB7" s="32">
        <f>IF(AD5+AD6+AD7=0,0%,(AD5+AD6+AD7)/(AB6))</f>
        <v>0</v>
      </c>
      <c r="AC7" s="30" t="s">
        <v>16</v>
      </c>
      <c r="AD7" s="31">
        <f>SUMPRODUCT(($R$11:$R$1188="是")*(AA$11:AA$1188=AC$7))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SUMPRODUCT(($R$11:$R$1188="是")*(S$11:S$1188=U$8))</f>
        <v>0</v>
      </c>
      <c r="W8" s="28" t="s">
        <v>18</v>
      </c>
      <c r="X8" s="32">
        <f t="array" ref="X8">IF(Z5=0,0%,Z5/(Z5+Z6+Z7))</f>
        <v>0</v>
      </c>
      <c r="Y8" s="30" t="s">
        <v>19</v>
      </c>
      <c r="Z8" s="31">
        <f>SUMPRODUCT(($R$11:$R$1188="是")*(W$11:W$1188=Y$8))</f>
        <v>0</v>
      </c>
      <c r="AA8" s="28" t="s">
        <v>18</v>
      </c>
      <c r="AB8" s="32">
        <f t="array" ref="AB8">IF(AD5=0,0%,AD5/(AD5+AD6+AD7))</f>
        <v>0</v>
      </c>
      <c r="AC8" s="30" t="s">
        <v>19</v>
      </c>
      <c r="AD8" s="31">
        <f>SUMPRODUCT(($R$11:$R$1188="是")*(AA$11:AA$1188=AC$8))</f>
        <v>0</v>
      </c>
      <c r="AE8" s="24"/>
    </row>
    <row r="9" spans="2:31" s="21" customFormat="1" ht="12.75" thickBot="1">
      <c r="B9" s="23"/>
      <c r="C9" s="23"/>
      <c r="D9" s="36" t="s">
        <v>531</v>
      </c>
      <c r="E9" s="37" t="s">
        <v>530</v>
      </c>
      <c r="F9" s="37"/>
      <c r="G9" s="38" t="s">
        <v>589</v>
      </c>
      <c r="H9" s="23"/>
      <c r="I9" s="23"/>
      <c r="J9" s="23"/>
      <c r="K9" s="23"/>
      <c r="L9" s="23"/>
      <c r="M9" s="23"/>
      <c r="N9" s="23"/>
      <c r="O9" s="23"/>
      <c r="P9" s="23"/>
      <c r="Q9" s="23"/>
      <c r="R9" s="23"/>
      <c r="S9" s="28" t="s">
        <v>20</v>
      </c>
      <c r="T9" s="39">
        <f t="array" ref="T9">SUMPRODUCT(($R$11:$R$1188="是")*(S$11:S$1188=S9))</f>
        <v>0</v>
      </c>
      <c r="U9" s="40" t="s">
        <v>21</v>
      </c>
      <c r="V9" s="41">
        <f t="array" ref="V9">(T6-V8-V7-V6-V5-T9)</f>
        <v>0</v>
      </c>
      <c r="W9" s="28" t="s">
        <v>20</v>
      </c>
      <c r="X9" s="39">
        <f t="array" ref="X9">SUMPRODUCT(($R$11:$R$1188="是")*(W$11:W$1188=W9))</f>
        <v>0</v>
      </c>
      <c r="Y9" s="40" t="s">
        <v>21</v>
      </c>
      <c r="Z9" s="41">
        <f t="array" ref="Z9">(X6-Z8-Z7-Z6-Z5-X9)</f>
        <v>0</v>
      </c>
      <c r="AA9" s="28" t="s">
        <v>20</v>
      </c>
      <c r="AB9" s="39">
        <f t="array" ref="AB9">SUMPRODUCT(($R$11:$R$1188="是")*(AA$11:AA$1188=AA9))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56.25">
      <c r="B11" s="80">
        <v>1</v>
      </c>
      <c r="C11" s="81" t="s">
        <v>1809</v>
      </c>
      <c r="D11" s="81" t="s">
        <v>590</v>
      </c>
      <c r="E11" s="81" t="s">
        <v>1808</v>
      </c>
      <c r="F11" s="81" t="s">
        <v>591</v>
      </c>
      <c r="G11" s="82" t="s">
        <v>1832</v>
      </c>
      <c r="H11" s="83" t="s">
        <v>510</v>
      </c>
      <c r="I11" s="81" t="s">
        <v>46</v>
      </c>
      <c r="J11" s="84" t="s">
        <v>592</v>
      </c>
      <c r="K11" s="85" t="s">
        <v>593</v>
      </c>
      <c r="L11" s="85" t="s">
        <v>594</v>
      </c>
      <c r="M11" s="89" t="s">
        <v>595</v>
      </c>
      <c r="N11" s="85" t="s">
        <v>596</v>
      </c>
      <c r="O11" s="52"/>
      <c r="P11" s="53"/>
      <c r="Q11" s="54"/>
      <c r="R11" s="55"/>
      <c r="S11" s="56"/>
      <c r="T11" s="57"/>
      <c r="U11" s="52"/>
      <c r="V11" s="58"/>
      <c r="W11" s="59"/>
      <c r="X11" s="57"/>
      <c r="Y11" s="52"/>
      <c r="Z11" s="60"/>
      <c r="AA11" s="59"/>
      <c r="AB11" s="57"/>
      <c r="AC11" s="52"/>
      <c r="AD11" s="61"/>
      <c r="AE11" s="62"/>
    </row>
    <row r="12" spans="2:31" s="63" customFormat="1" ht="45">
      <c r="B12" s="80">
        <v>2</v>
      </c>
      <c r="C12" s="81" t="s">
        <v>1809</v>
      </c>
      <c r="D12" s="81" t="s">
        <v>590</v>
      </c>
      <c r="E12" s="81" t="s">
        <v>1808</v>
      </c>
      <c r="F12" s="81" t="s">
        <v>591</v>
      </c>
      <c r="G12" s="82" t="s">
        <v>1833</v>
      </c>
      <c r="H12" s="83" t="s">
        <v>510</v>
      </c>
      <c r="I12" s="81" t="s">
        <v>509</v>
      </c>
      <c r="J12" s="84" t="s">
        <v>597</v>
      </c>
      <c r="K12" s="85" t="s">
        <v>593</v>
      </c>
      <c r="L12" s="85" t="s">
        <v>598</v>
      </c>
      <c r="M12" s="89"/>
      <c r="N12" s="85" t="s">
        <v>599</v>
      </c>
      <c r="O12" s="52"/>
      <c r="P12" s="53"/>
      <c r="Q12" s="54"/>
      <c r="R12" s="55"/>
      <c r="S12" s="56"/>
      <c r="T12" s="57"/>
      <c r="U12" s="52"/>
      <c r="V12" s="58"/>
      <c r="W12" s="59"/>
      <c r="X12" s="57"/>
      <c r="Y12" s="52"/>
      <c r="Z12" s="60"/>
      <c r="AA12" s="59"/>
      <c r="AB12" s="57"/>
      <c r="AC12" s="52"/>
      <c r="AD12" s="61"/>
      <c r="AE12" s="62"/>
    </row>
    <row r="13" spans="2:31" s="63" customFormat="1" ht="45">
      <c r="B13" s="80">
        <v>3</v>
      </c>
      <c r="C13" s="81" t="s">
        <v>1809</v>
      </c>
      <c r="D13" s="81" t="s">
        <v>590</v>
      </c>
      <c r="E13" s="81" t="s">
        <v>1808</v>
      </c>
      <c r="F13" s="81" t="s">
        <v>591</v>
      </c>
      <c r="G13" s="82" t="s">
        <v>1834</v>
      </c>
      <c r="H13" s="83" t="s">
        <v>510</v>
      </c>
      <c r="I13" s="81" t="s">
        <v>509</v>
      </c>
      <c r="J13" s="84" t="s">
        <v>600</v>
      </c>
      <c r="K13" s="85" t="s">
        <v>593</v>
      </c>
      <c r="L13" s="85" t="s">
        <v>601</v>
      </c>
      <c r="M13" s="89" t="s">
        <v>602</v>
      </c>
      <c r="N13" s="85" t="s">
        <v>603</v>
      </c>
      <c r="O13" s="52"/>
      <c r="P13" s="53"/>
      <c r="Q13" s="54"/>
      <c r="R13" s="55"/>
      <c r="S13" s="56"/>
      <c r="T13" s="57"/>
      <c r="U13" s="52"/>
      <c r="V13" s="58"/>
      <c r="W13" s="59"/>
      <c r="X13" s="57"/>
      <c r="Y13" s="52"/>
      <c r="Z13" s="60"/>
      <c r="AA13" s="59"/>
      <c r="AB13" s="57"/>
      <c r="AC13" s="52"/>
      <c r="AD13" s="61"/>
      <c r="AE13" s="62"/>
    </row>
    <row r="14" spans="2:31" s="63" customFormat="1" ht="45">
      <c r="B14" s="80">
        <v>4</v>
      </c>
      <c r="C14" s="81" t="s">
        <v>1809</v>
      </c>
      <c r="D14" s="81" t="s">
        <v>590</v>
      </c>
      <c r="E14" s="81" t="s">
        <v>1808</v>
      </c>
      <c r="F14" s="81" t="s">
        <v>591</v>
      </c>
      <c r="G14" s="82" t="s">
        <v>1835</v>
      </c>
      <c r="H14" s="83" t="s">
        <v>510</v>
      </c>
      <c r="I14" s="81" t="s">
        <v>509</v>
      </c>
      <c r="J14" s="84" t="s">
        <v>604</v>
      </c>
      <c r="K14" s="85" t="s">
        <v>593</v>
      </c>
      <c r="L14" s="85" t="s">
        <v>605</v>
      </c>
      <c r="M14" s="89" t="s">
        <v>595</v>
      </c>
      <c r="N14" s="85" t="s">
        <v>606</v>
      </c>
      <c r="O14" s="52"/>
      <c r="P14" s="53"/>
      <c r="Q14" s="54"/>
      <c r="R14" s="55"/>
      <c r="S14" s="56"/>
      <c r="T14" s="57"/>
      <c r="U14" s="52"/>
      <c r="V14" s="58"/>
      <c r="W14" s="59"/>
      <c r="X14" s="57"/>
      <c r="Y14" s="52"/>
      <c r="Z14" s="60"/>
      <c r="AA14" s="59"/>
      <c r="AB14" s="57"/>
      <c r="AC14" s="52"/>
      <c r="AD14" s="61"/>
      <c r="AE14" s="62"/>
    </row>
    <row r="15" spans="2:31" s="63" customFormat="1" ht="56.25">
      <c r="B15" s="80">
        <v>5</v>
      </c>
      <c r="C15" s="81" t="s">
        <v>1809</v>
      </c>
      <c r="D15" s="81" t="s">
        <v>590</v>
      </c>
      <c r="E15" s="81" t="s">
        <v>1808</v>
      </c>
      <c r="F15" s="81" t="s">
        <v>591</v>
      </c>
      <c r="G15" s="82" t="s">
        <v>1836</v>
      </c>
      <c r="H15" s="83" t="s">
        <v>510</v>
      </c>
      <c r="I15" s="81" t="s">
        <v>46</v>
      </c>
      <c r="J15" s="84" t="s">
        <v>607</v>
      </c>
      <c r="K15" s="85" t="s">
        <v>593</v>
      </c>
      <c r="L15" s="85" t="s">
        <v>608</v>
      </c>
      <c r="M15" s="89" t="s">
        <v>609</v>
      </c>
      <c r="N15" s="85" t="s">
        <v>610</v>
      </c>
      <c r="O15" s="52"/>
      <c r="P15" s="53"/>
      <c r="Q15" s="54"/>
      <c r="R15" s="55"/>
      <c r="S15" s="56"/>
      <c r="T15" s="57"/>
      <c r="U15" s="52"/>
      <c r="V15" s="58"/>
      <c r="W15" s="59"/>
      <c r="X15" s="57"/>
      <c r="Y15" s="52"/>
      <c r="Z15" s="60"/>
      <c r="AA15" s="59"/>
      <c r="AB15" s="57"/>
      <c r="AC15" s="52"/>
      <c r="AD15" s="61"/>
      <c r="AE15" s="62"/>
    </row>
    <row r="16" spans="2:31" s="63" customFormat="1" ht="45">
      <c r="B16" s="80">
        <v>6</v>
      </c>
      <c r="C16" s="81" t="s">
        <v>1809</v>
      </c>
      <c r="D16" s="81" t="s">
        <v>590</v>
      </c>
      <c r="E16" s="81" t="s">
        <v>1808</v>
      </c>
      <c r="F16" s="81" t="s">
        <v>591</v>
      </c>
      <c r="G16" s="82" t="s">
        <v>1837</v>
      </c>
      <c r="H16" s="83" t="s">
        <v>510</v>
      </c>
      <c r="I16" s="81" t="s">
        <v>46</v>
      </c>
      <c r="J16" s="84" t="s">
        <v>597</v>
      </c>
      <c r="K16" s="85" t="s">
        <v>593</v>
      </c>
      <c r="L16" s="85" t="s">
        <v>611</v>
      </c>
      <c r="M16" s="89"/>
      <c r="N16" s="85" t="s">
        <v>612</v>
      </c>
      <c r="O16" s="52"/>
      <c r="P16" s="53"/>
      <c r="Q16" s="54"/>
      <c r="R16" s="55"/>
      <c r="S16" s="56"/>
      <c r="T16" s="57"/>
      <c r="U16" s="52"/>
      <c r="V16" s="58"/>
      <c r="W16" s="59"/>
      <c r="X16" s="57"/>
      <c r="Y16" s="52"/>
      <c r="Z16" s="60"/>
      <c r="AA16" s="59"/>
      <c r="AB16" s="57"/>
      <c r="AC16" s="52"/>
      <c r="AD16" s="61"/>
      <c r="AE16" s="62"/>
    </row>
    <row r="17" spans="2:31" s="63" customFormat="1" ht="45">
      <c r="B17" s="80">
        <v>7</v>
      </c>
      <c r="C17" s="81" t="s">
        <v>1809</v>
      </c>
      <c r="D17" s="81" t="s">
        <v>590</v>
      </c>
      <c r="E17" s="81" t="s">
        <v>1808</v>
      </c>
      <c r="F17" s="81" t="s">
        <v>591</v>
      </c>
      <c r="G17" s="82" t="s">
        <v>1838</v>
      </c>
      <c r="H17" s="83" t="s">
        <v>510</v>
      </c>
      <c r="I17" s="81" t="s">
        <v>46</v>
      </c>
      <c r="J17" s="84" t="s">
        <v>600</v>
      </c>
      <c r="K17" s="85" t="s">
        <v>593</v>
      </c>
      <c r="L17" s="85" t="s">
        <v>613</v>
      </c>
      <c r="M17" s="89" t="s">
        <v>614</v>
      </c>
      <c r="N17" s="85" t="s">
        <v>603</v>
      </c>
      <c r="O17" s="52"/>
      <c r="P17" s="53"/>
      <c r="Q17" s="54"/>
      <c r="R17" s="55"/>
      <c r="S17" s="56"/>
      <c r="T17" s="57"/>
      <c r="U17" s="52"/>
      <c r="V17" s="58"/>
      <c r="W17" s="59"/>
      <c r="X17" s="57"/>
      <c r="Y17" s="52"/>
      <c r="Z17" s="60"/>
      <c r="AA17" s="59"/>
      <c r="AB17" s="57"/>
      <c r="AC17" s="52"/>
      <c r="AD17" s="61"/>
      <c r="AE17" s="62"/>
    </row>
    <row r="18" spans="2:31" s="63" customFormat="1" ht="56.25">
      <c r="B18" s="80">
        <v>8</v>
      </c>
      <c r="C18" s="81" t="s">
        <v>1809</v>
      </c>
      <c r="D18" s="81" t="s">
        <v>590</v>
      </c>
      <c r="E18" s="81" t="s">
        <v>1808</v>
      </c>
      <c r="F18" s="81" t="s">
        <v>591</v>
      </c>
      <c r="G18" s="82" t="s">
        <v>1839</v>
      </c>
      <c r="H18" s="83" t="s">
        <v>510</v>
      </c>
      <c r="I18" s="81" t="s">
        <v>46</v>
      </c>
      <c r="J18" s="84" t="s">
        <v>604</v>
      </c>
      <c r="K18" s="85" t="s">
        <v>593</v>
      </c>
      <c r="L18" s="85" t="s">
        <v>615</v>
      </c>
      <c r="M18" s="89" t="s">
        <v>609</v>
      </c>
      <c r="N18" s="85" t="s">
        <v>606</v>
      </c>
      <c r="O18" s="52"/>
      <c r="P18" s="53"/>
      <c r="Q18" s="54"/>
      <c r="R18" s="55"/>
      <c r="S18" s="56"/>
      <c r="T18" s="57"/>
      <c r="U18" s="52"/>
      <c r="V18" s="58"/>
      <c r="W18" s="59"/>
      <c r="X18" s="57"/>
      <c r="Y18" s="52"/>
      <c r="Z18" s="60"/>
      <c r="AA18" s="59"/>
      <c r="AB18" s="57"/>
      <c r="AC18" s="52"/>
      <c r="AD18" s="61"/>
      <c r="AE18" s="62"/>
    </row>
    <row r="19" spans="2:31" s="63" customFormat="1" ht="23.25" customHeight="1" thickBot="1">
      <c r="B19" s="80">
        <v>9</v>
      </c>
      <c r="C19" s="81" t="s">
        <v>1809</v>
      </c>
      <c r="D19" s="81" t="s">
        <v>590</v>
      </c>
      <c r="E19" s="81" t="s">
        <v>1808</v>
      </c>
      <c r="F19" s="81" t="s">
        <v>591</v>
      </c>
      <c r="G19" s="82" t="s">
        <v>1840</v>
      </c>
      <c r="H19" s="83" t="s">
        <v>510</v>
      </c>
      <c r="I19" s="81" t="s">
        <v>46</v>
      </c>
      <c r="J19" s="84" t="s">
        <v>616</v>
      </c>
      <c r="K19" s="85" t="s">
        <v>593</v>
      </c>
      <c r="L19" s="85" t="s">
        <v>617</v>
      </c>
      <c r="M19" s="89"/>
      <c r="N19" s="85" t="s">
        <v>618</v>
      </c>
      <c r="O19" s="64"/>
      <c r="P19" s="65"/>
      <c r="Q19" s="65"/>
      <c r="R19" s="66"/>
      <c r="S19" s="67"/>
      <c r="T19" s="57"/>
      <c r="U19" s="52"/>
      <c r="V19" s="58"/>
      <c r="W19" s="59"/>
      <c r="X19" s="57"/>
      <c r="Y19" s="52"/>
      <c r="Z19" s="60"/>
      <c r="AA19" s="59"/>
      <c r="AB19" s="57"/>
      <c r="AC19" s="52"/>
      <c r="AD19" s="61"/>
      <c r="AE19" s="62"/>
    </row>
    <row r="20" spans="2:31" ht="24">
      <c r="B20" s="80">
        <v>10</v>
      </c>
      <c r="C20" s="81" t="s">
        <v>1809</v>
      </c>
      <c r="D20" s="81" t="s">
        <v>590</v>
      </c>
      <c r="E20" s="81" t="s">
        <v>1808</v>
      </c>
      <c r="F20" s="81" t="s">
        <v>591</v>
      </c>
      <c r="G20" s="82" t="s">
        <v>1841</v>
      </c>
      <c r="H20" s="83" t="s">
        <v>510</v>
      </c>
      <c r="I20" s="81" t="s">
        <v>46</v>
      </c>
      <c r="J20" s="84" t="s">
        <v>619</v>
      </c>
      <c r="K20" s="85" t="s">
        <v>593</v>
      </c>
      <c r="L20" s="85" t="s">
        <v>620</v>
      </c>
      <c r="M20" s="89"/>
      <c r="N20" s="85" t="s">
        <v>621</v>
      </c>
      <c r="O20" s="68"/>
      <c r="P20" s="69"/>
      <c r="Q20" s="69"/>
      <c r="R20" s="69"/>
      <c r="S20" s="70"/>
      <c r="T20" s="70"/>
      <c r="U20" s="70"/>
      <c r="V20" s="70"/>
      <c r="W20" s="70"/>
      <c r="X20" s="70"/>
      <c r="Y20" s="70"/>
      <c r="Z20" s="70"/>
      <c r="AA20" s="70"/>
      <c r="AB20" s="70"/>
      <c r="AC20" s="70"/>
      <c r="AD20" s="70"/>
      <c r="AE20" s="69"/>
    </row>
    <row r="21" spans="2:31" ht="24">
      <c r="B21" s="80">
        <v>11</v>
      </c>
      <c r="C21" s="81" t="s">
        <v>1809</v>
      </c>
      <c r="D21" s="81" t="s">
        <v>590</v>
      </c>
      <c r="E21" s="81" t="s">
        <v>1808</v>
      </c>
      <c r="F21" s="81" t="s">
        <v>591</v>
      </c>
      <c r="G21" s="82" t="s">
        <v>1842</v>
      </c>
      <c r="H21" s="83" t="s">
        <v>510</v>
      </c>
      <c r="I21" s="81" t="s">
        <v>46</v>
      </c>
      <c r="J21" s="84" t="s">
        <v>622</v>
      </c>
      <c r="K21" s="85" t="s">
        <v>593</v>
      </c>
      <c r="L21" s="85" t="s">
        <v>623</v>
      </c>
      <c r="M21" s="89"/>
      <c r="N21" s="84" t="s">
        <v>624</v>
      </c>
      <c r="O21" s="69"/>
      <c r="P21" s="69"/>
      <c r="Q21" s="69"/>
      <c r="R21" s="69"/>
      <c r="S21" s="70"/>
      <c r="T21" s="70"/>
      <c r="U21" s="70"/>
      <c r="V21" s="70"/>
      <c r="W21" s="70"/>
      <c r="X21" s="70"/>
      <c r="Y21" s="70"/>
      <c r="Z21" s="70"/>
      <c r="AA21" s="70"/>
      <c r="AB21" s="70"/>
      <c r="AC21" s="70"/>
      <c r="AD21" s="70"/>
      <c r="AE21" s="69"/>
    </row>
    <row r="22" spans="2:31" ht="33.75">
      <c r="B22" s="80">
        <v>12</v>
      </c>
      <c r="C22" s="81" t="s">
        <v>1809</v>
      </c>
      <c r="D22" s="81" t="s">
        <v>590</v>
      </c>
      <c r="E22" s="81" t="s">
        <v>1808</v>
      </c>
      <c r="F22" s="81" t="s">
        <v>591</v>
      </c>
      <c r="G22" s="82" t="s">
        <v>1843</v>
      </c>
      <c r="H22" s="83" t="s">
        <v>510</v>
      </c>
      <c r="I22" s="81" t="s">
        <v>46</v>
      </c>
      <c r="J22" s="84" t="s">
        <v>625</v>
      </c>
      <c r="K22" s="85" t="s">
        <v>593</v>
      </c>
      <c r="L22" s="85" t="s">
        <v>626</v>
      </c>
      <c r="M22" s="89"/>
      <c r="N22" s="85" t="s">
        <v>627</v>
      </c>
      <c r="O22" s="68"/>
      <c r="P22" s="69"/>
      <c r="Q22" s="69"/>
      <c r="R22" s="69"/>
      <c r="S22" s="70"/>
      <c r="T22" s="70"/>
      <c r="U22" s="70"/>
      <c r="V22" s="70"/>
      <c r="W22" s="70"/>
      <c r="X22" s="70"/>
      <c r="Y22" s="70"/>
      <c r="Z22" s="70"/>
      <c r="AA22" s="70"/>
      <c r="AB22" s="70"/>
      <c r="AC22" s="70"/>
      <c r="AD22" s="70"/>
      <c r="AE22" s="69"/>
    </row>
    <row r="23" spans="2:31" ht="33.75">
      <c r="B23" s="80">
        <v>13</v>
      </c>
      <c r="C23" s="81" t="s">
        <v>1809</v>
      </c>
      <c r="D23" s="81" t="s">
        <v>590</v>
      </c>
      <c r="E23" s="81" t="s">
        <v>1808</v>
      </c>
      <c r="F23" s="81" t="s">
        <v>591</v>
      </c>
      <c r="G23" s="82" t="s">
        <v>1844</v>
      </c>
      <c r="H23" s="83" t="s">
        <v>510</v>
      </c>
      <c r="I23" s="81" t="s">
        <v>46</v>
      </c>
      <c r="J23" s="84" t="s">
        <v>625</v>
      </c>
      <c r="K23" s="85" t="s">
        <v>593</v>
      </c>
      <c r="L23" s="85" t="s">
        <v>628</v>
      </c>
      <c r="M23" s="89"/>
      <c r="N23" s="85" t="s">
        <v>629</v>
      </c>
      <c r="O23" s="68"/>
      <c r="P23" s="69"/>
      <c r="Q23" s="69"/>
      <c r="R23" s="69"/>
      <c r="S23" s="70"/>
      <c r="T23" s="70"/>
      <c r="U23" s="70"/>
      <c r="V23" s="70"/>
      <c r="W23" s="70"/>
      <c r="X23" s="70"/>
      <c r="Y23" s="70"/>
      <c r="Z23" s="70"/>
      <c r="AA23" s="70"/>
      <c r="AB23" s="70"/>
      <c r="AC23" s="70"/>
      <c r="AD23" s="70"/>
      <c r="AE23" s="69"/>
    </row>
    <row r="24" spans="2:31" ht="33.75">
      <c r="B24" s="80">
        <v>14</v>
      </c>
      <c r="C24" s="81" t="s">
        <v>1809</v>
      </c>
      <c r="D24" s="81" t="s">
        <v>590</v>
      </c>
      <c r="E24" s="81" t="s">
        <v>1808</v>
      </c>
      <c r="F24" s="81" t="s">
        <v>591</v>
      </c>
      <c r="G24" s="82" t="s">
        <v>1845</v>
      </c>
      <c r="H24" s="83" t="s">
        <v>510</v>
      </c>
      <c r="I24" s="81" t="s">
        <v>46</v>
      </c>
      <c r="J24" s="84" t="s">
        <v>625</v>
      </c>
      <c r="K24" s="85" t="s">
        <v>593</v>
      </c>
      <c r="L24" s="85" t="s">
        <v>630</v>
      </c>
      <c r="M24" s="89"/>
      <c r="N24" s="85" t="s">
        <v>631</v>
      </c>
      <c r="O24" s="68"/>
      <c r="P24" s="69"/>
      <c r="Q24" s="69"/>
      <c r="R24" s="69"/>
      <c r="S24" s="70"/>
      <c r="T24" s="70"/>
      <c r="U24" s="70"/>
      <c r="V24" s="70"/>
      <c r="W24" s="70"/>
      <c r="X24" s="70"/>
      <c r="Y24" s="70"/>
      <c r="Z24" s="70"/>
      <c r="AA24" s="70"/>
      <c r="AB24" s="70"/>
      <c r="AC24" s="70"/>
      <c r="AD24" s="70"/>
      <c r="AE24" s="69"/>
    </row>
    <row r="25" spans="2:31" ht="33.75">
      <c r="B25" s="80">
        <v>15</v>
      </c>
      <c r="C25" s="81" t="s">
        <v>1809</v>
      </c>
      <c r="D25" s="81" t="s">
        <v>590</v>
      </c>
      <c r="E25" s="81" t="s">
        <v>1808</v>
      </c>
      <c r="F25" s="81" t="s">
        <v>591</v>
      </c>
      <c r="G25" s="82" t="s">
        <v>1846</v>
      </c>
      <c r="H25" s="83" t="s">
        <v>510</v>
      </c>
      <c r="I25" s="81" t="s">
        <v>46</v>
      </c>
      <c r="J25" s="91" t="s">
        <v>632</v>
      </c>
      <c r="K25" s="85" t="s">
        <v>593</v>
      </c>
      <c r="L25" s="85" t="s">
        <v>633</v>
      </c>
      <c r="M25" s="89" t="s">
        <v>634</v>
      </c>
      <c r="N25" s="85" t="s">
        <v>635</v>
      </c>
      <c r="O25" s="68"/>
      <c r="P25" s="69"/>
      <c r="Q25" s="69"/>
      <c r="R25" s="69"/>
      <c r="S25" s="70"/>
      <c r="T25" s="70"/>
      <c r="U25" s="70"/>
      <c r="V25" s="70"/>
      <c r="W25" s="70"/>
      <c r="X25" s="70"/>
      <c r="Y25" s="70"/>
      <c r="Z25" s="70"/>
      <c r="AA25" s="70"/>
      <c r="AB25" s="70"/>
      <c r="AC25" s="70"/>
      <c r="AD25" s="70"/>
      <c r="AE25" s="69"/>
    </row>
    <row r="26" spans="2:31" ht="45">
      <c r="B26" s="80">
        <v>16</v>
      </c>
      <c r="C26" s="81" t="s">
        <v>1809</v>
      </c>
      <c r="D26" s="81" t="s">
        <v>590</v>
      </c>
      <c r="E26" s="81" t="s">
        <v>1808</v>
      </c>
      <c r="F26" s="81" t="s">
        <v>591</v>
      </c>
      <c r="G26" s="82" t="s">
        <v>1847</v>
      </c>
      <c r="H26" s="83" t="s">
        <v>510</v>
      </c>
      <c r="I26" s="81" t="s">
        <v>46</v>
      </c>
      <c r="J26" s="91" t="s">
        <v>632</v>
      </c>
      <c r="K26" s="85" t="s">
        <v>593</v>
      </c>
      <c r="L26" s="85" t="s">
        <v>636</v>
      </c>
      <c r="M26" s="89" t="s">
        <v>634</v>
      </c>
      <c r="N26" s="85" t="s">
        <v>637</v>
      </c>
      <c r="O26" s="68"/>
      <c r="P26" s="69"/>
      <c r="Q26" s="69"/>
      <c r="R26" s="69"/>
      <c r="S26" s="70"/>
      <c r="T26" s="70"/>
      <c r="U26" s="70"/>
      <c r="V26" s="70"/>
      <c r="W26" s="70"/>
      <c r="X26" s="70"/>
      <c r="Y26" s="70"/>
      <c r="Z26" s="70"/>
      <c r="AA26" s="70"/>
      <c r="AB26" s="70"/>
      <c r="AC26" s="70"/>
      <c r="AD26" s="70"/>
      <c r="AE26" s="69"/>
    </row>
    <row r="27" spans="2:31" ht="56.25">
      <c r="B27" s="80">
        <v>17</v>
      </c>
      <c r="C27" s="81" t="s">
        <v>1809</v>
      </c>
      <c r="D27" s="81" t="s">
        <v>590</v>
      </c>
      <c r="E27" s="81" t="s">
        <v>1808</v>
      </c>
      <c r="F27" s="81" t="s">
        <v>591</v>
      </c>
      <c r="G27" s="82" t="s">
        <v>1848</v>
      </c>
      <c r="H27" s="83" t="s">
        <v>510</v>
      </c>
      <c r="I27" s="81" t="s">
        <v>46</v>
      </c>
      <c r="J27" s="91" t="s">
        <v>638</v>
      </c>
      <c r="K27" s="85" t="s">
        <v>593</v>
      </c>
      <c r="L27" s="85" t="s">
        <v>639</v>
      </c>
      <c r="M27" s="89" t="s">
        <v>634</v>
      </c>
      <c r="N27" s="85" t="s">
        <v>640</v>
      </c>
      <c r="O27" s="68"/>
      <c r="P27" s="69"/>
      <c r="Q27" s="69"/>
      <c r="R27" s="69"/>
      <c r="S27" s="70"/>
      <c r="T27" s="70"/>
      <c r="U27" s="70"/>
      <c r="V27" s="70"/>
      <c r="W27" s="70"/>
      <c r="X27" s="70"/>
      <c r="Y27" s="70"/>
      <c r="Z27" s="70"/>
      <c r="AA27" s="70"/>
      <c r="AB27" s="70"/>
      <c r="AC27" s="70"/>
      <c r="AD27" s="70"/>
      <c r="AE27" s="69"/>
    </row>
    <row r="28" spans="2:31" ht="33.75">
      <c r="B28" s="80">
        <v>18</v>
      </c>
      <c r="C28" s="81" t="s">
        <v>1809</v>
      </c>
      <c r="D28" s="81" t="s">
        <v>590</v>
      </c>
      <c r="E28" s="81" t="s">
        <v>1808</v>
      </c>
      <c r="F28" s="81" t="s">
        <v>591</v>
      </c>
      <c r="G28" s="82" t="s">
        <v>1849</v>
      </c>
      <c r="H28" s="83" t="s">
        <v>510</v>
      </c>
      <c r="I28" s="81" t="s">
        <v>46</v>
      </c>
      <c r="J28" s="91" t="s">
        <v>641</v>
      </c>
      <c r="K28" s="85" t="s">
        <v>593</v>
      </c>
      <c r="L28" s="85" t="s">
        <v>642</v>
      </c>
      <c r="M28" s="89"/>
      <c r="N28" s="85" t="s">
        <v>643</v>
      </c>
      <c r="O28" s="68"/>
      <c r="P28" s="69"/>
      <c r="Q28" s="69"/>
      <c r="R28" s="69"/>
      <c r="S28" s="70"/>
      <c r="T28" s="70"/>
      <c r="U28" s="70"/>
      <c r="V28" s="70"/>
      <c r="W28" s="70"/>
      <c r="X28" s="70"/>
      <c r="Y28" s="70"/>
      <c r="Z28" s="70"/>
      <c r="AA28" s="70"/>
      <c r="AB28" s="70"/>
      <c r="AC28" s="70"/>
      <c r="AD28" s="70"/>
      <c r="AE28" s="69"/>
    </row>
    <row r="29" spans="2:31" ht="24">
      <c r="B29" s="80">
        <v>19</v>
      </c>
      <c r="C29" s="81" t="s">
        <v>1809</v>
      </c>
      <c r="D29" s="81" t="s">
        <v>590</v>
      </c>
      <c r="E29" s="81" t="s">
        <v>1808</v>
      </c>
      <c r="F29" s="81" t="s">
        <v>591</v>
      </c>
      <c r="G29" s="82" t="s">
        <v>1850</v>
      </c>
      <c r="H29" s="83" t="s">
        <v>510</v>
      </c>
      <c r="I29" s="81" t="s">
        <v>46</v>
      </c>
      <c r="J29" s="91" t="s">
        <v>644</v>
      </c>
      <c r="K29" s="85" t="s">
        <v>593</v>
      </c>
      <c r="L29" s="85" t="s">
        <v>645</v>
      </c>
      <c r="M29" s="89"/>
      <c r="N29" s="85" t="s">
        <v>646</v>
      </c>
      <c r="O29" s="68"/>
      <c r="P29" s="69"/>
      <c r="Q29" s="69"/>
      <c r="R29" s="69"/>
      <c r="S29" s="70"/>
      <c r="T29" s="70"/>
      <c r="U29" s="70"/>
      <c r="V29" s="70"/>
      <c r="W29" s="70"/>
      <c r="X29" s="70"/>
      <c r="Y29" s="70"/>
      <c r="Z29" s="70"/>
      <c r="AA29" s="70"/>
      <c r="AB29" s="70"/>
      <c r="AC29" s="70"/>
      <c r="AD29" s="70"/>
      <c r="AE29" s="69"/>
    </row>
    <row r="30" spans="2:31" ht="24">
      <c r="B30" s="80">
        <v>20</v>
      </c>
      <c r="C30" s="81" t="s">
        <v>1809</v>
      </c>
      <c r="D30" s="81" t="s">
        <v>590</v>
      </c>
      <c r="E30" s="81" t="s">
        <v>1808</v>
      </c>
      <c r="F30" s="81" t="s">
        <v>591</v>
      </c>
      <c r="G30" s="82" t="s">
        <v>1851</v>
      </c>
      <c r="H30" s="83" t="s">
        <v>510</v>
      </c>
      <c r="I30" s="81" t="s">
        <v>46</v>
      </c>
      <c r="J30" s="91" t="s">
        <v>644</v>
      </c>
      <c r="K30" s="85" t="s">
        <v>593</v>
      </c>
      <c r="L30" s="85" t="s">
        <v>647</v>
      </c>
      <c r="M30" s="89"/>
      <c r="N30" s="85" t="s">
        <v>648</v>
      </c>
      <c r="O30" s="68"/>
      <c r="P30" s="69"/>
      <c r="Q30" s="69"/>
      <c r="R30" s="69"/>
      <c r="S30" s="70"/>
      <c r="T30" s="70"/>
      <c r="U30" s="70"/>
      <c r="V30" s="70"/>
      <c r="W30" s="70"/>
      <c r="X30" s="70"/>
      <c r="Y30" s="70"/>
      <c r="Z30" s="70"/>
      <c r="AA30" s="70"/>
      <c r="AB30" s="70"/>
      <c r="AC30" s="70"/>
      <c r="AD30" s="70"/>
      <c r="AE30" s="69"/>
    </row>
    <row r="31" spans="2:31" ht="33.75">
      <c r="B31" s="80">
        <v>21</v>
      </c>
      <c r="C31" s="81" t="s">
        <v>1809</v>
      </c>
      <c r="D31" s="81" t="s">
        <v>590</v>
      </c>
      <c r="E31" s="81" t="s">
        <v>1808</v>
      </c>
      <c r="F31" s="81" t="s">
        <v>591</v>
      </c>
      <c r="G31" s="82" t="s">
        <v>1852</v>
      </c>
      <c r="H31" s="83" t="s">
        <v>510</v>
      </c>
      <c r="I31" s="81" t="s">
        <v>46</v>
      </c>
      <c r="J31" s="91" t="s">
        <v>649</v>
      </c>
      <c r="K31" s="85" t="s">
        <v>593</v>
      </c>
      <c r="L31" s="85" t="s">
        <v>650</v>
      </c>
      <c r="M31" s="89"/>
      <c r="N31" s="85" t="s">
        <v>651</v>
      </c>
      <c r="O31" s="68"/>
      <c r="P31" s="69"/>
      <c r="Q31" s="69"/>
      <c r="R31" s="69"/>
      <c r="S31" s="70"/>
      <c r="T31" s="70"/>
      <c r="U31" s="70"/>
      <c r="V31" s="70"/>
      <c r="W31" s="70"/>
      <c r="X31" s="70"/>
      <c r="Y31" s="70"/>
      <c r="Z31" s="70"/>
      <c r="AA31" s="70"/>
      <c r="AB31" s="70"/>
      <c r="AC31" s="70"/>
      <c r="AD31" s="70"/>
      <c r="AE31" s="69"/>
    </row>
    <row r="32" spans="2:31" ht="24">
      <c r="B32" s="80">
        <v>22</v>
      </c>
      <c r="C32" s="81" t="s">
        <v>1809</v>
      </c>
      <c r="D32" s="81" t="s">
        <v>590</v>
      </c>
      <c r="E32" s="81" t="s">
        <v>1808</v>
      </c>
      <c r="F32" s="81" t="s">
        <v>591</v>
      </c>
      <c r="G32" s="82" t="s">
        <v>1853</v>
      </c>
      <c r="H32" s="83" t="s">
        <v>510</v>
      </c>
      <c r="I32" s="81" t="s">
        <v>46</v>
      </c>
      <c r="J32" s="91" t="s">
        <v>652</v>
      </c>
      <c r="K32" s="85" t="s">
        <v>593</v>
      </c>
      <c r="L32" s="85" t="s">
        <v>653</v>
      </c>
      <c r="M32" s="89"/>
      <c r="N32" s="85" t="s">
        <v>654</v>
      </c>
      <c r="O32" s="68"/>
      <c r="P32" s="69"/>
      <c r="Q32" s="69"/>
      <c r="R32" s="69"/>
      <c r="S32" s="70"/>
      <c r="T32" s="70"/>
      <c r="U32" s="70"/>
      <c r="V32" s="70"/>
      <c r="W32" s="70"/>
      <c r="X32" s="70"/>
      <c r="Y32" s="70"/>
      <c r="Z32" s="70"/>
      <c r="AA32" s="70"/>
      <c r="AB32" s="70"/>
      <c r="AC32" s="70"/>
      <c r="AD32" s="70"/>
      <c r="AE32" s="69"/>
    </row>
    <row r="33" spans="2:30" ht="24">
      <c r="B33" s="80">
        <v>23</v>
      </c>
      <c r="C33" s="81" t="s">
        <v>1809</v>
      </c>
      <c r="D33" s="81" t="s">
        <v>590</v>
      </c>
      <c r="E33" s="81" t="s">
        <v>1808</v>
      </c>
      <c r="F33" s="81" t="s">
        <v>591</v>
      </c>
      <c r="G33" s="82" t="s">
        <v>1854</v>
      </c>
      <c r="H33" s="83" t="s">
        <v>510</v>
      </c>
      <c r="I33" s="81" t="s">
        <v>46</v>
      </c>
      <c r="J33" s="91" t="s">
        <v>655</v>
      </c>
      <c r="K33" s="85" t="s">
        <v>593</v>
      </c>
      <c r="L33" s="85" t="s">
        <v>656</v>
      </c>
      <c r="M33" s="89"/>
      <c r="N33" s="85" t="s">
        <v>657</v>
      </c>
      <c r="S33" s="92"/>
      <c r="T33" s="92"/>
      <c r="U33" s="92"/>
      <c r="V33" s="92"/>
      <c r="W33" s="92"/>
      <c r="X33" s="92"/>
      <c r="Y33" s="92"/>
      <c r="Z33" s="92"/>
      <c r="AA33" s="92"/>
      <c r="AB33" s="92"/>
      <c r="AC33" s="92"/>
      <c r="AD33" s="92"/>
    </row>
    <row r="34" spans="2:30" ht="45">
      <c r="B34" s="80">
        <v>24</v>
      </c>
      <c r="C34" s="81" t="s">
        <v>1809</v>
      </c>
      <c r="D34" s="81" t="s">
        <v>590</v>
      </c>
      <c r="E34" s="81" t="s">
        <v>1808</v>
      </c>
      <c r="F34" s="81" t="s">
        <v>591</v>
      </c>
      <c r="G34" s="82" t="s">
        <v>1855</v>
      </c>
      <c r="H34" s="83" t="s">
        <v>510</v>
      </c>
      <c r="I34" s="81" t="s">
        <v>46</v>
      </c>
      <c r="J34" s="91" t="s">
        <v>658</v>
      </c>
      <c r="K34" s="85" t="s">
        <v>593</v>
      </c>
      <c r="L34" s="85" t="s">
        <v>656</v>
      </c>
      <c r="M34" s="89" t="s">
        <v>659</v>
      </c>
      <c r="N34" s="85" t="s">
        <v>660</v>
      </c>
      <c r="S34" s="92"/>
      <c r="T34" s="92"/>
      <c r="U34" s="92"/>
      <c r="V34" s="92"/>
      <c r="W34" s="92"/>
      <c r="X34" s="92"/>
      <c r="Y34" s="92"/>
      <c r="Z34" s="92"/>
      <c r="AA34" s="92"/>
      <c r="AB34" s="92"/>
      <c r="AC34" s="92"/>
      <c r="AD34" s="92"/>
    </row>
    <row r="35" spans="2:30" ht="24">
      <c r="B35" s="80">
        <v>25</v>
      </c>
      <c r="C35" s="81" t="s">
        <v>1809</v>
      </c>
      <c r="D35" s="81" t="s">
        <v>590</v>
      </c>
      <c r="E35" s="81" t="s">
        <v>1808</v>
      </c>
      <c r="F35" s="81" t="s">
        <v>661</v>
      </c>
      <c r="G35" s="82" t="s">
        <v>1856</v>
      </c>
      <c r="H35" s="83" t="s">
        <v>510</v>
      </c>
      <c r="I35" s="81" t="s">
        <v>46</v>
      </c>
      <c r="J35" s="91" t="s">
        <v>662</v>
      </c>
      <c r="K35" s="85" t="s">
        <v>593</v>
      </c>
      <c r="L35" s="85" t="s">
        <v>663</v>
      </c>
      <c r="M35" s="89"/>
      <c r="N35" s="85" t="s">
        <v>657</v>
      </c>
      <c r="S35" s="92"/>
      <c r="T35" s="92"/>
      <c r="U35" s="92"/>
      <c r="V35" s="92"/>
      <c r="W35" s="92"/>
      <c r="X35" s="92"/>
      <c r="Y35" s="92"/>
      <c r="Z35" s="92"/>
      <c r="AA35" s="92"/>
      <c r="AB35" s="92"/>
      <c r="AC35" s="92"/>
      <c r="AD35" s="92"/>
    </row>
    <row r="36" spans="2:30" ht="24">
      <c r="B36" s="80">
        <v>26</v>
      </c>
      <c r="C36" s="81" t="s">
        <v>1809</v>
      </c>
      <c r="D36" s="81" t="s">
        <v>590</v>
      </c>
      <c r="E36" s="81" t="s">
        <v>1808</v>
      </c>
      <c r="F36" s="81" t="s">
        <v>661</v>
      </c>
      <c r="G36" s="82" t="s">
        <v>1857</v>
      </c>
      <c r="H36" s="83" t="s">
        <v>510</v>
      </c>
      <c r="I36" s="81" t="s">
        <v>46</v>
      </c>
      <c r="J36" s="91" t="s">
        <v>662</v>
      </c>
      <c r="K36" s="85" t="s">
        <v>593</v>
      </c>
      <c r="L36" s="85" t="s">
        <v>664</v>
      </c>
      <c r="M36" s="89"/>
      <c r="N36" s="85" t="s">
        <v>657</v>
      </c>
      <c r="S36" s="92"/>
      <c r="T36" s="92"/>
      <c r="U36" s="92"/>
      <c r="V36" s="92"/>
      <c r="W36" s="92"/>
      <c r="X36" s="92"/>
      <c r="Y36" s="92"/>
      <c r="Z36" s="92"/>
      <c r="AA36" s="92"/>
      <c r="AB36" s="92"/>
      <c r="AC36" s="92"/>
      <c r="AD36" s="92"/>
    </row>
    <row r="37" spans="2:30" ht="24">
      <c r="B37" s="80">
        <v>27</v>
      </c>
      <c r="C37" s="81" t="s">
        <v>1809</v>
      </c>
      <c r="D37" s="81" t="s">
        <v>590</v>
      </c>
      <c r="E37" s="81" t="s">
        <v>1808</v>
      </c>
      <c r="F37" s="81" t="s">
        <v>661</v>
      </c>
      <c r="G37" s="82" t="s">
        <v>1858</v>
      </c>
      <c r="H37" s="83" t="s">
        <v>510</v>
      </c>
      <c r="I37" s="81" t="s">
        <v>46</v>
      </c>
      <c r="J37" s="91" t="s">
        <v>662</v>
      </c>
      <c r="K37" s="85" t="s">
        <v>593</v>
      </c>
      <c r="L37" s="85" t="s">
        <v>665</v>
      </c>
      <c r="M37" s="89"/>
      <c r="N37" s="85" t="s">
        <v>665</v>
      </c>
      <c r="S37" s="92"/>
      <c r="T37" s="92"/>
      <c r="U37" s="92"/>
      <c r="V37" s="92"/>
      <c r="W37" s="92"/>
      <c r="X37" s="92"/>
      <c r="Y37" s="92"/>
      <c r="Z37" s="92"/>
      <c r="AA37" s="92"/>
      <c r="AB37" s="92"/>
      <c r="AC37" s="92"/>
      <c r="AD37" s="92"/>
    </row>
    <row r="38" spans="2:30" ht="24">
      <c r="B38" s="80">
        <v>28</v>
      </c>
      <c r="C38" s="81" t="s">
        <v>1809</v>
      </c>
      <c r="D38" s="81" t="s">
        <v>590</v>
      </c>
      <c r="E38" s="81" t="s">
        <v>1808</v>
      </c>
      <c r="F38" s="81" t="s">
        <v>666</v>
      </c>
      <c r="G38" s="82" t="s">
        <v>1859</v>
      </c>
      <c r="H38" s="83" t="s">
        <v>510</v>
      </c>
      <c r="I38" s="81" t="s">
        <v>46</v>
      </c>
      <c r="J38" s="91" t="s">
        <v>666</v>
      </c>
      <c r="K38" s="85" t="s">
        <v>593</v>
      </c>
      <c r="L38" s="85" t="s">
        <v>667</v>
      </c>
      <c r="M38" s="89"/>
      <c r="N38" s="85" t="s">
        <v>668</v>
      </c>
      <c r="S38" s="92"/>
      <c r="T38" s="92"/>
      <c r="U38" s="92"/>
      <c r="V38" s="92"/>
      <c r="W38" s="92"/>
      <c r="X38" s="92"/>
      <c r="Y38" s="92"/>
      <c r="Z38" s="92"/>
      <c r="AA38" s="92"/>
      <c r="AB38" s="92"/>
      <c r="AC38" s="92"/>
      <c r="AD38" s="92"/>
    </row>
    <row r="39" spans="2:30" ht="24">
      <c r="B39" s="80">
        <v>29</v>
      </c>
      <c r="C39" s="81" t="s">
        <v>1809</v>
      </c>
      <c r="D39" s="81" t="s">
        <v>590</v>
      </c>
      <c r="E39" s="81" t="s">
        <v>1808</v>
      </c>
      <c r="F39" s="81" t="s">
        <v>666</v>
      </c>
      <c r="G39" s="82" t="s">
        <v>1860</v>
      </c>
      <c r="H39" s="83" t="s">
        <v>510</v>
      </c>
      <c r="I39" s="81" t="s">
        <v>46</v>
      </c>
      <c r="J39" s="91" t="s">
        <v>666</v>
      </c>
      <c r="K39" s="85" t="s">
        <v>593</v>
      </c>
      <c r="L39" s="85" t="s">
        <v>669</v>
      </c>
      <c r="M39" s="89"/>
      <c r="N39" s="85" t="s">
        <v>670</v>
      </c>
      <c r="S39" s="92"/>
      <c r="T39" s="92"/>
      <c r="U39" s="92"/>
      <c r="V39" s="92"/>
      <c r="W39" s="92"/>
      <c r="X39" s="92"/>
      <c r="Y39" s="92"/>
      <c r="Z39" s="92"/>
      <c r="AA39" s="92"/>
      <c r="AB39" s="92"/>
      <c r="AC39" s="92"/>
      <c r="AD39" s="92"/>
    </row>
    <row r="40" spans="2:30" ht="24">
      <c r="B40" s="80">
        <v>30</v>
      </c>
      <c r="C40" s="81" t="s">
        <v>1809</v>
      </c>
      <c r="D40" s="81" t="s">
        <v>590</v>
      </c>
      <c r="E40" s="81" t="s">
        <v>1808</v>
      </c>
      <c r="F40" s="81" t="s">
        <v>666</v>
      </c>
      <c r="G40" s="82" t="s">
        <v>1861</v>
      </c>
      <c r="H40" s="83" t="s">
        <v>510</v>
      </c>
      <c r="I40" s="81" t="s">
        <v>46</v>
      </c>
      <c r="J40" s="91" t="s">
        <v>666</v>
      </c>
      <c r="K40" s="85" t="s">
        <v>593</v>
      </c>
      <c r="L40" s="85" t="s">
        <v>671</v>
      </c>
      <c r="M40" s="89"/>
      <c r="N40" s="85" t="s">
        <v>672</v>
      </c>
      <c r="S40" s="92"/>
      <c r="T40" s="92"/>
      <c r="U40" s="92"/>
      <c r="V40" s="92"/>
      <c r="W40" s="92"/>
      <c r="X40" s="92"/>
      <c r="Y40" s="92"/>
      <c r="Z40" s="92"/>
      <c r="AA40" s="92"/>
      <c r="AB40" s="92"/>
      <c r="AC40" s="92"/>
      <c r="AD40" s="92"/>
    </row>
    <row r="41" spans="2:30" ht="24">
      <c r="B41" s="80">
        <v>31</v>
      </c>
      <c r="C41" s="81" t="s">
        <v>1809</v>
      </c>
      <c r="D41" s="81" t="s">
        <v>590</v>
      </c>
      <c r="E41" s="81" t="s">
        <v>1808</v>
      </c>
      <c r="F41" s="81" t="s">
        <v>666</v>
      </c>
      <c r="G41" s="82" t="s">
        <v>1862</v>
      </c>
      <c r="H41" s="83" t="s">
        <v>510</v>
      </c>
      <c r="I41" s="81" t="s">
        <v>46</v>
      </c>
      <c r="J41" s="91" t="s">
        <v>666</v>
      </c>
      <c r="K41" s="85" t="s">
        <v>593</v>
      </c>
      <c r="L41" s="85" t="s">
        <v>673</v>
      </c>
      <c r="M41" s="89"/>
      <c r="N41" s="85" t="s">
        <v>674</v>
      </c>
      <c r="S41" s="92"/>
      <c r="T41" s="92"/>
      <c r="U41" s="92"/>
      <c r="V41" s="92"/>
      <c r="W41" s="92"/>
      <c r="X41" s="92"/>
      <c r="Y41" s="92"/>
      <c r="Z41" s="92"/>
      <c r="AA41" s="92"/>
      <c r="AB41" s="92"/>
      <c r="AC41" s="92"/>
      <c r="AD41" s="92"/>
    </row>
    <row r="42" spans="2:30" ht="24">
      <c r="B42" s="80">
        <v>32</v>
      </c>
      <c r="C42" s="81" t="s">
        <v>1809</v>
      </c>
      <c r="D42" s="81" t="s">
        <v>590</v>
      </c>
      <c r="E42" s="81" t="s">
        <v>1808</v>
      </c>
      <c r="F42" s="81" t="s">
        <v>666</v>
      </c>
      <c r="G42" s="82" t="s">
        <v>1863</v>
      </c>
      <c r="H42" s="83" t="s">
        <v>510</v>
      </c>
      <c r="I42" s="81" t="s">
        <v>46</v>
      </c>
      <c r="J42" s="91" t="s">
        <v>666</v>
      </c>
      <c r="K42" s="85" t="s">
        <v>593</v>
      </c>
      <c r="L42" s="85" t="s">
        <v>675</v>
      </c>
      <c r="M42" s="89"/>
      <c r="N42" s="85" t="s">
        <v>676</v>
      </c>
      <c r="S42" s="92"/>
      <c r="T42" s="92"/>
      <c r="U42" s="92"/>
      <c r="V42" s="92"/>
      <c r="W42" s="92"/>
      <c r="X42" s="92"/>
      <c r="Y42" s="92"/>
      <c r="Z42" s="92"/>
      <c r="AA42" s="92"/>
      <c r="AB42" s="92"/>
      <c r="AC42" s="92"/>
      <c r="AD42" s="92"/>
    </row>
    <row r="43" spans="2:30" ht="24">
      <c r="B43" s="80">
        <v>33</v>
      </c>
      <c r="C43" s="81" t="s">
        <v>1809</v>
      </c>
      <c r="D43" s="81" t="s">
        <v>590</v>
      </c>
      <c r="E43" s="81" t="s">
        <v>1808</v>
      </c>
      <c r="F43" s="81" t="s">
        <v>666</v>
      </c>
      <c r="G43" s="82" t="s">
        <v>1864</v>
      </c>
      <c r="H43" s="83" t="s">
        <v>510</v>
      </c>
      <c r="I43" s="81" t="s">
        <v>46</v>
      </c>
      <c r="J43" s="91" t="s">
        <v>666</v>
      </c>
      <c r="K43" s="85" t="s">
        <v>593</v>
      </c>
      <c r="L43" s="85" t="s">
        <v>677</v>
      </c>
      <c r="M43" s="89"/>
      <c r="N43" s="85" t="s">
        <v>678</v>
      </c>
      <c r="S43" s="92"/>
      <c r="T43" s="92"/>
      <c r="U43" s="92"/>
      <c r="V43" s="92"/>
      <c r="W43" s="92"/>
      <c r="X43" s="92"/>
      <c r="Y43" s="92"/>
      <c r="Z43" s="92"/>
      <c r="AA43" s="92"/>
      <c r="AB43" s="92"/>
      <c r="AC43" s="92"/>
      <c r="AD43" s="92"/>
    </row>
    <row r="44" spans="2:30" ht="24">
      <c r="B44" s="80">
        <v>34</v>
      </c>
      <c r="C44" s="81" t="s">
        <v>1809</v>
      </c>
      <c r="D44" s="81" t="s">
        <v>590</v>
      </c>
      <c r="E44" s="81" t="s">
        <v>1808</v>
      </c>
      <c r="F44" s="81" t="s">
        <v>666</v>
      </c>
      <c r="G44" s="82" t="s">
        <v>1865</v>
      </c>
      <c r="H44" s="83" t="s">
        <v>510</v>
      </c>
      <c r="I44" s="81" t="s">
        <v>46</v>
      </c>
      <c r="J44" s="91" t="s">
        <v>666</v>
      </c>
      <c r="K44" s="85" t="s">
        <v>593</v>
      </c>
      <c r="L44" s="85" t="s">
        <v>679</v>
      </c>
      <c r="M44" s="89"/>
      <c r="N44" s="85" t="s">
        <v>680</v>
      </c>
      <c r="S44" s="92"/>
      <c r="T44" s="92"/>
      <c r="U44" s="92"/>
      <c r="V44" s="92"/>
      <c r="W44" s="92"/>
      <c r="X44" s="92"/>
      <c r="Y44" s="92"/>
      <c r="Z44" s="92"/>
      <c r="AA44" s="92"/>
      <c r="AB44" s="92"/>
      <c r="AC44" s="92"/>
      <c r="AD44" s="92"/>
    </row>
    <row r="45" spans="2:30" ht="24">
      <c r="B45" s="88">
        <v>35</v>
      </c>
      <c r="C45" s="81" t="s">
        <v>1809</v>
      </c>
      <c r="D45" s="81" t="s">
        <v>590</v>
      </c>
      <c r="E45" s="81" t="s">
        <v>1808</v>
      </c>
      <c r="F45" s="81" t="s">
        <v>666</v>
      </c>
      <c r="G45" s="82" t="s">
        <v>1866</v>
      </c>
      <c r="H45" s="83" t="s">
        <v>510</v>
      </c>
      <c r="I45" s="81" t="s">
        <v>46</v>
      </c>
      <c r="J45" s="91" t="s">
        <v>666</v>
      </c>
      <c r="K45" s="85" t="s">
        <v>593</v>
      </c>
      <c r="L45" s="85" t="s">
        <v>681</v>
      </c>
      <c r="M45" s="89"/>
      <c r="N45" s="85" t="s">
        <v>678</v>
      </c>
      <c r="S45" s="92"/>
      <c r="T45" s="92"/>
      <c r="U45" s="92"/>
      <c r="V45" s="92"/>
      <c r="W45" s="92"/>
      <c r="X45" s="92"/>
      <c r="Y45" s="92"/>
      <c r="Z45" s="92"/>
      <c r="AA45" s="92"/>
      <c r="AB45" s="92"/>
      <c r="AC45" s="92"/>
      <c r="AD45" s="92"/>
    </row>
  </sheetData>
  <mergeCells count="2">
    <mergeCell ref="B2:P2"/>
    <mergeCell ref="S4:AD4"/>
  </mergeCells>
  <phoneticPr fontId="1" type="noConversion"/>
  <conditionalFormatting sqref="S4:S9 T5:AD9">
    <cfRule type="cellIs" dxfId="606" priority="102" stopIfTrue="1" operator="equal">
      <formula>"√"</formula>
    </cfRule>
  </conditionalFormatting>
  <conditionalFormatting sqref="W11:W19 AA11:AA19 S11:S19">
    <cfRule type="cellIs" dxfId="605" priority="100" stopIfTrue="1" operator="equal">
      <formula>"NG"</formula>
    </cfRule>
    <cfRule type="cellIs" dxfId="604" priority="101" stopIfTrue="1" operator="equal">
      <formula>"SKIP"</formula>
    </cfRule>
  </conditionalFormatting>
  <conditionalFormatting sqref="O11:P19">
    <cfRule type="expression" priority="99" stopIfTrue="1">
      <formula>$Q11="删除"</formula>
    </cfRule>
  </conditionalFormatting>
  <conditionalFormatting sqref="J11:L32">
    <cfRule type="expression" dxfId="603" priority="98" stopIfTrue="1">
      <formula>$R11="删除"</formula>
    </cfRule>
  </conditionalFormatting>
  <conditionalFormatting sqref="J11:J32">
    <cfRule type="expression" dxfId="602" priority="97" stopIfTrue="1">
      <formula>$R11="删除"</formula>
    </cfRule>
  </conditionalFormatting>
  <conditionalFormatting sqref="J11:J32">
    <cfRule type="expression" dxfId="601" priority="96" stopIfTrue="1">
      <formula>$S11="删除"</formula>
    </cfRule>
  </conditionalFormatting>
  <conditionalFormatting sqref="J11:L32">
    <cfRule type="expression" dxfId="600" priority="95" stopIfTrue="1">
      <formula>#REF!="删除"</formula>
    </cfRule>
  </conditionalFormatting>
  <conditionalFormatting sqref="J11:J32">
    <cfRule type="expression" dxfId="599" priority="94" stopIfTrue="1">
      <formula>#REF!="删除"</formula>
    </cfRule>
  </conditionalFormatting>
  <conditionalFormatting sqref="M11:N32">
    <cfRule type="expression" dxfId="598" priority="93" stopIfTrue="1">
      <formula>$R11="删除"</formula>
    </cfRule>
  </conditionalFormatting>
  <conditionalFormatting sqref="M11:N32">
    <cfRule type="expression" dxfId="597" priority="92" stopIfTrue="1">
      <formula>#REF!="删除"</formula>
    </cfRule>
  </conditionalFormatting>
  <conditionalFormatting sqref="M20 N18:N20 M21:N24 N25:N32">
    <cfRule type="expression" dxfId="596" priority="91" stopIfTrue="1">
      <formula>#REF!="删除"</formula>
    </cfRule>
  </conditionalFormatting>
  <conditionalFormatting sqref="N26">
    <cfRule type="expression" dxfId="595" priority="90" stopIfTrue="1">
      <formula>$R26="删除"</formula>
    </cfRule>
  </conditionalFormatting>
  <conditionalFormatting sqref="N25">
    <cfRule type="expression" dxfId="594" priority="89" stopIfTrue="1">
      <formula>$R25="删除"</formula>
    </cfRule>
  </conditionalFormatting>
  <conditionalFormatting sqref="N27">
    <cfRule type="expression" dxfId="593" priority="88" stopIfTrue="1">
      <formula>$R27="删除"</formula>
    </cfRule>
  </conditionalFormatting>
  <conditionalFormatting sqref="N28">
    <cfRule type="expression" dxfId="592" priority="87" stopIfTrue="1">
      <formula>$R28="删除"</formula>
    </cfRule>
  </conditionalFormatting>
  <conditionalFormatting sqref="N29">
    <cfRule type="expression" dxfId="591" priority="86" stopIfTrue="1">
      <formula>$R29="删除"</formula>
    </cfRule>
  </conditionalFormatting>
  <conditionalFormatting sqref="N30">
    <cfRule type="expression" dxfId="590" priority="85" stopIfTrue="1">
      <formula>$R30="删除"</formula>
    </cfRule>
  </conditionalFormatting>
  <conditionalFormatting sqref="N32">
    <cfRule type="expression" dxfId="589" priority="84" stopIfTrue="1">
      <formula>$R32="删除"</formula>
    </cfRule>
  </conditionalFormatting>
  <conditionalFormatting sqref="N31">
    <cfRule type="expression" dxfId="588" priority="83" stopIfTrue="1">
      <formula>$R31="删除"</formula>
    </cfRule>
  </conditionalFormatting>
  <conditionalFormatting sqref="J26:J37 J39:J45 J11:N24 K25:N45">
    <cfRule type="expression" dxfId="587" priority="82" stopIfTrue="1">
      <formula>$R11="删除"</formula>
    </cfRule>
  </conditionalFormatting>
  <conditionalFormatting sqref="J39:J45 J11:J24 J26:J37">
    <cfRule type="expression" dxfId="586" priority="81" stopIfTrue="1">
      <formula>$R11="删除"</formula>
    </cfRule>
  </conditionalFormatting>
  <conditionalFormatting sqref="J39:J45 K15:N18 J11:J24 K20:N24 J26:J37">
    <cfRule type="expression" dxfId="585" priority="80" stopIfTrue="1">
      <formula>$S11="删除"</formula>
    </cfRule>
  </conditionalFormatting>
  <conditionalFormatting sqref="J26:J37 J39:J45 K36:K45 J11:J24 N11:N36 K11:M35">
    <cfRule type="expression" dxfId="584" priority="79" stopIfTrue="1">
      <formula>#REF!="删除"</formula>
    </cfRule>
  </conditionalFormatting>
  <conditionalFormatting sqref="J39:J45 J11:J24 J26:J37">
    <cfRule type="expression" dxfId="583" priority="78" stopIfTrue="1">
      <formula>#REF!="删除"</formula>
    </cfRule>
  </conditionalFormatting>
  <conditionalFormatting sqref="N19">
    <cfRule type="expression" dxfId="582" priority="77" stopIfTrue="1">
      <formula>$R19="删除"</formula>
    </cfRule>
  </conditionalFormatting>
  <conditionalFormatting sqref="J19">
    <cfRule type="expression" dxfId="581" priority="76" stopIfTrue="1">
      <formula>$R19="删除"</formula>
    </cfRule>
  </conditionalFormatting>
  <conditionalFormatting sqref="J19">
    <cfRule type="expression" dxfId="580" priority="75" stopIfTrue="1">
      <formula>$R19="删除"</formula>
    </cfRule>
  </conditionalFormatting>
  <conditionalFormatting sqref="J19">
    <cfRule type="expression" dxfId="579" priority="74" stopIfTrue="1">
      <formula>$S19="删除"</formula>
    </cfRule>
  </conditionalFormatting>
  <conditionalFormatting sqref="K19">
    <cfRule type="expression" dxfId="578" priority="73" stopIfTrue="1">
      <formula>$R19="删除"</formula>
    </cfRule>
  </conditionalFormatting>
  <conditionalFormatting sqref="J11:N14">
    <cfRule type="expression" dxfId="577" priority="72" stopIfTrue="1">
      <formula>$S11="删除"</formula>
    </cfRule>
  </conditionalFormatting>
  <conditionalFormatting sqref="J11:J18 J20:J24">
    <cfRule type="expression" dxfId="576" priority="71" stopIfTrue="1">
      <formula>$S11="删除"</formula>
    </cfRule>
  </conditionalFormatting>
  <conditionalFormatting sqref="J11:J18 J20:J24">
    <cfRule type="expression" dxfId="575" priority="70" stopIfTrue="1">
      <formula>$T11="删除"</formula>
    </cfRule>
  </conditionalFormatting>
  <conditionalFormatting sqref="J11:N24">
    <cfRule type="expression" dxfId="574" priority="69" stopIfTrue="1">
      <formula>#REF!="删除"</formula>
    </cfRule>
  </conditionalFormatting>
  <conditionalFormatting sqref="J11:J24">
    <cfRule type="expression" dxfId="573" priority="68" stopIfTrue="1">
      <formula>#REF!="删除"</formula>
    </cfRule>
  </conditionalFormatting>
  <conditionalFormatting sqref="J19">
    <cfRule type="expression" dxfId="572" priority="67" stopIfTrue="1">
      <formula>$R19="删除"</formula>
    </cfRule>
  </conditionalFormatting>
  <conditionalFormatting sqref="J19">
    <cfRule type="expression" dxfId="571" priority="66" stopIfTrue="1">
      <formula>$R19="删除"</formula>
    </cfRule>
  </conditionalFormatting>
  <conditionalFormatting sqref="J19">
    <cfRule type="expression" dxfId="570" priority="65" stopIfTrue="1">
      <formula>$S19="删除"</formula>
    </cfRule>
  </conditionalFormatting>
  <conditionalFormatting sqref="K19">
    <cfRule type="expression" dxfId="569" priority="64" stopIfTrue="1">
      <formula>$R19="删除"</formula>
    </cfRule>
  </conditionalFormatting>
  <conditionalFormatting sqref="J19:N19">
    <cfRule type="expression" dxfId="568" priority="63" stopIfTrue="1">
      <formula>$S19="删除"</formula>
    </cfRule>
  </conditionalFormatting>
  <conditionalFormatting sqref="J19">
    <cfRule type="expression" dxfId="567" priority="62" stopIfTrue="1">
      <formula>$S19="删除"</formula>
    </cfRule>
  </conditionalFormatting>
  <conditionalFormatting sqref="J19">
    <cfRule type="expression" dxfId="566" priority="61" stopIfTrue="1">
      <formula>$T19="删除"</formula>
    </cfRule>
  </conditionalFormatting>
  <conditionalFormatting sqref="K25">
    <cfRule type="expression" dxfId="565" priority="60" stopIfTrue="1">
      <formula>$R25="删除"</formula>
    </cfRule>
  </conditionalFormatting>
  <conditionalFormatting sqref="N25">
    <cfRule type="expression" dxfId="564" priority="59" stopIfTrue="1">
      <formula>$R25="删除"</formula>
    </cfRule>
  </conditionalFormatting>
  <conditionalFormatting sqref="K25">
    <cfRule type="expression" dxfId="563" priority="58" stopIfTrue="1">
      <formula>$R25="删除"</formula>
    </cfRule>
  </conditionalFormatting>
  <conditionalFormatting sqref="K25">
    <cfRule type="expression" dxfId="562" priority="57" stopIfTrue="1">
      <formula>$R25="删除"</formula>
    </cfRule>
  </conditionalFormatting>
  <conditionalFormatting sqref="K25:N25">
    <cfRule type="expression" dxfId="561" priority="56" stopIfTrue="1">
      <formula>$S25="删除"</formula>
    </cfRule>
  </conditionalFormatting>
  <conditionalFormatting sqref="K26">
    <cfRule type="expression" dxfId="560" priority="55" stopIfTrue="1">
      <formula>$R26="删除"</formula>
    </cfRule>
  </conditionalFormatting>
  <conditionalFormatting sqref="N26">
    <cfRule type="expression" dxfId="559" priority="54" stopIfTrue="1">
      <formula>$R26="删除"</formula>
    </cfRule>
  </conditionalFormatting>
  <conditionalFormatting sqref="K26">
    <cfRule type="expression" dxfId="558" priority="53" stopIfTrue="1">
      <formula>$R26="删除"</formula>
    </cfRule>
  </conditionalFormatting>
  <conditionalFormatting sqref="K26">
    <cfRule type="expression" dxfId="557" priority="52" stopIfTrue="1">
      <formula>$R26="删除"</formula>
    </cfRule>
  </conditionalFormatting>
  <conditionalFormatting sqref="K26:N26">
    <cfRule type="expression" dxfId="556" priority="51" stopIfTrue="1">
      <formula>$S26="删除"</formula>
    </cfRule>
  </conditionalFormatting>
  <conditionalFormatting sqref="K27:K30">
    <cfRule type="expression" dxfId="555" priority="50" stopIfTrue="1">
      <formula>$R27="删除"</formula>
    </cfRule>
  </conditionalFormatting>
  <conditionalFormatting sqref="N27:N30">
    <cfRule type="expression" dxfId="554" priority="49" stopIfTrue="1">
      <formula>$R27="删除"</formula>
    </cfRule>
  </conditionalFormatting>
  <conditionalFormatting sqref="K27:K30">
    <cfRule type="expression" dxfId="553" priority="48" stopIfTrue="1">
      <formula>$R27="删除"</formula>
    </cfRule>
  </conditionalFormatting>
  <conditionalFormatting sqref="K27:K30">
    <cfRule type="expression" dxfId="552" priority="47" stopIfTrue="1">
      <formula>$R27="删除"</formula>
    </cfRule>
  </conditionalFormatting>
  <conditionalFormatting sqref="K27:N30">
    <cfRule type="expression" dxfId="551" priority="46" stopIfTrue="1">
      <formula>$S27="删除"</formula>
    </cfRule>
  </conditionalFormatting>
  <conditionalFormatting sqref="N27:N30">
    <cfRule type="expression" dxfId="550" priority="45" stopIfTrue="1">
      <formula>$R27="删除"</formula>
    </cfRule>
  </conditionalFormatting>
  <conditionalFormatting sqref="N27:N30">
    <cfRule type="expression" dxfId="549" priority="44" stopIfTrue="1">
      <formula>$S27="删除"</formula>
    </cfRule>
  </conditionalFormatting>
  <conditionalFormatting sqref="K31:K32">
    <cfRule type="expression" dxfId="548" priority="43" stopIfTrue="1">
      <formula>$R31="删除"</formula>
    </cfRule>
  </conditionalFormatting>
  <conditionalFormatting sqref="N31:N32">
    <cfRule type="expression" dxfId="547" priority="42" stopIfTrue="1">
      <formula>$R31="删除"</formula>
    </cfRule>
  </conditionalFormatting>
  <conditionalFormatting sqref="K31:K32">
    <cfRule type="expression" dxfId="546" priority="41" stopIfTrue="1">
      <formula>$R31="删除"</formula>
    </cfRule>
  </conditionalFormatting>
  <conditionalFormatting sqref="K31:K32">
    <cfRule type="expression" dxfId="545" priority="40" stopIfTrue="1">
      <formula>$R31="删除"</formula>
    </cfRule>
  </conditionalFormatting>
  <conditionalFormatting sqref="K31:N32">
    <cfRule type="expression" dxfId="544" priority="39" stopIfTrue="1">
      <formula>$S31="删除"</formula>
    </cfRule>
  </conditionalFormatting>
  <conditionalFormatting sqref="N31:N32">
    <cfRule type="expression" dxfId="543" priority="38" stopIfTrue="1">
      <formula>$R31="删除"</formula>
    </cfRule>
  </conditionalFormatting>
  <conditionalFormatting sqref="N31:N32">
    <cfRule type="expression" dxfId="542" priority="37" stopIfTrue="1">
      <formula>$S31="删除"</formula>
    </cfRule>
  </conditionalFormatting>
  <conditionalFormatting sqref="K33:K45">
    <cfRule type="expression" dxfId="541" priority="36" stopIfTrue="1">
      <formula>$R33="删除"</formula>
    </cfRule>
  </conditionalFormatting>
  <conditionalFormatting sqref="N33:N34">
    <cfRule type="expression" dxfId="540" priority="35" stopIfTrue="1">
      <formula>$R33="删除"</formula>
    </cfRule>
  </conditionalFormatting>
  <conditionalFormatting sqref="K33:K45">
    <cfRule type="expression" dxfId="539" priority="34" stopIfTrue="1">
      <formula>$R33="删除"</formula>
    </cfRule>
  </conditionalFormatting>
  <conditionalFormatting sqref="K33:K45">
    <cfRule type="expression" dxfId="538" priority="33" stopIfTrue="1">
      <formula>$R33="删除"</formula>
    </cfRule>
  </conditionalFormatting>
  <conditionalFormatting sqref="K35:K45 K33:N34">
    <cfRule type="expression" dxfId="537" priority="32" stopIfTrue="1">
      <formula>$S33="删除"</formula>
    </cfRule>
  </conditionalFormatting>
  <conditionalFormatting sqref="N33:N34">
    <cfRule type="expression" dxfId="536" priority="31" stopIfTrue="1">
      <formula>$R33="删除"</formula>
    </cfRule>
  </conditionalFormatting>
  <conditionalFormatting sqref="N33:N34">
    <cfRule type="expression" dxfId="535" priority="30" stopIfTrue="1">
      <formula>$S33="删除"</formula>
    </cfRule>
  </conditionalFormatting>
  <conditionalFormatting sqref="K35:K45">
    <cfRule type="expression" dxfId="534" priority="29" stopIfTrue="1">
      <formula>$R35="删除"</formula>
    </cfRule>
  </conditionalFormatting>
  <conditionalFormatting sqref="N35">
    <cfRule type="expression" dxfId="533" priority="28" stopIfTrue="1">
      <formula>$R35="删除"</formula>
    </cfRule>
  </conditionalFormatting>
  <conditionalFormatting sqref="K35:K45">
    <cfRule type="expression" dxfId="532" priority="27" stopIfTrue="1">
      <formula>$R35="删除"</formula>
    </cfRule>
  </conditionalFormatting>
  <conditionalFormatting sqref="K35:K45">
    <cfRule type="expression" dxfId="531" priority="26" stopIfTrue="1">
      <formula>$R35="删除"</formula>
    </cfRule>
  </conditionalFormatting>
  <conditionalFormatting sqref="K35:N35 K36:K45">
    <cfRule type="expression" dxfId="530" priority="25" stopIfTrue="1">
      <formula>$S35="删除"</formula>
    </cfRule>
  </conditionalFormatting>
  <conditionalFormatting sqref="N35">
    <cfRule type="expression" dxfId="529" priority="24" stopIfTrue="1">
      <formula>$R35="删除"</formula>
    </cfRule>
  </conditionalFormatting>
  <conditionalFormatting sqref="N35">
    <cfRule type="expression" dxfId="528" priority="23" stopIfTrue="1">
      <formula>$S35="删除"</formula>
    </cfRule>
  </conditionalFormatting>
  <conditionalFormatting sqref="N36">
    <cfRule type="expression" dxfId="527" priority="22" stopIfTrue="1">
      <formula>$R36="删除"</formula>
    </cfRule>
  </conditionalFormatting>
  <conditionalFormatting sqref="N36">
    <cfRule type="expression" dxfId="526" priority="21" stopIfTrue="1">
      <formula>$S36="删除"</formula>
    </cfRule>
  </conditionalFormatting>
  <conditionalFormatting sqref="N36">
    <cfRule type="expression" dxfId="525" priority="20" stopIfTrue="1">
      <formula>$R36="删除"</formula>
    </cfRule>
  </conditionalFormatting>
  <conditionalFormatting sqref="N36">
    <cfRule type="expression" dxfId="524" priority="19" stopIfTrue="1">
      <formula>$S36="删除"</formula>
    </cfRule>
  </conditionalFormatting>
  <conditionalFormatting sqref="M38:M45 K38:K45">
    <cfRule type="expression" dxfId="523" priority="18" stopIfTrue="1">
      <formula>#REF!="删除"</formula>
    </cfRule>
  </conditionalFormatting>
  <conditionalFormatting sqref="K38:L38 K39:K45">
    <cfRule type="expression" dxfId="522" priority="17" stopIfTrue="1">
      <formula>$R38="删除"</formula>
    </cfRule>
  </conditionalFormatting>
  <conditionalFormatting sqref="K38:K45">
    <cfRule type="expression" dxfId="521" priority="16" stopIfTrue="1">
      <formula>$R38="删除"</formula>
    </cfRule>
  </conditionalFormatting>
  <conditionalFormatting sqref="K38:K45">
    <cfRule type="expression" dxfId="520" priority="15" stopIfTrue="1">
      <formula>$R38="删除"</formula>
    </cfRule>
  </conditionalFormatting>
  <conditionalFormatting sqref="K38:K45">
    <cfRule type="expression" dxfId="519" priority="14" stopIfTrue="1">
      <formula>$R38="删除"</formula>
    </cfRule>
  </conditionalFormatting>
  <conditionalFormatting sqref="K38:K45">
    <cfRule type="expression" dxfId="518" priority="13" stopIfTrue="1">
      <formula>$R38="删除"</formula>
    </cfRule>
  </conditionalFormatting>
  <conditionalFormatting sqref="K38:K45">
    <cfRule type="expression" dxfId="517" priority="12" stopIfTrue="1">
      <formula>$R38="删除"</formula>
    </cfRule>
  </conditionalFormatting>
  <conditionalFormatting sqref="K38:K45">
    <cfRule type="expression" dxfId="516" priority="11" stopIfTrue="1">
      <formula>$S38="删除"</formula>
    </cfRule>
  </conditionalFormatting>
  <conditionalFormatting sqref="K38:K45">
    <cfRule type="expression" dxfId="515" priority="10" stopIfTrue="1">
      <formula>$R38="删除"</formula>
    </cfRule>
  </conditionalFormatting>
  <conditionalFormatting sqref="K38:K45">
    <cfRule type="expression" dxfId="514" priority="9" stopIfTrue="1">
      <formula>$R38="删除"</formula>
    </cfRule>
  </conditionalFormatting>
  <conditionalFormatting sqref="K38:K45">
    <cfRule type="expression" dxfId="513" priority="8" stopIfTrue="1">
      <formula>$R38="删除"</formula>
    </cfRule>
  </conditionalFormatting>
  <conditionalFormatting sqref="K38:K45">
    <cfRule type="expression" dxfId="512" priority="7" stopIfTrue="1">
      <formula>$S38="删除"</formula>
    </cfRule>
  </conditionalFormatting>
  <conditionalFormatting sqref="N21">
    <cfRule type="expression" dxfId="511" priority="6" stopIfTrue="1">
      <formula>$R21="删除"</formula>
    </cfRule>
  </conditionalFormatting>
  <conditionalFormatting sqref="N21">
    <cfRule type="expression" dxfId="510" priority="5" stopIfTrue="1">
      <formula>#REF!="删除"</formula>
    </cfRule>
  </conditionalFormatting>
  <conditionalFormatting sqref="N21">
    <cfRule type="expression" dxfId="509" priority="4" stopIfTrue="1">
      <formula>$S21="删除"</formula>
    </cfRule>
  </conditionalFormatting>
  <conditionalFormatting sqref="N21">
    <cfRule type="expression" dxfId="508" priority="3" stopIfTrue="1">
      <formula>$T21="删除"</formula>
    </cfRule>
  </conditionalFormatting>
  <conditionalFormatting sqref="N21">
    <cfRule type="expression" dxfId="507" priority="2" stopIfTrue="1">
      <formula>#REF!="删除"</formula>
    </cfRule>
  </conditionalFormatting>
  <conditionalFormatting sqref="L22:L24">
    <cfRule type="expression" dxfId="506" priority="1" stopIfTrue="1">
      <formula>$S22="删除"</formula>
    </cfRule>
  </conditionalFormatting>
  <dataValidations count="5">
    <dataValidation type="list" allowBlank="1" showInputMessage="1" showErrorMessage="1" sqref="I11:I45">
      <formula1>"正常系,异常系"</formula1>
    </dataValidation>
    <dataValidation type="list" allowBlank="1" showInputMessage="1" showErrorMessage="1" sqref="H11:H45">
      <formula1>"高,中,低"</formula1>
    </dataValidation>
    <dataValidation type="list" allowBlank="1" showInputMessage="1" showErrorMessage="1" promptTitle="§温馨提示§" prompt="修订状态为“删除”时，请将“纳入测试”设置为“否”。" sqref="Q11:Q19">
      <formula1>"新增,修改,删除"</formula1>
    </dataValidation>
    <dataValidation type="list" allowBlank="1" showInputMessage="1" showErrorMessage="1" sqref="AA11:AA19 W11:W19 S11:S19">
      <formula1>"OK,NG,POK,NT,SKIP"</formula1>
    </dataValidation>
    <dataValidation type="list" allowBlank="1" showInputMessage="1" showErrorMessage="1" sqref="R11:R19">
      <formula1>"是,否"</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E83"/>
  <sheetViews>
    <sheetView topLeftCell="A43" workbookViewId="0">
      <selection activeCell="J11" sqref="J11"/>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SUMPRODUCT(($G$11:$G$1316&lt;&gt;"")*($Q$11:$Q$1316&lt;&gt;"删除"))</f>
        <v>73</v>
      </c>
      <c r="U5" s="26" t="s">
        <v>12</v>
      </c>
      <c r="V5" s="27">
        <f>SUMPRODUCT(($R$11:$R$1113="是")*(S$11:S$1113=U$5))</f>
        <v>0</v>
      </c>
      <c r="W5" s="25" t="s">
        <v>11</v>
      </c>
      <c r="X5" s="26">
        <f t="array" ref="X5">SUMPRODUCT(($G$11:$G$1316&lt;&gt;"")*($Q$11:$Q$1316&lt;&gt;"删除"))</f>
        <v>73</v>
      </c>
      <c r="Y5" s="26" t="s">
        <v>12</v>
      </c>
      <c r="Z5" s="27">
        <f>SUMPRODUCT(($R$11:$R$1113="是")*(W$11:W$1113=Y$5))</f>
        <v>0</v>
      </c>
      <c r="AA5" s="25" t="s">
        <v>11</v>
      </c>
      <c r="AB5" s="26">
        <v>73</v>
      </c>
      <c r="AC5" s="26" t="s">
        <v>12</v>
      </c>
      <c r="AD5" s="27">
        <f>SUMPRODUCT(($R$11:$R$1113="是")*(AA$11:AA$1113=AC$5))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COUNTIF($R$10:$R$1113,"是")</f>
        <v>0</v>
      </c>
      <c r="U6" s="30" t="s">
        <v>14</v>
      </c>
      <c r="V6" s="31">
        <f>SUMPRODUCT(($R$11:$R$1113="是")*(S$11:S$1113=U$6))</f>
        <v>0</v>
      </c>
      <c r="W6" s="28" t="s">
        <v>13</v>
      </c>
      <c r="X6" s="29">
        <f t="array" ref="X6">COUNTIF($R$10:$R$1113,"是")</f>
        <v>0</v>
      </c>
      <c r="Y6" s="30" t="s">
        <v>14</v>
      </c>
      <c r="Z6" s="31">
        <f>SUMPRODUCT(($R$11:$R$1113="是")*(W$11:W$1113=Y$6))</f>
        <v>0</v>
      </c>
      <c r="AA6" s="28" t="s">
        <v>13</v>
      </c>
      <c r="AB6" s="29">
        <f t="array" ref="AB6">COUNTIF($R$10:$R$1113,"是")</f>
        <v>0</v>
      </c>
      <c r="AC6" s="30" t="s">
        <v>14</v>
      </c>
      <c r="AD6" s="31">
        <f>SUMPRODUCT(($R$11:$R$1113="是")*(AA$11:AA$1113=AC$6))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SUMPRODUCT(($R$11:$R$1113="是")*(S$11:S$1113=U$7))</f>
        <v>0</v>
      </c>
      <c r="W7" s="28" t="s">
        <v>15</v>
      </c>
      <c r="X7" s="32">
        <f>IF(Z5+Z6+Z7=0,0%,(Z5+Z6+Z7)/(X6))</f>
        <v>0</v>
      </c>
      <c r="Y7" s="30" t="s">
        <v>16</v>
      </c>
      <c r="Z7" s="31">
        <f>SUMPRODUCT(($R$11:$R$1113="是")*(W$11:W$1113=Y$7))</f>
        <v>0</v>
      </c>
      <c r="AA7" s="28" t="s">
        <v>15</v>
      </c>
      <c r="AB7" s="32">
        <f>IF(AD5+AD6+AD7=0,0%,(AD5+AD6+AD7)/(AB6))</f>
        <v>0</v>
      </c>
      <c r="AC7" s="30" t="s">
        <v>16</v>
      </c>
      <c r="AD7" s="31">
        <f>SUMPRODUCT(($R$11:$R$1113="是")*(AA$11:AA$1113=AC$7))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SUMPRODUCT(($R$11:$R$1113="是")*(S$11:S$1113=U$8))</f>
        <v>0</v>
      </c>
      <c r="W8" s="28" t="s">
        <v>18</v>
      </c>
      <c r="X8" s="32">
        <f t="array" ref="X8">IF(Z5=0,0%,Z5/(Z5+Z6+Z7))</f>
        <v>0</v>
      </c>
      <c r="Y8" s="30" t="s">
        <v>19</v>
      </c>
      <c r="Z8" s="31">
        <f>SUMPRODUCT(($R$11:$R$1113="是")*(W$11:W$1113=Y$8))</f>
        <v>0</v>
      </c>
      <c r="AA8" s="28" t="s">
        <v>18</v>
      </c>
      <c r="AB8" s="32">
        <f t="array" ref="AB8">IF(AD5=0,0%,AD5/(AD5+AD6+AD7))</f>
        <v>0</v>
      </c>
      <c r="AC8" s="30" t="s">
        <v>19</v>
      </c>
      <c r="AD8" s="31">
        <f>SUMPRODUCT(($R$11:$R$1113="是")*(AA$11:AA$1113=AC$8))</f>
        <v>0</v>
      </c>
      <c r="AE8" s="24"/>
    </row>
    <row r="9" spans="2:31" s="21" customFormat="1" ht="12.75" thickBot="1">
      <c r="B9" s="23"/>
      <c r="C9" s="23"/>
      <c r="D9" s="36" t="s">
        <v>531</v>
      </c>
      <c r="E9" s="37" t="s">
        <v>530</v>
      </c>
      <c r="F9" s="37"/>
      <c r="G9" s="38" t="s">
        <v>1806</v>
      </c>
      <c r="H9" s="23"/>
      <c r="I9" s="23"/>
      <c r="J9" s="23"/>
      <c r="K9" s="23"/>
      <c r="L9" s="23"/>
      <c r="M9" s="23"/>
      <c r="N9" s="23"/>
      <c r="O9" s="23"/>
      <c r="P9" s="23"/>
      <c r="Q9" s="23"/>
      <c r="R9" s="23"/>
      <c r="S9" s="28" t="s">
        <v>20</v>
      </c>
      <c r="T9" s="39">
        <f t="array" ref="T9">SUMPRODUCT(($R$11:$R$1113="是")*(S$11:S$1113=S9))</f>
        <v>0</v>
      </c>
      <c r="U9" s="40" t="s">
        <v>21</v>
      </c>
      <c r="V9" s="41">
        <f t="array" ref="V9">(T6-V8-V7-V6-V5-T9)</f>
        <v>0</v>
      </c>
      <c r="W9" s="28" t="s">
        <v>20</v>
      </c>
      <c r="X9" s="39">
        <f t="array" ref="X9">SUMPRODUCT(($R$11:$R$1113="是")*(W$11:W$1113=W9))</f>
        <v>0</v>
      </c>
      <c r="Y9" s="40" t="s">
        <v>21</v>
      </c>
      <c r="Z9" s="41">
        <f t="array" ref="Z9">(X6-Z8-Z7-Z6-Z5-X9)</f>
        <v>0</v>
      </c>
      <c r="AA9" s="28" t="s">
        <v>20</v>
      </c>
      <c r="AB9" s="39">
        <f t="array" ref="AB9">SUMPRODUCT(($R$11:$R$1113="是")*(AA$11:AA$1113=AA9))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56.25">
      <c r="B11" s="130">
        <v>1</v>
      </c>
      <c r="C11" s="131" t="s">
        <v>1364</v>
      </c>
      <c r="D11" s="132" t="s">
        <v>1365</v>
      </c>
      <c r="E11" s="133" t="s">
        <v>1366</v>
      </c>
      <c r="F11" s="134" t="s">
        <v>1367</v>
      </c>
      <c r="G11" s="135" t="s">
        <v>1368</v>
      </c>
      <c r="H11" s="83" t="s">
        <v>686</v>
      </c>
      <c r="I11" s="136" t="s">
        <v>511</v>
      </c>
      <c r="J11" s="84" t="s">
        <v>1369</v>
      </c>
      <c r="K11" s="85" t="s">
        <v>1370</v>
      </c>
      <c r="L11" s="137" t="s">
        <v>1371</v>
      </c>
      <c r="M11" s="103"/>
      <c r="N11" s="162" t="s">
        <v>1608</v>
      </c>
      <c r="O11" s="52"/>
      <c r="P11" s="53"/>
      <c r="Q11" s="54"/>
      <c r="R11" s="55"/>
      <c r="S11" s="56"/>
      <c r="T11" s="57"/>
      <c r="U11" s="52"/>
      <c r="V11" s="58"/>
      <c r="W11" s="59"/>
      <c r="X11" s="57"/>
      <c r="Y11" s="52"/>
      <c r="Z11" s="60"/>
      <c r="AA11" s="59"/>
      <c r="AB11" s="57"/>
      <c r="AC11" s="52"/>
      <c r="AD11" s="61"/>
      <c r="AE11" s="62"/>
    </row>
    <row r="12" spans="2:31" s="63" customFormat="1" ht="33.75">
      <c r="B12" s="130">
        <v>2</v>
      </c>
      <c r="C12" s="131" t="s">
        <v>1364</v>
      </c>
      <c r="D12" s="132" t="s">
        <v>1365</v>
      </c>
      <c r="E12" s="133" t="s">
        <v>1366</v>
      </c>
      <c r="F12" s="134" t="s">
        <v>1367</v>
      </c>
      <c r="G12" s="135" t="s">
        <v>1372</v>
      </c>
      <c r="H12" s="83" t="s">
        <v>686</v>
      </c>
      <c r="I12" s="136" t="s">
        <v>511</v>
      </c>
      <c r="J12" s="138" t="s">
        <v>1373</v>
      </c>
      <c r="K12" s="138" t="s">
        <v>1374</v>
      </c>
      <c r="L12" s="139" t="s">
        <v>1375</v>
      </c>
      <c r="M12" s="103"/>
      <c r="N12" s="137" t="s">
        <v>1609</v>
      </c>
      <c r="O12" s="52"/>
      <c r="P12" s="53"/>
      <c r="Q12" s="54"/>
      <c r="R12" s="55"/>
      <c r="S12" s="56"/>
      <c r="T12" s="57"/>
      <c r="U12" s="52"/>
      <c r="V12" s="58"/>
      <c r="W12" s="59"/>
      <c r="X12" s="57"/>
      <c r="Y12" s="52"/>
      <c r="Z12" s="60"/>
      <c r="AA12" s="59"/>
      <c r="AB12" s="57"/>
      <c r="AC12" s="52"/>
      <c r="AD12" s="61"/>
      <c r="AE12" s="62"/>
    </row>
    <row r="13" spans="2:31" s="63" customFormat="1" ht="36">
      <c r="B13" s="130">
        <v>3</v>
      </c>
      <c r="C13" s="131" t="s">
        <v>1364</v>
      </c>
      <c r="D13" s="132" t="s">
        <v>1365</v>
      </c>
      <c r="E13" s="133" t="s">
        <v>1366</v>
      </c>
      <c r="F13" s="134" t="s">
        <v>1367</v>
      </c>
      <c r="G13" s="135" t="s">
        <v>1376</v>
      </c>
      <c r="H13" s="83"/>
      <c r="I13" s="136" t="s">
        <v>509</v>
      </c>
      <c r="J13" s="140" t="s">
        <v>1377</v>
      </c>
      <c r="K13" s="85" t="s">
        <v>1378</v>
      </c>
      <c r="L13" s="139" t="s">
        <v>1379</v>
      </c>
      <c r="M13" s="103"/>
      <c r="N13" s="137" t="s">
        <v>1610</v>
      </c>
      <c r="O13" s="52"/>
      <c r="P13" s="53"/>
      <c r="Q13" s="54"/>
      <c r="R13" s="55"/>
      <c r="S13" s="56"/>
      <c r="T13" s="57"/>
      <c r="U13" s="52"/>
      <c r="V13" s="58"/>
      <c r="W13" s="59"/>
      <c r="X13" s="57"/>
      <c r="Y13" s="52"/>
      <c r="Z13" s="60"/>
      <c r="AA13" s="59"/>
      <c r="AB13" s="57"/>
      <c r="AC13" s="52"/>
      <c r="AD13" s="61"/>
      <c r="AE13" s="62"/>
    </row>
    <row r="14" spans="2:31" s="63" customFormat="1" ht="24">
      <c r="B14" s="130">
        <v>4</v>
      </c>
      <c r="C14" s="131" t="s">
        <v>1364</v>
      </c>
      <c r="D14" s="132" t="s">
        <v>1365</v>
      </c>
      <c r="E14" s="133" t="s">
        <v>1366</v>
      </c>
      <c r="F14" s="134" t="s">
        <v>1367</v>
      </c>
      <c r="G14" s="135" t="s">
        <v>1380</v>
      </c>
      <c r="H14" s="83" t="s">
        <v>686</v>
      </c>
      <c r="I14" s="136" t="s">
        <v>511</v>
      </c>
      <c r="J14" s="141" t="s">
        <v>1381</v>
      </c>
      <c r="K14" s="85" t="s">
        <v>1378</v>
      </c>
      <c r="L14" s="85" t="s">
        <v>1382</v>
      </c>
      <c r="M14" s="103"/>
      <c r="N14" s="137" t="s">
        <v>1611</v>
      </c>
      <c r="O14" s="52"/>
      <c r="P14" s="53"/>
      <c r="Q14" s="54"/>
      <c r="R14" s="55"/>
      <c r="S14" s="56"/>
      <c r="T14" s="57"/>
      <c r="U14" s="52"/>
      <c r="V14" s="58"/>
      <c r="W14" s="59"/>
      <c r="X14" s="57"/>
      <c r="Y14" s="52"/>
      <c r="Z14" s="60"/>
      <c r="AA14" s="59"/>
      <c r="AB14" s="57"/>
      <c r="AC14" s="52"/>
      <c r="AD14" s="61"/>
      <c r="AE14" s="62"/>
    </row>
    <row r="15" spans="2:31" s="63" customFormat="1" ht="24">
      <c r="B15" s="130">
        <v>5</v>
      </c>
      <c r="C15" s="131" t="s">
        <v>1364</v>
      </c>
      <c r="D15" s="132" t="s">
        <v>1365</v>
      </c>
      <c r="E15" s="133" t="s">
        <v>1366</v>
      </c>
      <c r="F15" s="134" t="s">
        <v>1367</v>
      </c>
      <c r="G15" s="135" t="s">
        <v>1383</v>
      </c>
      <c r="H15" s="83" t="s">
        <v>686</v>
      </c>
      <c r="I15" s="136" t="s">
        <v>511</v>
      </c>
      <c r="J15" s="142" t="s">
        <v>1384</v>
      </c>
      <c r="K15" s="85" t="s">
        <v>1378</v>
      </c>
      <c r="L15" s="137" t="s">
        <v>1385</v>
      </c>
      <c r="M15" s="103"/>
      <c r="N15" s="171" t="s">
        <v>1612</v>
      </c>
      <c r="O15" s="52"/>
      <c r="P15" s="53"/>
      <c r="Q15" s="53"/>
      <c r="R15" s="55"/>
      <c r="S15" s="67"/>
      <c r="T15" s="57"/>
      <c r="U15" s="52"/>
      <c r="V15" s="58"/>
      <c r="W15" s="59"/>
      <c r="X15" s="57"/>
      <c r="Y15" s="52"/>
      <c r="Z15" s="60"/>
      <c r="AA15" s="59"/>
      <c r="AB15" s="57"/>
      <c r="AC15" s="52"/>
      <c r="AD15" s="57"/>
      <c r="AE15" s="62"/>
    </row>
    <row r="16" spans="2:31" ht="24">
      <c r="B16" s="130">
        <v>6</v>
      </c>
      <c r="C16" s="131" t="s">
        <v>1364</v>
      </c>
      <c r="D16" s="132" t="s">
        <v>1365</v>
      </c>
      <c r="E16" s="133" t="s">
        <v>1366</v>
      </c>
      <c r="F16" s="134" t="s">
        <v>1367</v>
      </c>
      <c r="G16" s="135" t="s">
        <v>1386</v>
      </c>
      <c r="H16" s="83" t="s">
        <v>686</v>
      </c>
      <c r="I16" s="136" t="s">
        <v>511</v>
      </c>
      <c r="J16" s="142" t="s">
        <v>1387</v>
      </c>
      <c r="K16" s="85" t="s">
        <v>1378</v>
      </c>
      <c r="L16" s="137" t="s">
        <v>1388</v>
      </c>
      <c r="M16" s="170"/>
      <c r="N16" s="85" t="s">
        <v>1613</v>
      </c>
      <c r="O16" s="170"/>
      <c r="P16" s="92"/>
      <c r="Q16" s="92"/>
      <c r="R16" s="92"/>
      <c r="S16" s="92"/>
      <c r="T16" s="92"/>
      <c r="U16" s="92"/>
      <c r="V16" s="92"/>
      <c r="W16" s="92"/>
      <c r="X16" s="92"/>
      <c r="Y16" s="92"/>
      <c r="Z16" s="92"/>
      <c r="AA16" s="92"/>
      <c r="AB16" s="92"/>
      <c r="AC16" s="92"/>
      <c r="AD16" s="92"/>
    </row>
    <row r="17" spans="2:30" ht="45">
      <c r="B17" s="130">
        <v>7</v>
      </c>
      <c r="C17" s="131" t="s">
        <v>1364</v>
      </c>
      <c r="D17" s="132" t="s">
        <v>1365</v>
      </c>
      <c r="E17" s="133" t="s">
        <v>1366</v>
      </c>
      <c r="F17" s="134" t="s">
        <v>1367</v>
      </c>
      <c r="G17" s="135" t="s">
        <v>1389</v>
      </c>
      <c r="H17" s="83" t="s">
        <v>686</v>
      </c>
      <c r="I17" s="136" t="s">
        <v>511</v>
      </c>
      <c r="J17" s="141" t="s">
        <v>1390</v>
      </c>
      <c r="K17" s="85" t="s">
        <v>1378</v>
      </c>
      <c r="L17" s="137" t="s">
        <v>1391</v>
      </c>
      <c r="M17" s="170"/>
      <c r="N17" s="85" t="s">
        <v>1614</v>
      </c>
      <c r="O17" s="170"/>
      <c r="P17" s="92"/>
      <c r="Q17" s="92"/>
      <c r="R17" s="92"/>
      <c r="S17" s="92"/>
      <c r="T17" s="92"/>
      <c r="U17" s="92"/>
      <c r="V17" s="92"/>
      <c r="W17" s="92"/>
      <c r="X17" s="92"/>
      <c r="Y17" s="92"/>
      <c r="Z17" s="92"/>
      <c r="AA17" s="92"/>
      <c r="AB17" s="92"/>
      <c r="AC17" s="92"/>
      <c r="AD17" s="92"/>
    </row>
    <row r="18" spans="2:30" ht="90">
      <c r="B18" s="130">
        <v>8</v>
      </c>
      <c r="C18" s="131" t="s">
        <v>1364</v>
      </c>
      <c r="D18" s="132" t="s">
        <v>1365</v>
      </c>
      <c r="E18" s="133" t="s">
        <v>1366</v>
      </c>
      <c r="F18" s="134" t="s">
        <v>1367</v>
      </c>
      <c r="G18" s="135" t="s">
        <v>1392</v>
      </c>
      <c r="H18" s="83" t="s">
        <v>686</v>
      </c>
      <c r="I18" s="136" t="s">
        <v>511</v>
      </c>
      <c r="J18" s="84" t="s">
        <v>1393</v>
      </c>
      <c r="K18" s="85" t="s">
        <v>1378</v>
      </c>
      <c r="L18" s="137" t="s">
        <v>1394</v>
      </c>
      <c r="M18" s="170"/>
      <c r="N18" s="85" t="s">
        <v>1615</v>
      </c>
      <c r="O18" s="170"/>
      <c r="P18" s="92"/>
      <c r="Q18" s="92"/>
      <c r="R18" s="92"/>
      <c r="S18" s="92"/>
      <c r="T18" s="92"/>
      <c r="U18" s="92"/>
      <c r="V18" s="92"/>
      <c r="W18" s="92"/>
      <c r="X18" s="92"/>
      <c r="Y18" s="92"/>
      <c r="Z18" s="92"/>
      <c r="AA18" s="92"/>
      <c r="AB18" s="92"/>
      <c r="AC18" s="92"/>
      <c r="AD18" s="92"/>
    </row>
    <row r="19" spans="2:30" ht="33.75">
      <c r="B19" s="130">
        <v>9</v>
      </c>
      <c r="C19" s="131" t="s">
        <v>1364</v>
      </c>
      <c r="D19" s="132" t="s">
        <v>1365</v>
      </c>
      <c r="E19" s="133" t="s">
        <v>1366</v>
      </c>
      <c r="F19" s="134" t="s">
        <v>1367</v>
      </c>
      <c r="G19" s="135" t="s">
        <v>1395</v>
      </c>
      <c r="H19" s="83" t="s">
        <v>686</v>
      </c>
      <c r="I19" s="136" t="s">
        <v>511</v>
      </c>
      <c r="J19" s="84" t="s">
        <v>1396</v>
      </c>
      <c r="K19" s="85" t="s">
        <v>1378</v>
      </c>
      <c r="L19" s="137" t="s">
        <v>1397</v>
      </c>
      <c r="M19" s="170"/>
      <c r="N19" s="85" t="s">
        <v>1616</v>
      </c>
      <c r="O19" s="170"/>
      <c r="P19" s="92"/>
      <c r="Q19" s="92"/>
      <c r="R19" s="92"/>
      <c r="S19" s="92"/>
      <c r="T19" s="92"/>
      <c r="U19" s="92"/>
      <c r="V19" s="92"/>
      <c r="W19" s="92"/>
      <c r="X19" s="92"/>
      <c r="Y19" s="92"/>
      <c r="Z19" s="92"/>
      <c r="AA19" s="92"/>
      <c r="AB19" s="92"/>
      <c r="AC19" s="92"/>
      <c r="AD19" s="92"/>
    </row>
    <row r="20" spans="2:30" ht="56.25">
      <c r="B20" s="130">
        <v>10</v>
      </c>
      <c r="C20" s="131" t="s">
        <v>1364</v>
      </c>
      <c r="D20" s="132" t="s">
        <v>1365</v>
      </c>
      <c r="E20" s="133" t="s">
        <v>1366</v>
      </c>
      <c r="F20" s="134" t="s">
        <v>1367</v>
      </c>
      <c r="G20" s="135" t="s">
        <v>1398</v>
      </c>
      <c r="H20" s="83" t="s">
        <v>686</v>
      </c>
      <c r="I20" s="136" t="s">
        <v>511</v>
      </c>
      <c r="J20" s="84" t="s">
        <v>1399</v>
      </c>
      <c r="K20" s="85" t="s">
        <v>1400</v>
      </c>
      <c r="L20" s="137" t="s">
        <v>1401</v>
      </c>
      <c r="M20" s="170"/>
      <c r="N20" s="85" t="s">
        <v>1617</v>
      </c>
      <c r="O20" s="170"/>
      <c r="P20" s="92"/>
      <c r="Q20" s="92"/>
      <c r="R20" s="92"/>
      <c r="S20" s="92"/>
      <c r="T20" s="92"/>
      <c r="U20" s="92"/>
      <c r="V20" s="92"/>
      <c r="W20" s="92"/>
      <c r="X20" s="92"/>
      <c r="Y20" s="92"/>
      <c r="Z20" s="92"/>
      <c r="AA20" s="92"/>
      <c r="AB20" s="92"/>
      <c r="AC20" s="92"/>
      <c r="AD20" s="92"/>
    </row>
    <row r="21" spans="2:30" ht="67.5">
      <c r="B21" s="130">
        <v>11</v>
      </c>
      <c r="C21" s="131" t="s">
        <v>1364</v>
      </c>
      <c r="D21" s="132" t="s">
        <v>1365</v>
      </c>
      <c r="E21" s="133" t="s">
        <v>1366</v>
      </c>
      <c r="F21" s="134" t="s">
        <v>1367</v>
      </c>
      <c r="G21" s="135" t="s">
        <v>1402</v>
      </c>
      <c r="H21" s="83" t="s">
        <v>686</v>
      </c>
      <c r="I21" s="136" t="s">
        <v>511</v>
      </c>
      <c r="J21" s="84" t="s">
        <v>1403</v>
      </c>
      <c r="K21" s="85" t="s">
        <v>1404</v>
      </c>
      <c r="L21" s="137" t="s">
        <v>1405</v>
      </c>
      <c r="M21" s="170"/>
      <c r="N21" s="85" t="s">
        <v>1618</v>
      </c>
      <c r="O21" s="170"/>
      <c r="P21" s="92"/>
      <c r="Q21" s="92"/>
      <c r="R21" s="92"/>
      <c r="S21" s="92"/>
      <c r="T21" s="92"/>
      <c r="U21" s="92"/>
      <c r="V21" s="92"/>
      <c r="W21" s="92"/>
      <c r="X21" s="92"/>
      <c r="Y21" s="92"/>
      <c r="Z21" s="92"/>
      <c r="AA21" s="92"/>
      <c r="AB21" s="92"/>
      <c r="AC21" s="92"/>
      <c r="AD21" s="92"/>
    </row>
    <row r="22" spans="2:30" ht="24">
      <c r="B22" s="130">
        <v>12</v>
      </c>
      <c r="C22" s="131" t="s">
        <v>1364</v>
      </c>
      <c r="D22" s="132" t="s">
        <v>1365</v>
      </c>
      <c r="E22" s="133" t="s">
        <v>1366</v>
      </c>
      <c r="F22" s="134" t="s">
        <v>1367</v>
      </c>
      <c r="G22" s="135" t="s">
        <v>1406</v>
      </c>
      <c r="H22" s="83" t="s">
        <v>686</v>
      </c>
      <c r="I22" s="136"/>
      <c r="J22" s="84" t="s">
        <v>1407</v>
      </c>
      <c r="K22" s="143"/>
      <c r="L22" s="137" t="s">
        <v>1408</v>
      </c>
      <c r="M22" s="170"/>
      <c r="N22" s="85" t="s">
        <v>1619</v>
      </c>
      <c r="O22" s="170"/>
      <c r="P22" s="92"/>
      <c r="Q22" s="92"/>
      <c r="R22" s="92"/>
      <c r="S22" s="92"/>
      <c r="T22" s="92"/>
      <c r="U22" s="92"/>
      <c r="V22" s="92"/>
      <c r="W22" s="92"/>
      <c r="X22" s="92"/>
      <c r="Y22" s="92"/>
      <c r="Z22" s="92"/>
      <c r="AA22" s="92"/>
      <c r="AB22" s="92"/>
      <c r="AC22" s="92"/>
      <c r="AD22" s="92"/>
    </row>
    <row r="23" spans="2:30" ht="24">
      <c r="B23" s="130">
        <v>13</v>
      </c>
      <c r="C23" s="131" t="s">
        <v>1364</v>
      </c>
      <c r="D23" s="132" t="s">
        <v>1365</v>
      </c>
      <c r="E23" s="133" t="s">
        <v>1366</v>
      </c>
      <c r="F23" s="134" t="s">
        <v>1367</v>
      </c>
      <c r="G23" s="135" t="s">
        <v>1409</v>
      </c>
      <c r="H23" s="83" t="s">
        <v>686</v>
      </c>
      <c r="I23" s="136"/>
      <c r="J23" s="84" t="s">
        <v>1410</v>
      </c>
      <c r="K23" s="143" t="s">
        <v>1411</v>
      </c>
      <c r="L23" s="137" t="s">
        <v>1412</v>
      </c>
      <c r="M23" s="170"/>
      <c r="N23" s="85" t="s">
        <v>1620</v>
      </c>
      <c r="O23" s="170"/>
      <c r="P23" s="92"/>
      <c r="Q23" s="92"/>
      <c r="R23" s="92"/>
      <c r="S23" s="92"/>
      <c r="T23" s="92"/>
      <c r="U23" s="92"/>
      <c r="V23" s="92"/>
      <c r="W23" s="92"/>
      <c r="X23" s="92"/>
      <c r="Y23" s="92"/>
      <c r="Z23" s="92"/>
      <c r="AA23" s="92"/>
      <c r="AB23" s="92"/>
      <c r="AC23" s="92"/>
      <c r="AD23" s="92"/>
    </row>
    <row r="24" spans="2:30" ht="33.75">
      <c r="B24" s="130">
        <v>14</v>
      </c>
      <c r="C24" s="131" t="s">
        <v>1364</v>
      </c>
      <c r="D24" s="132" t="s">
        <v>1365</v>
      </c>
      <c r="E24" s="133" t="s">
        <v>1366</v>
      </c>
      <c r="F24" s="134" t="s">
        <v>1367</v>
      </c>
      <c r="G24" s="135" t="s">
        <v>1413</v>
      </c>
      <c r="H24" s="83" t="s">
        <v>686</v>
      </c>
      <c r="I24" s="136"/>
      <c r="J24" s="84" t="s">
        <v>1414</v>
      </c>
      <c r="K24" s="143" t="s">
        <v>1411</v>
      </c>
      <c r="L24" s="137" t="s">
        <v>1415</v>
      </c>
      <c r="M24" s="170"/>
      <c r="N24" s="85" t="s">
        <v>1621</v>
      </c>
      <c r="O24" s="170"/>
      <c r="P24" s="92"/>
      <c r="Q24" s="92"/>
      <c r="R24" s="92"/>
      <c r="S24" s="92"/>
      <c r="T24" s="92"/>
      <c r="U24" s="92"/>
      <c r="V24" s="92"/>
      <c r="W24" s="92"/>
      <c r="X24" s="92"/>
      <c r="Y24" s="92"/>
      <c r="Z24" s="92"/>
      <c r="AA24" s="92"/>
      <c r="AB24" s="92"/>
      <c r="AC24" s="92"/>
      <c r="AD24" s="92"/>
    </row>
    <row r="25" spans="2:30" ht="24">
      <c r="B25" s="130">
        <v>15</v>
      </c>
      <c r="C25" s="131" t="s">
        <v>1364</v>
      </c>
      <c r="D25" s="132" t="s">
        <v>1365</v>
      </c>
      <c r="E25" s="133" t="s">
        <v>1366</v>
      </c>
      <c r="F25" s="134" t="s">
        <v>1367</v>
      </c>
      <c r="G25" s="135" t="s">
        <v>1416</v>
      </c>
      <c r="H25" s="83" t="s">
        <v>686</v>
      </c>
      <c r="I25" s="144" t="s">
        <v>511</v>
      </c>
      <c r="J25" s="145" t="s">
        <v>1417</v>
      </c>
      <c r="K25" s="146"/>
      <c r="L25" s="167" t="s">
        <v>1418</v>
      </c>
      <c r="M25" s="170"/>
      <c r="N25" s="153" t="s">
        <v>1622</v>
      </c>
      <c r="O25" s="170"/>
      <c r="P25" s="92"/>
      <c r="Q25" s="92"/>
      <c r="R25" s="92"/>
      <c r="S25" s="92"/>
      <c r="T25" s="92"/>
      <c r="U25" s="92"/>
      <c r="V25" s="92"/>
      <c r="W25" s="92"/>
      <c r="X25" s="92"/>
      <c r="Y25" s="92"/>
      <c r="Z25" s="92"/>
      <c r="AA25" s="92"/>
      <c r="AB25" s="92"/>
      <c r="AC25" s="92"/>
      <c r="AD25" s="92"/>
    </row>
    <row r="26" spans="2:30" ht="24">
      <c r="B26" s="130">
        <v>16</v>
      </c>
      <c r="C26" s="131" t="s">
        <v>1364</v>
      </c>
      <c r="D26" s="132" t="s">
        <v>1365</v>
      </c>
      <c r="E26" s="133" t="s">
        <v>1366</v>
      </c>
      <c r="F26" s="134" t="s">
        <v>1367</v>
      </c>
      <c r="G26" s="135" t="s">
        <v>1419</v>
      </c>
      <c r="H26" s="83" t="s">
        <v>686</v>
      </c>
      <c r="I26" s="144" t="s">
        <v>511</v>
      </c>
      <c r="J26" s="147" t="s">
        <v>1420</v>
      </c>
      <c r="K26" s="148" t="s">
        <v>1421</v>
      </c>
      <c r="L26" s="163" t="s">
        <v>1422</v>
      </c>
      <c r="M26" s="170"/>
      <c r="N26" s="153" t="s">
        <v>1623</v>
      </c>
      <c r="O26" s="170"/>
      <c r="P26" s="92"/>
      <c r="Q26" s="92"/>
      <c r="R26" s="92"/>
      <c r="S26" s="92"/>
      <c r="T26" s="92"/>
      <c r="U26" s="92"/>
      <c r="V26" s="92"/>
      <c r="W26" s="92"/>
      <c r="X26" s="92"/>
      <c r="Y26" s="92"/>
      <c r="Z26" s="92"/>
      <c r="AA26" s="92"/>
      <c r="AB26" s="92"/>
      <c r="AC26" s="92"/>
      <c r="AD26" s="92"/>
    </row>
    <row r="27" spans="2:30" ht="24">
      <c r="B27" s="130">
        <v>17</v>
      </c>
      <c r="C27" s="131" t="s">
        <v>1364</v>
      </c>
      <c r="D27" s="132" t="s">
        <v>1365</v>
      </c>
      <c r="E27" s="133" t="s">
        <v>1366</v>
      </c>
      <c r="F27" s="134" t="s">
        <v>1367</v>
      </c>
      <c r="G27" s="135" t="s">
        <v>1423</v>
      </c>
      <c r="H27" s="83" t="s">
        <v>686</v>
      </c>
      <c r="I27" s="144" t="s">
        <v>511</v>
      </c>
      <c r="J27" s="150" t="s">
        <v>1424</v>
      </c>
      <c r="K27" s="149" t="s">
        <v>1425</v>
      </c>
      <c r="L27" s="163" t="s">
        <v>1426</v>
      </c>
      <c r="M27" s="170"/>
      <c r="N27" s="153" t="s">
        <v>1624</v>
      </c>
      <c r="O27" s="170"/>
      <c r="P27" s="92"/>
      <c r="Q27" s="92"/>
      <c r="R27" s="92"/>
      <c r="S27" s="92"/>
      <c r="T27" s="92"/>
      <c r="U27" s="92"/>
      <c r="V27" s="92"/>
      <c r="W27" s="92"/>
      <c r="X27" s="92"/>
      <c r="Y27" s="92"/>
      <c r="Z27" s="92"/>
      <c r="AA27" s="92"/>
      <c r="AB27" s="92"/>
      <c r="AC27" s="92"/>
      <c r="AD27" s="92"/>
    </row>
    <row r="28" spans="2:30" ht="24">
      <c r="B28" s="130">
        <v>18</v>
      </c>
      <c r="C28" s="131" t="s">
        <v>1364</v>
      </c>
      <c r="D28" s="132" t="s">
        <v>1365</v>
      </c>
      <c r="E28" s="133" t="s">
        <v>1366</v>
      </c>
      <c r="F28" s="134" t="s">
        <v>1367</v>
      </c>
      <c r="G28" s="135" t="s">
        <v>1427</v>
      </c>
      <c r="H28" s="83" t="s">
        <v>686</v>
      </c>
      <c r="I28" s="144" t="s">
        <v>511</v>
      </c>
      <c r="J28" s="150" t="s">
        <v>1428</v>
      </c>
      <c r="K28" s="149" t="s">
        <v>1425</v>
      </c>
      <c r="L28" s="163" t="s">
        <v>1429</v>
      </c>
      <c r="M28" s="170"/>
      <c r="N28" s="153" t="s">
        <v>1625</v>
      </c>
      <c r="O28" s="170"/>
      <c r="P28" s="92"/>
      <c r="Q28" s="92"/>
      <c r="R28" s="92"/>
      <c r="S28" s="92"/>
      <c r="T28" s="92"/>
      <c r="U28" s="92"/>
      <c r="V28" s="92"/>
      <c r="W28" s="92"/>
      <c r="X28" s="92"/>
      <c r="Y28" s="92"/>
      <c r="Z28" s="92"/>
      <c r="AA28" s="92"/>
      <c r="AB28" s="92"/>
      <c r="AC28" s="92"/>
      <c r="AD28" s="92"/>
    </row>
    <row r="29" spans="2:30" ht="24">
      <c r="B29" s="130">
        <v>19</v>
      </c>
      <c r="C29" s="131" t="s">
        <v>1364</v>
      </c>
      <c r="D29" s="132" t="s">
        <v>1365</v>
      </c>
      <c r="E29" s="133" t="s">
        <v>1366</v>
      </c>
      <c r="F29" s="134" t="s">
        <v>1367</v>
      </c>
      <c r="G29" s="135" t="s">
        <v>1430</v>
      </c>
      <c r="H29" s="83" t="s">
        <v>686</v>
      </c>
      <c r="I29" s="144" t="s">
        <v>511</v>
      </c>
      <c r="J29" s="151" t="s">
        <v>1431</v>
      </c>
      <c r="K29" s="152" t="s">
        <v>1432</v>
      </c>
      <c r="L29" s="164" t="s">
        <v>1433</v>
      </c>
      <c r="M29" s="170"/>
      <c r="N29" s="153" t="s">
        <v>1626</v>
      </c>
      <c r="O29" s="170"/>
      <c r="P29" s="92"/>
      <c r="Q29" s="92"/>
      <c r="R29" s="92"/>
      <c r="S29" s="92"/>
      <c r="T29" s="92"/>
      <c r="U29" s="92"/>
      <c r="V29" s="92"/>
      <c r="W29" s="92"/>
      <c r="X29" s="92"/>
      <c r="Y29" s="92"/>
      <c r="Z29" s="92"/>
      <c r="AA29" s="92"/>
      <c r="AB29" s="92"/>
      <c r="AC29" s="92"/>
      <c r="AD29" s="92"/>
    </row>
    <row r="30" spans="2:30" ht="24">
      <c r="B30" s="130">
        <v>20</v>
      </c>
      <c r="C30" s="131" t="s">
        <v>1364</v>
      </c>
      <c r="D30" s="132" t="s">
        <v>1365</v>
      </c>
      <c r="E30" s="133" t="s">
        <v>1366</v>
      </c>
      <c r="F30" s="134" t="s">
        <v>1367</v>
      </c>
      <c r="G30" s="135" t="s">
        <v>1434</v>
      </c>
      <c r="H30" s="83" t="s">
        <v>686</v>
      </c>
      <c r="I30" s="144" t="s">
        <v>511</v>
      </c>
      <c r="J30" s="145" t="s">
        <v>1435</v>
      </c>
      <c r="K30" s="153" t="s">
        <v>1425</v>
      </c>
      <c r="L30" s="165" t="s">
        <v>1436</v>
      </c>
      <c r="M30" s="170"/>
      <c r="N30" s="153" t="s">
        <v>1627</v>
      </c>
      <c r="O30" s="170"/>
      <c r="P30" s="92"/>
      <c r="Q30" s="92"/>
      <c r="R30" s="92"/>
      <c r="S30" s="92"/>
      <c r="T30" s="92"/>
      <c r="U30" s="92"/>
      <c r="V30" s="92"/>
      <c r="W30" s="92"/>
      <c r="X30" s="92"/>
      <c r="Y30" s="92"/>
      <c r="Z30" s="92"/>
      <c r="AA30" s="92"/>
      <c r="AB30" s="92"/>
      <c r="AC30" s="92"/>
      <c r="AD30" s="92"/>
    </row>
    <row r="31" spans="2:30" ht="24">
      <c r="B31" s="130">
        <v>21</v>
      </c>
      <c r="C31" s="131" t="s">
        <v>1364</v>
      </c>
      <c r="D31" s="132" t="s">
        <v>1365</v>
      </c>
      <c r="E31" s="133" t="s">
        <v>1366</v>
      </c>
      <c r="F31" s="134" t="s">
        <v>1367</v>
      </c>
      <c r="G31" s="135" t="s">
        <v>1437</v>
      </c>
      <c r="H31" s="83" t="s">
        <v>1438</v>
      </c>
      <c r="I31" s="154" t="s">
        <v>509</v>
      </c>
      <c r="J31" s="145" t="s">
        <v>1439</v>
      </c>
      <c r="K31" s="153"/>
      <c r="L31" s="165" t="s">
        <v>1440</v>
      </c>
      <c r="M31" s="170"/>
      <c r="N31" s="172" t="s">
        <v>1628</v>
      </c>
      <c r="O31" s="170"/>
      <c r="P31" s="92"/>
      <c r="Q31" s="92"/>
      <c r="R31" s="92"/>
      <c r="S31" s="92"/>
      <c r="T31" s="92"/>
      <c r="U31" s="92"/>
      <c r="V31" s="92"/>
      <c r="W31" s="92"/>
      <c r="X31" s="92"/>
      <c r="Y31" s="92"/>
      <c r="Z31" s="92"/>
      <c r="AA31" s="92"/>
      <c r="AB31" s="92"/>
      <c r="AC31" s="92"/>
      <c r="AD31" s="92"/>
    </row>
    <row r="32" spans="2:30" ht="24">
      <c r="B32" s="130">
        <v>22</v>
      </c>
      <c r="C32" s="131" t="s">
        <v>1364</v>
      </c>
      <c r="D32" s="132" t="s">
        <v>1365</v>
      </c>
      <c r="E32" s="133" t="s">
        <v>1366</v>
      </c>
      <c r="F32" s="134" t="s">
        <v>1367</v>
      </c>
      <c r="G32" s="135" t="s">
        <v>1441</v>
      </c>
      <c r="H32" s="83" t="s">
        <v>1438</v>
      </c>
      <c r="I32" s="144" t="s">
        <v>509</v>
      </c>
      <c r="J32" s="155" t="s">
        <v>1442</v>
      </c>
      <c r="K32" s="156"/>
      <c r="L32" s="168" t="s">
        <v>1443</v>
      </c>
      <c r="M32" s="170"/>
      <c r="N32" s="172" t="s">
        <v>1629</v>
      </c>
      <c r="O32" s="170"/>
      <c r="P32" s="92"/>
      <c r="Q32" s="92"/>
      <c r="R32" s="92"/>
      <c r="S32" s="92"/>
      <c r="T32" s="92"/>
      <c r="U32" s="92"/>
      <c r="V32" s="92"/>
      <c r="W32" s="92"/>
      <c r="X32" s="92"/>
      <c r="Y32" s="92"/>
      <c r="Z32" s="92"/>
      <c r="AA32" s="92"/>
      <c r="AB32" s="92"/>
      <c r="AC32" s="92"/>
      <c r="AD32" s="92"/>
    </row>
    <row r="33" spans="2:30" ht="24">
      <c r="B33" s="130">
        <v>23</v>
      </c>
      <c r="C33" s="131" t="s">
        <v>1364</v>
      </c>
      <c r="D33" s="132" t="s">
        <v>1365</v>
      </c>
      <c r="E33" s="133" t="s">
        <v>1366</v>
      </c>
      <c r="F33" s="134" t="s">
        <v>1367</v>
      </c>
      <c r="G33" s="135" t="s">
        <v>1444</v>
      </c>
      <c r="H33" s="83" t="s">
        <v>1438</v>
      </c>
      <c r="I33" s="154" t="s">
        <v>509</v>
      </c>
      <c r="J33" s="155" t="s">
        <v>1442</v>
      </c>
      <c r="K33" s="156"/>
      <c r="L33" s="168" t="s">
        <v>1445</v>
      </c>
      <c r="M33" s="170"/>
      <c r="N33" s="172" t="s">
        <v>1629</v>
      </c>
      <c r="O33" s="170"/>
      <c r="P33" s="92"/>
      <c r="Q33" s="92"/>
      <c r="R33" s="92"/>
      <c r="S33" s="92"/>
      <c r="T33" s="92"/>
      <c r="U33" s="92"/>
      <c r="V33" s="92"/>
      <c r="W33" s="92"/>
      <c r="X33" s="92"/>
      <c r="Y33" s="92"/>
      <c r="Z33" s="92"/>
      <c r="AA33" s="92"/>
      <c r="AB33" s="92"/>
      <c r="AC33" s="92"/>
      <c r="AD33" s="92"/>
    </row>
    <row r="34" spans="2:30" ht="24">
      <c r="B34" s="130">
        <v>24</v>
      </c>
      <c r="C34" s="131" t="s">
        <v>1364</v>
      </c>
      <c r="D34" s="132" t="s">
        <v>1365</v>
      </c>
      <c r="E34" s="133" t="s">
        <v>1366</v>
      </c>
      <c r="F34" s="134" t="s">
        <v>1367</v>
      </c>
      <c r="G34" s="135" t="s">
        <v>1446</v>
      </c>
      <c r="H34" s="83" t="s">
        <v>1438</v>
      </c>
      <c r="I34" s="144" t="s">
        <v>509</v>
      </c>
      <c r="J34" s="155" t="s">
        <v>1442</v>
      </c>
      <c r="K34" s="156"/>
      <c r="L34" s="168" t="s">
        <v>1447</v>
      </c>
      <c r="M34" s="170"/>
      <c r="N34" s="172" t="s">
        <v>1629</v>
      </c>
      <c r="O34" s="170"/>
      <c r="P34" s="92"/>
      <c r="Q34" s="92"/>
      <c r="R34" s="92"/>
      <c r="S34" s="92"/>
      <c r="T34" s="92"/>
      <c r="U34" s="92"/>
      <c r="V34" s="92"/>
      <c r="W34" s="92"/>
      <c r="X34" s="92"/>
      <c r="Y34" s="92"/>
      <c r="Z34" s="92"/>
      <c r="AA34" s="92"/>
      <c r="AB34" s="92"/>
      <c r="AC34" s="92"/>
      <c r="AD34" s="92"/>
    </row>
    <row r="35" spans="2:30" ht="24">
      <c r="B35" s="130">
        <v>25</v>
      </c>
      <c r="C35" s="131" t="s">
        <v>1364</v>
      </c>
      <c r="D35" s="132" t="s">
        <v>1365</v>
      </c>
      <c r="E35" s="133" t="s">
        <v>1366</v>
      </c>
      <c r="F35" s="134" t="s">
        <v>1367</v>
      </c>
      <c r="G35" s="135" t="s">
        <v>1448</v>
      </c>
      <c r="H35" s="83" t="s">
        <v>1438</v>
      </c>
      <c r="I35" s="154" t="s">
        <v>509</v>
      </c>
      <c r="J35" s="155" t="s">
        <v>1442</v>
      </c>
      <c r="K35" s="156"/>
      <c r="L35" s="168" t="s">
        <v>1449</v>
      </c>
      <c r="M35" s="170"/>
      <c r="N35" s="172" t="s">
        <v>1629</v>
      </c>
      <c r="O35" s="170"/>
      <c r="P35" s="92"/>
      <c r="Q35" s="92"/>
      <c r="R35" s="92"/>
      <c r="S35" s="92"/>
      <c r="T35" s="92"/>
      <c r="U35" s="92"/>
      <c r="V35" s="92"/>
      <c r="W35" s="92"/>
      <c r="X35" s="92"/>
      <c r="Y35" s="92"/>
      <c r="Z35" s="92"/>
      <c r="AA35" s="92"/>
      <c r="AB35" s="92"/>
      <c r="AC35" s="92"/>
      <c r="AD35" s="92"/>
    </row>
    <row r="36" spans="2:30" ht="24">
      <c r="B36" s="130">
        <v>26</v>
      </c>
      <c r="C36" s="131" t="s">
        <v>1364</v>
      </c>
      <c r="D36" s="132" t="s">
        <v>1365</v>
      </c>
      <c r="E36" s="133" t="s">
        <v>1366</v>
      </c>
      <c r="F36" s="134" t="s">
        <v>1367</v>
      </c>
      <c r="G36" s="135" t="s">
        <v>1450</v>
      </c>
      <c r="H36" s="83" t="s">
        <v>1438</v>
      </c>
      <c r="I36" s="144" t="s">
        <v>509</v>
      </c>
      <c r="J36" s="155" t="s">
        <v>1442</v>
      </c>
      <c r="K36" s="156"/>
      <c r="L36" s="168" t="s">
        <v>1451</v>
      </c>
      <c r="M36" s="170"/>
      <c r="N36" s="172" t="s">
        <v>1629</v>
      </c>
      <c r="O36" s="170"/>
      <c r="P36" s="92"/>
      <c r="Q36" s="92"/>
      <c r="R36" s="92"/>
      <c r="S36" s="92"/>
      <c r="T36" s="92"/>
      <c r="U36" s="92"/>
      <c r="V36" s="92"/>
      <c r="W36" s="92"/>
      <c r="X36" s="92"/>
      <c r="Y36" s="92"/>
      <c r="Z36" s="92"/>
      <c r="AA36" s="92"/>
      <c r="AB36" s="92"/>
      <c r="AC36" s="92"/>
      <c r="AD36" s="92"/>
    </row>
    <row r="37" spans="2:30" ht="24">
      <c r="B37" s="130">
        <v>27</v>
      </c>
      <c r="C37" s="131" t="s">
        <v>1364</v>
      </c>
      <c r="D37" s="132" t="s">
        <v>1365</v>
      </c>
      <c r="E37" s="133" t="s">
        <v>1366</v>
      </c>
      <c r="F37" s="134" t="s">
        <v>1367</v>
      </c>
      <c r="G37" s="135" t="s">
        <v>1452</v>
      </c>
      <c r="H37" s="83" t="s">
        <v>1438</v>
      </c>
      <c r="I37" s="154" t="s">
        <v>509</v>
      </c>
      <c r="J37" s="155" t="s">
        <v>1442</v>
      </c>
      <c r="K37" s="156"/>
      <c r="L37" s="168" t="s">
        <v>1453</v>
      </c>
      <c r="M37" s="170"/>
      <c r="N37" s="172" t="s">
        <v>1629</v>
      </c>
      <c r="O37" s="170"/>
      <c r="P37" s="92"/>
      <c r="Q37" s="92"/>
      <c r="R37" s="92"/>
      <c r="S37" s="92"/>
      <c r="T37" s="92"/>
      <c r="U37" s="92"/>
      <c r="V37" s="92"/>
      <c r="W37" s="92"/>
      <c r="X37" s="92"/>
      <c r="Y37" s="92"/>
      <c r="Z37" s="92"/>
      <c r="AA37" s="92"/>
      <c r="AB37" s="92"/>
      <c r="AC37" s="92"/>
      <c r="AD37" s="92"/>
    </row>
    <row r="38" spans="2:30" ht="33.75">
      <c r="B38" s="130">
        <v>28</v>
      </c>
      <c r="C38" s="131" t="s">
        <v>1364</v>
      </c>
      <c r="D38" s="132" t="s">
        <v>1365</v>
      </c>
      <c r="E38" s="133" t="s">
        <v>1366</v>
      </c>
      <c r="F38" s="134" t="s">
        <v>1367</v>
      </c>
      <c r="G38" s="135" t="s">
        <v>1454</v>
      </c>
      <c r="H38" s="83" t="s">
        <v>1438</v>
      </c>
      <c r="I38" s="144" t="s">
        <v>509</v>
      </c>
      <c r="J38" s="155" t="s">
        <v>1442</v>
      </c>
      <c r="K38" s="156"/>
      <c r="L38" s="168" t="s">
        <v>1455</v>
      </c>
      <c r="M38" s="170"/>
      <c r="N38" s="172" t="s">
        <v>1630</v>
      </c>
      <c r="O38" s="170"/>
      <c r="P38" s="92"/>
      <c r="Q38" s="92"/>
      <c r="R38" s="92"/>
      <c r="S38" s="92"/>
      <c r="T38" s="92"/>
      <c r="U38" s="92"/>
      <c r="V38" s="92"/>
      <c r="W38" s="92"/>
      <c r="X38" s="92"/>
      <c r="Y38" s="92"/>
      <c r="Z38" s="92"/>
      <c r="AA38" s="92"/>
      <c r="AB38" s="92"/>
      <c r="AC38" s="92"/>
      <c r="AD38" s="92"/>
    </row>
    <row r="39" spans="2:30" ht="33.75">
      <c r="B39" s="130">
        <v>29</v>
      </c>
      <c r="C39" s="131" t="s">
        <v>1364</v>
      </c>
      <c r="D39" s="132" t="s">
        <v>1365</v>
      </c>
      <c r="E39" s="133" t="s">
        <v>1366</v>
      </c>
      <c r="F39" s="134" t="s">
        <v>1367</v>
      </c>
      <c r="G39" s="135" t="s">
        <v>1456</v>
      </c>
      <c r="H39" s="83" t="s">
        <v>1438</v>
      </c>
      <c r="I39" s="154" t="s">
        <v>509</v>
      </c>
      <c r="J39" s="155" t="s">
        <v>1442</v>
      </c>
      <c r="K39" s="156"/>
      <c r="L39" s="168" t="s">
        <v>1457</v>
      </c>
      <c r="M39" s="170"/>
      <c r="N39" s="172" t="s">
        <v>1628</v>
      </c>
      <c r="O39" s="170"/>
      <c r="P39" s="92"/>
      <c r="Q39" s="92"/>
      <c r="R39" s="92"/>
      <c r="S39" s="92"/>
      <c r="T39" s="92"/>
      <c r="U39" s="92"/>
      <c r="V39" s="92"/>
      <c r="W39" s="92"/>
      <c r="X39" s="92"/>
      <c r="Y39" s="92"/>
      <c r="Z39" s="92"/>
      <c r="AA39" s="92"/>
      <c r="AB39" s="92"/>
      <c r="AC39" s="92"/>
      <c r="AD39" s="92"/>
    </row>
    <row r="40" spans="2:30" ht="67.5">
      <c r="B40" s="130">
        <v>30</v>
      </c>
      <c r="C40" s="131" t="s">
        <v>1364</v>
      </c>
      <c r="D40" s="132" t="s">
        <v>1365</v>
      </c>
      <c r="E40" s="133" t="s">
        <v>1366</v>
      </c>
      <c r="F40" s="134" t="s">
        <v>1458</v>
      </c>
      <c r="G40" s="135" t="s">
        <v>1459</v>
      </c>
      <c r="H40" s="83" t="s">
        <v>686</v>
      </c>
      <c r="I40" s="136" t="s">
        <v>511</v>
      </c>
      <c r="J40" s="84" t="s">
        <v>1460</v>
      </c>
      <c r="K40" s="85" t="s">
        <v>1461</v>
      </c>
      <c r="L40" s="166" t="s">
        <v>1462</v>
      </c>
      <c r="M40" s="170"/>
      <c r="N40" s="89" t="s">
        <v>1631</v>
      </c>
      <c r="O40" s="170"/>
      <c r="P40" s="92"/>
      <c r="Q40" s="92"/>
      <c r="R40" s="92"/>
      <c r="S40" s="92"/>
      <c r="T40" s="92"/>
      <c r="U40" s="92"/>
      <c r="V40" s="92"/>
      <c r="W40" s="92"/>
      <c r="X40" s="92"/>
      <c r="Y40" s="92"/>
      <c r="Z40" s="92"/>
      <c r="AA40" s="92"/>
      <c r="AB40" s="92"/>
      <c r="AC40" s="92"/>
      <c r="AD40" s="92"/>
    </row>
    <row r="41" spans="2:30" ht="45">
      <c r="B41" s="130">
        <v>31</v>
      </c>
      <c r="C41" s="131" t="s">
        <v>1364</v>
      </c>
      <c r="D41" s="132" t="s">
        <v>1365</v>
      </c>
      <c r="E41" s="133" t="s">
        <v>1366</v>
      </c>
      <c r="F41" s="134" t="s">
        <v>1458</v>
      </c>
      <c r="G41" s="135" t="s">
        <v>1463</v>
      </c>
      <c r="H41" s="83" t="s">
        <v>510</v>
      </c>
      <c r="I41" s="136" t="s">
        <v>511</v>
      </c>
      <c r="J41" s="84" t="s">
        <v>1464</v>
      </c>
      <c r="K41" s="85"/>
      <c r="L41" s="166" t="s">
        <v>1465</v>
      </c>
      <c r="M41" s="170"/>
      <c r="N41" s="89" t="s">
        <v>1632</v>
      </c>
      <c r="O41" s="170"/>
      <c r="P41" s="92"/>
      <c r="Q41" s="92"/>
      <c r="R41" s="92"/>
      <c r="S41" s="92"/>
      <c r="T41" s="92"/>
      <c r="U41" s="92"/>
      <c r="V41" s="92"/>
      <c r="W41" s="92"/>
      <c r="X41" s="92"/>
      <c r="Y41" s="92"/>
      <c r="Z41" s="92"/>
      <c r="AA41" s="92"/>
      <c r="AB41" s="92"/>
      <c r="AC41" s="92"/>
      <c r="AD41" s="92"/>
    </row>
    <row r="42" spans="2:30" ht="45">
      <c r="B42" s="130">
        <v>32</v>
      </c>
      <c r="C42" s="131" t="s">
        <v>1364</v>
      </c>
      <c r="D42" s="132" t="s">
        <v>1365</v>
      </c>
      <c r="E42" s="133" t="s">
        <v>1366</v>
      </c>
      <c r="F42" s="134" t="s">
        <v>1458</v>
      </c>
      <c r="G42" s="135" t="s">
        <v>1466</v>
      </c>
      <c r="H42" s="83" t="s">
        <v>510</v>
      </c>
      <c r="I42" s="136" t="s">
        <v>511</v>
      </c>
      <c r="J42" s="84" t="s">
        <v>1467</v>
      </c>
      <c r="K42" s="85" t="s">
        <v>1468</v>
      </c>
      <c r="L42" s="166" t="s">
        <v>1469</v>
      </c>
      <c r="M42" s="170"/>
      <c r="N42" s="89" t="s">
        <v>1633</v>
      </c>
      <c r="O42" s="170"/>
      <c r="P42" s="92"/>
      <c r="Q42" s="92"/>
      <c r="R42" s="92"/>
      <c r="S42" s="92"/>
      <c r="T42" s="92"/>
      <c r="U42" s="92"/>
      <c r="V42" s="92"/>
      <c r="W42" s="92"/>
      <c r="X42" s="92"/>
      <c r="Y42" s="92"/>
      <c r="Z42" s="92"/>
      <c r="AA42" s="92"/>
      <c r="AB42" s="92"/>
      <c r="AC42" s="92"/>
      <c r="AD42" s="92"/>
    </row>
    <row r="43" spans="2:30" ht="67.5">
      <c r="B43" s="130">
        <v>33</v>
      </c>
      <c r="C43" s="131" t="s">
        <v>1364</v>
      </c>
      <c r="D43" s="132" t="s">
        <v>1365</v>
      </c>
      <c r="E43" s="133" t="s">
        <v>1366</v>
      </c>
      <c r="F43" s="134" t="s">
        <v>1458</v>
      </c>
      <c r="G43" s="135" t="s">
        <v>1470</v>
      </c>
      <c r="H43" s="83" t="s">
        <v>510</v>
      </c>
      <c r="I43" s="136" t="s">
        <v>509</v>
      </c>
      <c r="J43" s="84" t="s">
        <v>1471</v>
      </c>
      <c r="K43" s="85"/>
      <c r="L43" s="166" t="s">
        <v>1472</v>
      </c>
      <c r="M43" s="170"/>
      <c r="N43" s="89" t="s">
        <v>1634</v>
      </c>
      <c r="O43" s="170"/>
      <c r="P43" s="92"/>
      <c r="Q43" s="92"/>
      <c r="R43" s="92"/>
      <c r="S43" s="92"/>
      <c r="T43" s="92"/>
      <c r="U43" s="92"/>
      <c r="V43" s="92"/>
      <c r="W43" s="92"/>
      <c r="X43" s="92"/>
      <c r="Y43" s="92"/>
      <c r="Z43" s="92"/>
      <c r="AA43" s="92"/>
      <c r="AB43" s="92"/>
      <c r="AC43" s="92"/>
      <c r="AD43" s="92"/>
    </row>
    <row r="44" spans="2:30" ht="56.25">
      <c r="B44" s="130">
        <v>34</v>
      </c>
      <c r="C44" s="131" t="s">
        <v>1364</v>
      </c>
      <c r="D44" s="132" t="s">
        <v>1365</v>
      </c>
      <c r="E44" s="133" t="s">
        <v>1366</v>
      </c>
      <c r="F44" s="134" t="s">
        <v>1458</v>
      </c>
      <c r="G44" s="135" t="s">
        <v>1473</v>
      </c>
      <c r="H44" s="83" t="s">
        <v>510</v>
      </c>
      <c r="I44" s="136" t="s">
        <v>509</v>
      </c>
      <c r="J44" s="84" t="s">
        <v>1474</v>
      </c>
      <c r="K44" s="85" t="s">
        <v>1475</v>
      </c>
      <c r="L44" s="166" t="s">
        <v>1476</v>
      </c>
      <c r="M44" s="170"/>
      <c r="N44" s="89" t="s">
        <v>1635</v>
      </c>
      <c r="O44" s="170"/>
      <c r="P44" s="92"/>
      <c r="Q44" s="92"/>
      <c r="R44" s="92"/>
      <c r="S44" s="92"/>
      <c r="T44" s="92"/>
      <c r="U44" s="92"/>
      <c r="V44" s="92"/>
      <c r="W44" s="92"/>
      <c r="X44" s="92"/>
      <c r="Y44" s="92"/>
      <c r="Z44" s="92"/>
      <c r="AA44" s="92"/>
      <c r="AB44" s="92"/>
      <c r="AC44" s="92"/>
      <c r="AD44" s="92"/>
    </row>
    <row r="45" spans="2:30" ht="33.75">
      <c r="B45" s="130">
        <v>35</v>
      </c>
      <c r="C45" s="131" t="s">
        <v>1364</v>
      </c>
      <c r="D45" s="132" t="s">
        <v>1365</v>
      </c>
      <c r="E45" s="133" t="s">
        <v>1366</v>
      </c>
      <c r="F45" s="134" t="s">
        <v>1458</v>
      </c>
      <c r="G45" s="135" t="s">
        <v>1477</v>
      </c>
      <c r="H45" s="83" t="s">
        <v>510</v>
      </c>
      <c r="I45" s="136" t="s">
        <v>509</v>
      </c>
      <c r="J45" s="157" t="s">
        <v>1478</v>
      </c>
      <c r="K45" s="85"/>
      <c r="L45" s="166" t="s">
        <v>1479</v>
      </c>
      <c r="M45" s="170"/>
      <c r="N45" s="89" t="s">
        <v>1636</v>
      </c>
      <c r="O45" s="170"/>
      <c r="P45" s="92"/>
      <c r="Q45" s="92"/>
      <c r="R45" s="92"/>
      <c r="S45" s="92"/>
      <c r="T45" s="92"/>
      <c r="U45" s="92"/>
      <c r="V45" s="92"/>
      <c r="W45" s="92"/>
      <c r="X45" s="92"/>
      <c r="Y45" s="92"/>
      <c r="Z45" s="92"/>
      <c r="AA45" s="92"/>
      <c r="AB45" s="92"/>
      <c r="AC45" s="92"/>
      <c r="AD45" s="92"/>
    </row>
    <row r="46" spans="2:30" ht="45">
      <c r="B46" s="130">
        <v>36</v>
      </c>
      <c r="C46" s="131" t="s">
        <v>1364</v>
      </c>
      <c r="D46" s="132" t="s">
        <v>1365</v>
      </c>
      <c r="E46" s="133" t="s">
        <v>1366</v>
      </c>
      <c r="F46" s="134" t="s">
        <v>1458</v>
      </c>
      <c r="G46" s="135" t="s">
        <v>1480</v>
      </c>
      <c r="H46" s="83" t="s">
        <v>510</v>
      </c>
      <c r="I46" s="136" t="s">
        <v>509</v>
      </c>
      <c r="J46" s="157" t="s">
        <v>1481</v>
      </c>
      <c r="K46" s="85"/>
      <c r="L46" s="166" t="s">
        <v>1482</v>
      </c>
      <c r="M46" s="170"/>
      <c r="N46" s="89" t="s">
        <v>1637</v>
      </c>
      <c r="O46" s="170"/>
      <c r="P46" s="92"/>
      <c r="Q46" s="92"/>
      <c r="R46" s="92"/>
      <c r="S46" s="92"/>
      <c r="T46" s="92"/>
      <c r="U46" s="92"/>
      <c r="V46" s="92"/>
      <c r="W46" s="92"/>
      <c r="X46" s="92"/>
      <c r="Y46" s="92"/>
      <c r="Z46" s="92"/>
      <c r="AA46" s="92"/>
      <c r="AB46" s="92"/>
      <c r="AC46" s="92"/>
      <c r="AD46" s="92"/>
    </row>
    <row r="47" spans="2:30" ht="45">
      <c r="B47" s="130">
        <v>37</v>
      </c>
      <c r="C47" s="131" t="s">
        <v>1364</v>
      </c>
      <c r="D47" s="132" t="s">
        <v>1365</v>
      </c>
      <c r="E47" s="133" t="s">
        <v>1366</v>
      </c>
      <c r="F47" s="134" t="s">
        <v>1458</v>
      </c>
      <c r="G47" s="135" t="s">
        <v>1483</v>
      </c>
      <c r="H47" s="83"/>
      <c r="I47" s="136"/>
      <c r="J47" s="157" t="s">
        <v>1484</v>
      </c>
      <c r="K47" s="85"/>
      <c r="L47" s="166" t="s">
        <v>1485</v>
      </c>
      <c r="M47" s="170"/>
      <c r="N47" s="89" t="s">
        <v>1637</v>
      </c>
      <c r="O47" s="170"/>
      <c r="P47" s="92"/>
      <c r="Q47" s="92"/>
      <c r="R47" s="92"/>
      <c r="S47" s="92"/>
      <c r="T47" s="92"/>
      <c r="U47" s="92"/>
      <c r="V47" s="92"/>
      <c r="W47" s="92"/>
      <c r="X47" s="92"/>
      <c r="Y47" s="92"/>
      <c r="Z47" s="92"/>
      <c r="AA47" s="92"/>
      <c r="AB47" s="92"/>
      <c r="AC47" s="92"/>
      <c r="AD47" s="92"/>
    </row>
    <row r="48" spans="2:30" ht="45">
      <c r="B48" s="130">
        <v>38</v>
      </c>
      <c r="C48" s="131" t="s">
        <v>1364</v>
      </c>
      <c r="D48" s="132" t="s">
        <v>1365</v>
      </c>
      <c r="E48" s="133" t="s">
        <v>1366</v>
      </c>
      <c r="F48" s="134" t="s">
        <v>1458</v>
      </c>
      <c r="G48" s="135" t="s">
        <v>1486</v>
      </c>
      <c r="H48" s="83" t="s">
        <v>510</v>
      </c>
      <c r="I48" s="136" t="s">
        <v>509</v>
      </c>
      <c r="J48" s="157" t="s">
        <v>1487</v>
      </c>
      <c r="K48" s="85"/>
      <c r="L48" s="166" t="s">
        <v>1488</v>
      </c>
      <c r="M48" s="170"/>
      <c r="N48" s="89" t="s">
        <v>1637</v>
      </c>
      <c r="O48" s="170"/>
      <c r="P48" s="92"/>
      <c r="Q48" s="92"/>
      <c r="R48" s="92"/>
      <c r="S48" s="92"/>
      <c r="T48" s="92"/>
      <c r="U48" s="92"/>
      <c r="V48" s="92"/>
      <c r="W48" s="92"/>
      <c r="X48" s="92"/>
      <c r="Y48" s="92"/>
      <c r="Z48" s="92"/>
      <c r="AA48" s="92"/>
      <c r="AB48" s="92"/>
      <c r="AC48" s="92"/>
      <c r="AD48" s="92"/>
    </row>
    <row r="49" spans="2:30" ht="45">
      <c r="B49" s="130">
        <v>39</v>
      </c>
      <c r="C49" s="131" t="s">
        <v>1364</v>
      </c>
      <c r="D49" s="132" t="s">
        <v>1365</v>
      </c>
      <c r="E49" s="133" t="s">
        <v>1366</v>
      </c>
      <c r="F49" s="134" t="s">
        <v>1458</v>
      </c>
      <c r="G49" s="135" t="s">
        <v>1489</v>
      </c>
      <c r="H49" s="83" t="s">
        <v>510</v>
      </c>
      <c r="I49" s="136" t="s">
        <v>509</v>
      </c>
      <c r="J49" s="157" t="s">
        <v>1490</v>
      </c>
      <c r="K49" s="85"/>
      <c r="L49" s="166" t="s">
        <v>1491</v>
      </c>
      <c r="M49" s="170"/>
      <c r="N49" s="89" t="s">
        <v>1637</v>
      </c>
      <c r="O49" s="170"/>
      <c r="P49" s="92"/>
      <c r="Q49" s="92"/>
      <c r="R49" s="92"/>
      <c r="S49" s="92"/>
      <c r="T49" s="92"/>
      <c r="U49" s="92"/>
      <c r="V49" s="92"/>
      <c r="W49" s="92"/>
      <c r="X49" s="92"/>
      <c r="Y49" s="92"/>
      <c r="Z49" s="92"/>
      <c r="AA49" s="92"/>
      <c r="AB49" s="92"/>
      <c r="AC49" s="92"/>
      <c r="AD49" s="92"/>
    </row>
    <row r="50" spans="2:30" ht="33.75">
      <c r="B50" s="130">
        <v>40</v>
      </c>
      <c r="C50" s="131" t="s">
        <v>1364</v>
      </c>
      <c r="D50" s="132" t="s">
        <v>1365</v>
      </c>
      <c r="E50" s="133" t="s">
        <v>1366</v>
      </c>
      <c r="F50" s="134" t="s">
        <v>1458</v>
      </c>
      <c r="G50" s="135" t="s">
        <v>1492</v>
      </c>
      <c r="H50" s="83" t="s">
        <v>510</v>
      </c>
      <c r="I50" s="136" t="s">
        <v>511</v>
      </c>
      <c r="J50" s="157" t="s">
        <v>1493</v>
      </c>
      <c r="K50" s="85" t="s">
        <v>1494</v>
      </c>
      <c r="L50" s="166" t="s">
        <v>1495</v>
      </c>
      <c r="M50" s="170"/>
      <c r="N50" s="89" t="s">
        <v>1638</v>
      </c>
      <c r="O50" s="170"/>
      <c r="P50" s="92"/>
      <c r="Q50" s="92"/>
      <c r="R50" s="92"/>
      <c r="S50" s="92"/>
      <c r="T50" s="92"/>
      <c r="U50" s="92"/>
      <c r="V50" s="92"/>
      <c r="W50" s="92"/>
      <c r="X50" s="92"/>
      <c r="Y50" s="92"/>
      <c r="Z50" s="92"/>
      <c r="AA50" s="92"/>
      <c r="AB50" s="92"/>
      <c r="AC50" s="92"/>
      <c r="AD50" s="92"/>
    </row>
    <row r="51" spans="2:30" ht="56.25">
      <c r="B51" s="130">
        <v>41</v>
      </c>
      <c r="C51" s="131" t="s">
        <v>1364</v>
      </c>
      <c r="D51" s="132" t="s">
        <v>1365</v>
      </c>
      <c r="E51" s="133" t="s">
        <v>1366</v>
      </c>
      <c r="F51" s="134" t="s">
        <v>1458</v>
      </c>
      <c r="G51" s="135" t="s">
        <v>1496</v>
      </c>
      <c r="H51" s="83" t="s">
        <v>510</v>
      </c>
      <c r="I51" s="136" t="s">
        <v>509</v>
      </c>
      <c r="J51" s="157" t="s">
        <v>1497</v>
      </c>
      <c r="K51" s="85" t="s">
        <v>1498</v>
      </c>
      <c r="L51" s="166" t="s">
        <v>1499</v>
      </c>
      <c r="M51" s="170"/>
      <c r="N51" s="89" t="s">
        <v>1639</v>
      </c>
      <c r="O51" s="170"/>
      <c r="P51" s="92"/>
      <c r="Q51" s="92"/>
      <c r="R51" s="92"/>
      <c r="S51" s="92"/>
      <c r="T51" s="92"/>
      <c r="U51" s="92"/>
      <c r="V51" s="92"/>
      <c r="W51" s="92"/>
      <c r="X51" s="92"/>
      <c r="Y51" s="92"/>
      <c r="Z51" s="92"/>
      <c r="AA51" s="92"/>
      <c r="AB51" s="92"/>
      <c r="AC51" s="92"/>
      <c r="AD51" s="92"/>
    </row>
    <row r="52" spans="2:30" ht="45">
      <c r="B52" s="130">
        <v>42</v>
      </c>
      <c r="C52" s="131" t="s">
        <v>1364</v>
      </c>
      <c r="D52" s="132" t="s">
        <v>1365</v>
      </c>
      <c r="E52" s="133" t="s">
        <v>1366</v>
      </c>
      <c r="F52" s="134" t="s">
        <v>1458</v>
      </c>
      <c r="G52" s="135" t="s">
        <v>1500</v>
      </c>
      <c r="H52" s="83" t="s">
        <v>510</v>
      </c>
      <c r="I52" s="136" t="s">
        <v>509</v>
      </c>
      <c r="J52" s="84" t="s">
        <v>1501</v>
      </c>
      <c r="K52" s="85" t="s">
        <v>1502</v>
      </c>
      <c r="L52" s="166" t="s">
        <v>1503</v>
      </c>
      <c r="M52" s="170"/>
      <c r="N52" s="89" t="s">
        <v>1640</v>
      </c>
      <c r="O52" s="170"/>
      <c r="P52" s="92"/>
      <c r="Q52" s="92"/>
      <c r="R52" s="92"/>
      <c r="S52" s="92"/>
      <c r="T52" s="92"/>
      <c r="U52" s="92"/>
      <c r="V52" s="92"/>
      <c r="W52" s="92"/>
      <c r="X52" s="92"/>
      <c r="Y52" s="92"/>
      <c r="Z52" s="92"/>
      <c r="AA52" s="92"/>
      <c r="AB52" s="92"/>
      <c r="AC52" s="92"/>
      <c r="AD52" s="92"/>
    </row>
    <row r="53" spans="2:30" ht="45">
      <c r="B53" s="130">
        <v>43</v>
      </c>
      <c r="C53" s="131" t="s">
        <v>1364</v>
      </c>
      <c r="D53" s="132" t="s">
        <v>1365</v>
      </c>
      <c r="E53" s="133" t="s">
        <v>1366</v>
      </c>
      <c r="F53" s="134" t="s">
        <v>1458</v>
      </c>
      <c r="G53" s="135" t="s">
        <v>1504</v>
      </c>
      <c r="H53" s="83" t="s">
        <v>510</v>
      </c>
      <c r="I53" s="136" t="s">
        <v>509</v>
      </c>
      <c r="J53" s="158" t="s">
        <v>1505</v>
      </c>
      <c r="K53" s="85" t="s">
        <v>1502</v>
      </c>
      <c r="L53" s="166" t="s">
        <v>1506</v>
      </c>
      <c r="M53" s="170"/>
      <c r="N53" s="89" t="s">
        <v>1641</v>
      </c>
      <c r="O53" s="170"/>
      <c r="P53" s="92"/>
      <c r="Q53" s="92"/>
      <c r="R53" s="92"/>
      <c r="S53" s="92"/>
      <c r="T53" s="92"/>
      <c r="U53" s="92"/>
      <c r="V53" s="92"/>
      <c r="W53" s="92"/>
      <c r="X53" s="92"/>
      <c r="Y53" s="92"/>
      <c r="Z53" s="92"/>
      <c r="AA53" s="92"/>
      <c r="AB53" s="92"/>
      <c r="AC53" s="92"/>
      <c r="AD53" s="92"/>
    </row>
    <row r="54" spans="2:30" ht="45">
      <c r="B54" s="130">
        <v>44</v>
      </c>
      <c r="C54" s="131" t="s">
        <v>1364</v>
      </c>
      <c r="D54" s="132" t="s">
        <v>1365</v>
      </c>
      <c r="E54" s="133" t="s">
        <v>1366</v>
      </c>
      <c r="F54" s="134" t="s">
        <v>1458</v>
      </c>
      <c r="G54" s="135" t="s">
        <v>1507</v>
      </c>
      <c r="H54" s="83" t="s">
        <v>510</v>
      </c>
      <c r="I54" s="135" t="s">
        <v>511</v>
      </c>
      <c r="J54" s="84" t="s">
        <v>1508</v>
      </c>
      <c r="K54" s="85" t="s">
        <v>1502</v>
      </c>
      <c r="L54" s="166" t="s">
        <v>1509</v>
      </c>
      <c r="M54" s="170"/>
      <c r="N54" s="89" t="s">
        <v>1642</v>
      </c>
      <c r="O54" s="170"/>
      <c r="P54" s="92"/>
      <c r="Q54" s="92"/>
      <c r="R54" s="92"/>
      <c r="S54" s="92"/>
      <c r="T54" s="92"/>
      <c r="U54" s="92"/>
      <c r="V54" s="92"/>
      <c r="W54" s="92"/>
      <c r="X54" s="92"/>
      <c r="Y54" s="92"/>
      <c r="Z54" s="92"/>
      <c r="AA54" s="92"/>
      <c r="AB54" s="92"/>
      <c r="AC54" s="92"/>
      <c r="AD54" s="92"/>
    </row>
    <row r="55" spans="2:30" ht="45">
      <c r="B55" s="130">
        <v>45</v>
      </c>
      <c r="C55" s="131" t="s">
        <v>1364</v>
      </c>
      <c r="D55" s="132" t="s">
        <v>1365</v>
      </c>
      <c r="E55" s="133" t="s">
        <v>1366</v>
      </c>
      <c r="F55" s="134" t="s">
        <v>1458</v>
      </c>
      <c r="G55" s="135" t="s">
        <v>1510</v>
      </c>
      <c r="H55" s="83" t="s">
        <v>510</v>
      </c>
      <c r="I55" s="135" t="s">
        <v>511</v>
      </c>
      <c r="J55" s="84" t="s">
        <v>1511</v>
      </c>
      <c r="K55" s="85" t="s">
        <v>1502</v>
      </c>
      <c r="L55" s="166" t="s">
        <v>1512</v>
      </c>
      <c r="M55" s="170"/>
      <c r="N55" s="89" t="s">
        <v>1643</v>
      </c>
      <c r="O55" s="170"/>
      <c r="P55" s="92"/>
      <c r="Q55" s="92"/>
      <c r="R55" s="92"/>
      <c r="S55" s="92"/>
      <c r="T55" s="92"/>
      <c r="U55" s="92"/>
      <c r="V55" s="92"/>
      <c r="W55" s="92"/>
      <c r="X55" s="92"/>
      <c r="Y55" s="92"/>
      <c r="Z55" s="92"/>
      <c r="AA55" s="92"/>
      <c r="AB55" s="92"/>
      <c r="AC55" s="92"/>
      <c r="AD55" s="92"/>
    </row>
    <row r="56" spans="2:30" ht="45">
      <c r="B56" s="130">
        <v>46</v>
      </c>
      <c r="C56" s="131" t="s">
        <v>1364</v>
      </c>
      <c r="D56" s="132" t="s">
        <v>1365</v>
      </c>
      <c r="E56" s="133" t="s">
        <v>1366</v>
      </c>
      <c r="F56" s="134" t="s">
        <v>1458</v>
      </c>
      <c r="G56" s="135" t="s">
        <v>1513</v>
      </c>
      <c r="H56" s="83" t="s">
        <v>510</v>
      </c>
      <c r="I56" s="135" t="s">
        <v>511</v>
      </c>
      <c r="J56" s="84" t="s">
        <v>1514</v>
      </c>
      <c r="K56" s="85" t="s">
        <v>1502</v>
      </c>
      <c r="L56" s="166" t="s">
        <v>1515</v>
      </c>
      <c r="M56" s="170"/>
      <c r="N56" s="89" t="s">
        <v>1644</v>
      </c>
      <c r="O56" s="170"/>
      <c r="P56" s="92"/>
      <c r="Q56" s="92"/>
      <c r="R56" s="92"/>
      <c r="S56" s="92"/>
      <c r="T56" s="92"/>
      <c r="U56" s="92"/>
      <c r="V56" s="92"/>
      <c r="W56" s="92"/>
      <c r="X56" s="92"/>
      <c r="Y56" s="92"/>
      <c r="Z56" s="92"/>
      <c r="AA56" s="92"/>
      <c r="AB56" s="92"/>
      <c r="AC56" s="92"/>
      <c r="AD56" s="92"/>
    </row>
    <row r="57" spans="2:30" ht="56.25">
      <c r="B57" s="130">
        <v>47</v>
      </c>
      <c r="C57" s="131" t="s">
        <v>1364</v>
      </c>
      <c r="D57" s="132" t="s">
        <v>1365</v>
      </c>
      <c r="E57" s="133" t="s">
        <v>1366</v>
      </c>
      <c r="F57" s="134" t="s">
        <v>1458</v>
      </c>
      <c r="G57" s="135" t="s">
        <v>1516</v>
      </c>
      <c r="H57" s="83" t="s">
        <v>510</v>
      </c>
      <c r="I57" s="135" t="s">
        <v>511</v>
      </c>
      <c r="J57" s="84" t="s">
        <v>1517</v>
      </c>
      <c r="K57" s="85" t="s">
        <v>1502</v>
      </c>
      <c r="L57" s="166" t="s">
        <v>1518</v>
      </c>
      <c r="M57" s="170"/>
      <c r="N57" s="89" t="s">
        <v>1645</v>
      </c>
      <c r="O57" s="170"/>
      <c r="P57" s="92"/>
      <c r="Q57" s="92"/>
      <c r="R57" s="92"/>
      <c r="S57" s="92"/>
      <c r="T57" s="92"/>
      <c r="U57" s="92"/>
      <c r="V57" s="92"/>
      <c r="W57" s="92"/>
      <c r="X57" s="92"/>
      <c r="Y57" s="92"/>
      <c r="Z57" s="92"/>
      <c r="AA57" s="92"/>
      <c r="AB57" s="92"/>
      <c r="AC57" s="92"/>
      <c r="AD57" s="92"/>
    </row>
    <row r="58" spans="2:30" ht="123.75">
      <c r="B58" s="130">
        <v>48</v>
      </c>
      <c r="C58" s="131" t="s">
        <v>1364</v>
      </c>
      <c r="D58" s="132" t="s">
        <v>1365</v>
      </c>
      <c r="E58" s="133" t="s">
        <v>1366</v>
      </c>
      <c r="F58" s="134" t="s">
        <v>1458</v>
      </c>
      <c r="G58" s="135" t="s">
        <v>1519</v>
      </c>
      <c r="H58" s="83" t="s">
        <v>510</v>
      </c>
      <c r="I58" s="135" t="s">
        <v>511</v>
      </c>
      <c r="J58" s="84" t="s">
        <v>1520</v>
      </c>
      <c r="K58" s="85" t="s">
        <v>1521</v>
      </c>
      <c r="L58" s="169" t="s">
        <v>1522</v>
      </c>
      <c r="M58" s="170"/>
      <c r="N58" s="89" t="s">
        <v>1646</v>
      </c>
      <c r="O58" s="170"/>
      <c r="P58" s="92"/>
      <c r="Q58" s="92"/>
      <c r="R58" s="92"/>
      <c r="S58" s="92"/>
      <c r="T58" s="92"/>
      <c r="U58" s="92"/>
      <c r="V58" s="92"/>
      <c r="W58" s="92"/>
      <c r="X58" s="92"/>
      <c r="Y58" s="92"/>
      <c r="Z58" s="92"/>
      <c r="AA58" s="92"/>
      <c r="AB58" s="92"/>
      <c r="AC58" s="92"/>
      <c r="AD58" s="92"/>
    </row>
    <row r="59" spans="2:30" ht="56.25">
      <c r="B59" s="130">
        <v>49</v>
      </c>
      <c r="C59" s="131" t="s">
        <v>1364</v>
      </c>
      <c r="D59" s="132" t="s">
        <v>1365</v>
      </c>
      <c r="E59" s="133" t="s">
        <v>1366</v>
      </c>
      <c r="F59" s="134" t="s">
        <v>1458</v>
      </c>
      <c r="G59" s="135" t="s">
        <v>1523</v>
      </c>
      <c r="H59" s="83" t="s">
        <v>510</v>
      </c>
      <c r="I59" s="135" t="s">
        <v>511</v>
      </c>
      <c r="J59" s="84" t="s">
        <v>1524</v>
      </c>
      <c r="K59" s="85" t="s">
        <v>1525</v>
      </c>
      <c r="L59" s="166" t="s">
        <v>1526</v>
      </c>
      <c r="M59" s="170"/>
      <c r="N59" s="89" t="s">
        <v>1647</v>
      </c>
      <c r="O59" s="170"/>
      <c r="P59" s="92"/>
      <c r="Q59" s="92"/>
      <c r="R59" s="92"/>
      <c r="S59" s="92"/>
      <c r="T59" s="92"/>
      <c r="U59" s="92"/>
      <c r="V59" s="92"/>
      <c r="W59" s="92"/>
      <c r="X59" s="92"/>
      <c r="Y59" s="92"/>
      <c r="Z59" s="92"/>
      <c r="AA59" s="92"/>
      <c r="AB59" s="92"/>
      <c r="AC59" s="92"/>
      <c r="AD59" s="92"/>
    </row>
    <row r="60" spans="2:30" ht="33.75">
      <c r="B60" s="130">
        <v>50</v>
      </c>
      <c r="C60" s="131" t="s">
        <v>1364</v>
      </c>
      <c r="D60" s="132" t="s">
        <v>1365</v>
      </c>
      <c r="E60" s="133" t="s">
        <v>1366</v>
      </c>
      <c r="F60" s="134" t="s">
        <v>1458</v>
      </c>
      <c r="G60" s="135" t="s">
        <v>1527</v>
      </c>
      <c r="H60" s="83" t="s">
        <v>510</v>
      </c>
      <c r="I60" s="135" t="s">
        <v>511</v>
      </c>
      <c r="J60" s="84" t="s">
        <v>1528</v>
      </c>
      <c r="K60" s="85"/>
      <c r="L60" s="166" t="s">
        <v>1529</v>
      </c>
      <c r="M60" s="170"/>
      <c r="N60" s="89" t="s">
        <v>1648</v>
      </c>
      <c r="O60" s="170"/>
      <c r="P60" s="92"/>
      <c r="Q60" s="92"/>
      <c r="R60" s="92"/>
      <c r="S60" s="92"/>
      <c r="T60" s="92"/>
      <c r="U60" s="92"/>
      <c r="V60" s="92"/>
      <c r="W60" s="92"/>
      <c r="X60" s="92"/>
      <c r="Y60" s="92"/>
      <c r="Z60" s="92"/>
      <c r="AA60" s="92"/>
      <c r="AB60" s="92"/>
      <c r="AC60" s="92"/>
      <c r="AD60" s="92"/>
    </row>
    <row r="61" spans="2:30" ht="33.75">
      <c r="B61" s="130">
        <v>51</v>
      </c>
      <c r="C61" s="131" t="s">
        <v>1364</v>
      </c>
      <c r="D61" s="132" t="s">
        <v>1365</v>
      </c>
      <c r="E61" s="133" t="s">
        <v>1366</v>
      </c>
      <c r="F61" s="134" t="s">
        <v>1458</v>
      </c>
      <c r="G61" s="135" t="s">
        <v>1530</v>
      </c>
      <c r="H61" s="83" t="s">
        <v>510</v>
      </c>
      <c r="I61" s="135" t="s">
        <v>509</v>
      </c>
      <c r="J61" s="84" t="s">
        <v>1528</v>
      </c>
      <c r="K61" s="85"/>
      <c r="L61" s="166" t="s">
        <v>1529</v>
      </c>
      <c r="M61" s="170"/>
      <c r="N61" s="89" t="s">
        <v>1648</v>
      </c>
      <c r="O61" s="170"/>
      <c r="P61" s="92"/>
      <c r="Q61" s="92"/>
      <c r="R61" s="92"/>
      <c r="S61" s="92"/>
      <c r="T61" s="92"/>
      <c r="U61" s="92"/>
      <c r="V61" s="92"/>
      <c r="W61" s="92"/>
      <c r="X61" s="92"/>
      <c r="Y61" s="92"/>
      <c r="Z61" s="92"/>
      <c r="AA61" s="92"/>
      <c r="AB61" s="92"/>
      <c r="AC61" s="92"/>
      <c r="AD61" s="92"/>
    </row>
    <row r="62" spans="2:30" ht="78.75">
      <c r="B62" s="130">
        <v>52</v>
      </c>
      <c r="C62" s="131" t="s">
        <v>1364</v>
      </c>
      <c r="D62" s="132" t="s">
        <v>1365</v>
      </c>
      <c r="E62" s="133" t="s">
        <v>1366</v>
      </c>
      <c r="F62" s="134" t="s">
        <v>1458</v>
      </c>
      <c r="G62" s="135" t="s">
        <v>1531</v>
      </c>
      <c r="H62" s="83" t="s">
        <v>510</v>
      </c>
      <c r="I62" s="135" t="s">
        <v>509</v>
      </c>
      <c r="J62" s="84" t="s">
        <v>1532</v>
      </c>
      <c r="K62" s="159"/>
      <c r="L62" s="166" t="s">
        <v>1533</v>
      </c>
      <c r="M62" s="170"/>
      <c r="N62" s="89" t="s">
        <v>1640</v>
      </c>
      <c r="O62" s="170"/>
      <c r="P62" s="92"/>
      <c r="Q62" s="92"/>
      <c r="R62" s="92"/>
      <c r="S62" s="92"/>
      <c r="T62" s="92"/>
      <c r="U62" s="92"/>
      <c r="V62" s="92"/>
      <c r="W62" s="92"/>
      <c r="X62" s="92"/>
      <c r="Y62" s="92"/>
      <c r="Z62" s="92"/>
      <c r="AA62" s="92"/>
      <c r="AB62" s="92"/>
      <c r="AC62" s="92"/>
      <c r="AD62" s="92"/>
    </row>
    <row r="63" spans="2:30" ht="78.75">
      <c r="B63" s="130">
        <v>53</v>
      </c>
      <c r="C63" s="131" t="s">
        <v>1364</v>
      </c>
      <c r="D63" s="132" t="s">
        <v>1365</v>
      </c>
      <c r="E63" s="133" t="s">
        <v>1366</v>
      </c>
      <c r="F63" s="134" t="s">
        <v>1458</v>
      </c>
      <c r="G63" s="135" t="s">
        <v>1534</v>
      </c>
      <c r="H63" s="83" t="s">
        <v>510</v>
      </c>
      <c r="I63" s="135" t="s">
        <v>509</v>
      </c>
      <c r="J63" s="158" t="s">
        <v>1535</v>
      </c>
      <c r="K63" s="85"/>
      <c r="L63" s="166" t="s">
        <v>1536</v>
      </c>
      <c r="M63" s="170"/>
      <c r="N63" s="89" t="s">
        <v>1641</v>
      </c>
      <c r="O63" s="170"/>
      <c r="P63" s="92"/>
      <c r="Q63" s="92"/>
      <c r="R63" s="92"/>
      <c r="S63" s="92"/>
      <c r="T63" s="92"/>
      <c r="U63" s="92"/>
      <c r="V63" s="92"/>
      <c r="W63" s="92"/>
      <c r="X63" s="92"/>
      <c r="Y63" s="92"/>
      <c r="Z63" s="92"/>
      <c r="AA63" s="92"/>
      <c r="AB63" s="92"/>
      <c r="AC63" s="92"/>
      <c r="AD63" s="92"/>
    </row>
    <row r="64" spans="2:30" ht="67.5">
      <c r="B64" s="130">
        <v>54</v>
      </c>
      <c r="C64" s="131" t="s">
        <v>1364</v>
      </c>
      <c r="D64" s="132" t="s">
        <v>1365</v>
      </c>
      <c r="E64" s="133" t="s">
        <v>1366</v>
      </c>
      <c r="F64" s="134" t="s">
        <v>1458</v>
      </c>
      <c r="G64" s="135" t="s">
        <v>1537</v>
      </c>
      <c r="H64" s="83" t="s">
        <v>510</v>
      </c>
      <c r="I64" s="135" t="s">
        <v>509</v>
      </c>
      <c r="J64" s="157" t="s">
        <v>1538</v>
      </c>
      <c r="K64" s="85"/>
      <c r="L64" s="166" t="s">
        <v>1539</v>
      </c>
      <c r="M64" s="170"/>
      <c r="N64" s="89" t="s">
        <v>1636</v>
      </c>
      <c r="O64" s="170"/>
      <c r="P64" s="92"/>
      <c r="Q64" s="92"/>
      <c r="R64" s="92"/>
      <c r="S64" s="92"/>
      <c r="T64" s="92"/>
      <c r="U64" s="92"/>
      <c r="V64" s="92"/>
      <c r="W64" s="92"/>
      <c r="X64" s="92"/>
      <c r="Y64" s="92"/>
      <c r="Z64" s="92"/>
      <c r="AA64" s="92"/>
      <c r="AB64" s="92"/>
      <c r="AC64" s="92"/>
      <c r="AD64" s="92"/>
    </row>
    <row r="65" spans="2:30" ht="78.75">
      <c r="B65" s="130">
        <v>55</v>
      </c>
      <c r="C65" s="131" t="s">
        <v>1364</v>
      </c>
      <c r="D65" s="132" t="s">
        <v>1365</v>
      </c>
      <c r="E65" s="133" t="s">
        <v>1366</v>
      </c>
      <c r="F65" s="134" t="s">
        <v>1458</v>
      </c>
      <c r="G65" s="135" t="s">
        <v>1540</v>
      </c>
      <c r="H65" s="83" t="s">
        <v>510</v>
      </c>
      <c r="I65" s="135" t="s">
        <v>509</v>
      </c>
      <c r="J65" s="157" t="s">
        <v>1541</v>
      </c>
      <c r="K65" s="85"/>
      <c r="L65" s="166" t="s">
        <v>1542</v>
      </c>
      <c r="M65" s="170"/>
      <c r="N65" s="89" t="s">
        <v>1637</v>
      </c>
      <c r="O65" s="170"/>
      <c r="P65" s="92"/>
      <c r="Q65" s="92"/>
      <c r="R65" s="92"/>
      <c r="S65" s="92"/>
      <c r="T65" s="92"/>
      <c r="U65" s="92"/>
      <c r="V65" s="92"/>
      <c r="W65" s="92"/>
      <c r="X65" s="92"/>
      <c r="Y65" s="92"/>
      <c r="Z65" s="92"/>
      <c r="AA65" s="92"/>
      <c r="AB65" s="92"/>
      <c r="AC65" s="92"/>
      <c r="AD65" s="92"/>
    </row>
    <row r="66" spans="2:30" ht="78.75">
      <c r="B66" s="130">
        <v>56</v>
      </c>
      <c r="C66" s="131" t="s">
        <v>1543</v>
      </c>
      <c r="D66" s="132" t="s">
        <v>1544</v>
      </c>
      <c r="E66" s="133" t="s">
        <v>1545</v>
      </c>
      <c r="F66" s="134" t="s">
        <v>1546</v>
      </c>
      <c r="G66" s="135" t="s">
        <v>1547</v>
      </c>
      <c r="H66" s="83" t="s">
        <v>510</v>
      </c>
      <c r="I66" s="135" t="s">
        <v>509</v>
      </c>
      <c r="J66" s="157" t="s">
        <v>1548</v>
      </c>
      <c r="K66" s="85"/>
      <c r="L66" s="166" t="s">
        <v>1549</v>
      </c>
      <c r="M66" s="170"/>
      <c r="N66" s="89" t="s">
        <v>1637</v>
      </c>
      <c r="O66" s="170"/>
      <c r="P66" s="92"/>
      <c r="Q66" s="92"/>
      <c r="R66" s="92"/>
      <c r="S66" s="92"/>
      <c r="T66" s="92"/>
      <c r="U66" s="92"/>
      <c r="V66" s="92"/>
      <c r="W66" s="92"/>
      <c r="X66" s="92"/>
      <c r="Y66" s="92"/>
      <c r="Z66" s="92"/>
      <c r="AA66" s="92"/>
      <c r="AB66" s="92"/>
      <c r="AC66" s="92"/>
      <c r="AD66" s="92"/>
    </row>
    <row r="67" spans="2:30" ht="78.75">
      <c r="B67" s="130">
        <v>57</v>
      </c>
      <c r="C67" s="131" t="s">
        <v>1543</v>
      </c>
      <c r="D67" s="132" t="s">
        <v>1544</v>
      </c>
      <c r="E67" s="133" t="s">
        <v>1545</v>
      </c>
      <c r="F67" s="134" t="s">
        <v>1546</v>
      </c>
      <c r="G67" s="135" t="s">
        <v>1550</v>
      </c>
      <c r="H67" s="83" t="s">
        <v>510</v>
      </c>
      <c r="I67" s="135" t="s">
        <v>509</v>
      </c>
      <c r="J67" s="157" t="s">
        <v>1551</v>
      </c>
      <c r="K67" s="85"/>
      <c r="L67" s="166" t="s">
        <v>1552</v>
      </c>
      <c r="M67" s="170"/>
      <c r="N67" s="89" t="s">
        <v>1637</v>
      </c>
      <c r="O67" s="170"/>
      <c r="P67" s="92"/>
      <c r="Q67" s="92"/>
      <c r="R67" s="92"/>
      <c r="S67" s="92"/>
      <c r="T67" s="92"/>
      <c r="U67" s="92"/>
      <c r="V67" s="92"/>
      <c r="W67" s="92"/>
      <c r="X67" s="92"/>
      <c r="Y67" s="92"/>
      <c r="Z67" s="92"/>
      <c r="AA67" s="92"/>
      <c r="AB67" s="92"/>
      <c r="AC67" s="92"/>
      <c r="AD67" s="92"/>
    </row>
    <row r="68" spans="2:30" ht="78.75">
      <c r="B68" s="130">
        <v>58</v>
      </c>
      <c r="C68" s="131" t="s">
        <v>1543</v>
      </c>
      <c r="D68" s="132" t="s">
        <v>1544</v>
      </c>
      <c r="E68" s="133" t="s">
        <v>1545</v>
      </c>
      <c r="F68" s="134" t="s">
        <v>1546</v>
      </c>
      <c r="G68" s="135" t="s">
        <v>1553</v>
      </c>
      <c r="H68" s="83" t="s">
        <v>510</v>
      </c>
      <c r="I68" s="135" t="s">
        <v>509</v>
      </c>
      <c r="J68" s="157" t="s">
        <v>1554</v>
      </c>
      <c r="K68" s="85"/>
      <c r="L68" s="166" t="s">
        <v>1555</v>
      </c>
      <c r="M68" s="170"/>
      <c r="N68" s="89" t="s">
        <v>1637</v>
      </c>
      <c r="O68" s="170"/>
      <c r="P68" s="92"/>
      <c r="Q68" s="92"/>
      <c r="R68" s="92"/>
      <c r="S68" s="92"/>
      <c r="T68" s="92"/>
      <c r="U68" s="92"/>
      <c r="V68" s="92"/>
      <c r="W68" s="92"/>
      <c r="X68" s="92"/>
      <c r="Y68" s="92"/>
      <c r="Z68" s="92"/>
      <c r="AA68" s="92"/>
      <c r="AB68" s="92"/>
      <c r="AC68" s="92"/>
      <c r="AD68" s="92"/>
    </row>
    <row r="69" spans="2:30" ht="33.75">
      <c r="B69" s="130">
        <v>59</v>
      </c>
      <c r="C69" s="131" t="s">
        <v>1543</v>
      </c>
      <c r="D69" s="132" t="s">
        <v>1544</v>
      </c>
      <c r="E69" s="133" t="s">
        <v>1545</v>
      </c>
      <c r="F69" s="134" t="s">
        <v>1546</v>
      </c>
      <c r="G69" s="135" t="s">
        <v>1556</v>
      </c>
      <c r="H69" s="83" t="s">
        <v>510</v>
      </c>
      <c r="I69" s="135" t="s">
        <v>511</v>
      </c>
      <c r="J69" s="157" t="s">
        <v>1557</v>
      </c>
      <c r="K69" s="85" t="s">
        <v>1558</v>
      </c>
      <c r="L69" s="166" t="s">
        <v>1559</v>
      </c>
      <c r="M69" s="170"/>
      <c r="N69" s="89" t="s">
        <v>1638</v>
      </c>
      <c r="O69" s="170"/>
      <c r="P69" s="92"/>
      <c r="Q69" s="92"/>
      <c r="R69" s="92"/>
      <c r="S69" s="92"/>
      <c r="T69" s="92"/>
      <c r="U69" s="92"/>
      <c r="V69" s="92"/>
      <c r="W69" s="92"/>
      <c r="X69" s="92"/>
      <c r="Y69" s="92"/>
      <c r="Z69" s="92"/>
      <c r="AA69" s="92"/>
      <c r="AB69" s="92"/>
      <c r="AC69" s="92"/>
      <c r="AD69" s="92"/>
    </row>
    <row r="70" spans="2:30" ht="78.75">
      <c r="B70" s="130">
        <v>60</v>
      </c>
      <c r="C70" s="131" t="s">
        <v>1543</v>
      </c>
      <c r="D70" s="132" t="s">
        <v>1544</v>
      </c>
      <c r="E70" s="133" t="s">
        <v>1545</v>
      </c>
      <c r="F70" s="134" t="s">
        <v>1546</v>
      </c>
      <c r="G70" s="135" t="s">
        <v>1560</v>
      </c>
      <c r="H70" s="83" t="s">
        <v>510</v>
      </c>
      <c r="I70" s="135" t="s">
        <v>509</v>
      </c>
      <c r="J70" s="157" t="s">
        <v>1561</v>
      </c>
      <c r="K70" s="85" t="s">
        <v>1562</v>
      </c>
      <c r="L70" s="166" t="s">
        <v>1563</v>
      </c>
      <c r="M70" s="170"/>
      <c r="N70" s="89" t="s">
        <v>1639</v>
      </c>
      <c r="O70" s="170"/>
      <c r="P70" s="92"/>
      <c r="Q70" s="92"/>
      <c r="R70" s="92"/>
      <c r="S70" s="92"/>
      <c r="T70" s="92"/>
      <c r="U70" s="92"/>
      <c r="V70" s="92"/>
      <c r="W70" s="92"/>
      <c r="X70" s="92"/>
      <c r="Y70" s="92"/>
      <c r="Z70" s="92"/>
      <c r="AA70" s="92"/>
      <c r="AB70" s="92"/>
      <c r="AC70" s="92"/>
      <c r="AD70" s="92"/>
    </row>
    <row r="71" spans="2:30" ht="78.75">
      <c r="B71" s="130">
        <v>61</v>
      </c>
      <c r="C71" s="131" t="s">
        <v>1543</v>
      </c>
      <c r="D71" s="132" t="s">
        <v>1544</v>
      </c>
      <c r="E71" s="133" t="s">
        <v>1545</v>
      </c>
      <c r="F71" s="134" t="s">
        <v>1546</v>
      </c>
      <c r="G71" s="135" t="s">
        <v>1564</v>
      </c>
      <c r="H71" s="83" t="s">
        <v>510</v>
      </c>
      <c r="I71" s="135" t="s">
        <v>509</v>
      </c>
      <c r="J71" s="84" t="s">
        <v>1565</v>
      </c>
      <c r="K71" s="195" t="s">
        <v>1566</v>
      </c>
      <c r="L71" s="166" t="s">
        <v>1567</v>
      </c>
      <c r="M71" s="170"/>
      <c r="N71" s="89" t="s">
        <v>1642</v>
      </c>
      <c r="O71" s="170"/>
      <c r="P71" s="92"/>
      <c r="Q71" s="92"/>
      <c r="R71" s="92"/>
      <c r="S71" s="92"/>
      <c r="T71" s="92"/>
      <c r="U71" s="92"/>
      <c r="V71" s="92"/>
      <c r="W71" s="92"/>
      <c r="X71" s="92"/>
      <c r="Y71" s="92"/>
      <c r="Z71" s="92"/>
      <c r="AA71" s="92"/>
      <c r="AB71" s="92"/>
      <c r="AC71" s="92"/>
      <c r="AD71" s="92"/>
    </row>
    <row r="72" spans="2:30" ht="78.75">
      <c r="B72" s="130">
        <v>62</v>
      </c>
      <c r="C72" s="131" t="s">
        <v>1543</v>
      </c>
      <c r="D72" s="132" t="s">
        <v>1544</v>
      </c>
      <c r="E72" s="133" t="s">
        <v>1545</v>
      </c>
      <c r="F72" s="134" t="s">
        <v>1546</v>
      </c>
      <c r="G72" s="135" t="s">
        <v>1568</v>
      </c>
      <c r="H72" s="83" t="s">
        <v>510</v>
      </c>
      <c r="I72" s="135" t="s">
        <v>509</v>
      </c>
      <c r="J72" s="84" t="s">
        <v>1569</v>
      </c>
      <c r="K72" s="195"/>
      <c r="L72" s="166" t="s">
        <v>1570</v>
      </c>
      <c r="M72" s="170"/>
      <c r="N72" s="89" t="s">
        <v>1643</v>
      </c>
      <c r="O72" s="170"/>
      <c r="P72" s="92"/>
      <c r="Q72" s="92"/>
      <c r="R72" s="92"/>
      <c r="S72" s="92"/>
      <c r="T72" s="92"/>
      <c r="U72" s="92"/>
      <c r="V72" s="92"/>
      <c r="W72" s="92"/>
      <c r="X72" s="92"/>
      <c r="Y72" s="92"/>
      <c r="Z72" s="92"/>
      <c r="AA72" s="92"/>
      <c r="AB72" s="92"/>
      <c r="AC72" s="92"/>
      <c r="AD72" s="92"/>
    </row>
    <row r="73" spans="2:30" ht="78.75">
      <c r="B73" s="130">
        <v>63</v>
      </c>
      <c r="C73" s="131" t="s">
        <v>1543</v>
      </c>
      <c r="D73" s="132" t="s">
        <v>1544</v>
      </c>
      <c r="E73" s="133" t="s">
        <v>1545</v>
      </c>
      <c r="F73" s="134" t="s">
        <v>1546</v>
      </c>
      <c r="G73" s="135" t="s">
        <v>1571</v>
      </c>
      <c r="H73" s="83" t="s">
        <v>510</v>
      </c>
      <c r="I73" s="135" t="s">
        <v>509</v>
      </c>
      <c r="J73" s="84" t="s">
        <v>1572</v>
      </c>
      <c r="K73" s="195"/>
      <c r="L73" s="166" t="s">
        <v>1573</v>
      </c>
      <c r="M73" s="170"/>
      <c r="N73" s="89" t="s">
        <v>1644</v>
      </c>
      <c r="O73" s="170"/>
      <c r="P73" s="92"/>
      <c r="Q73" s="92"/>
      <c r="R73" s="92"/>
      <c r="S73" s="92"/>
      <c r="T73" s="92"/>
      <c r="U73" s="92"/>
      <c r="V73" s="92"/>
      <c r="W73" s="92"/>
      <c r="X73" s="92"/>
      <c r="Y73" s="92"/>
      <c r="Z73" s="92"/>
      <c r="AA73" s="92"/>
      <c r="AB73" s="92"/>
      <c r="AC73" s="92"/>
      <c r="AD73" s="92"/>
    </row>
    <row r="74" spans="2:30" ht="90">
      <c r="B74" s="130">
        <v>64</v>
      </c>
      <c r="C74" s="131" t="s">
        <v>1543</v>
      </c>
      <c r="D74" s="132" t="s">
        <v>1544</v>
      </c>
      <c r="E74" s="133" t="s">
        <v>1545</v>
      </c>
      <c r="F74" s="134" t="s">
        <v>1546</v>
      </c>
      <c r="G74" s="135" t="s">
        <v>1574</v>
      </c>
      <c r="H74" s="83" t="s">
        <v>510</v>
      </c>
      <c r="I74" s="135" t="s">
        <v>509</v>
      </c>
      <c r="J74" s="84" t="s">
        <v>1575</v>
      </c>
      <c r="K74" s="196"/>
      <c r="L74" s="166" t="s">
        <v>1576</v>
      </c>
      <c r="M74" s="170"/>
      <c r="N74" s="89" t="s">
        <v>1645</v>
      </c>
      <c r="O74" s="170"/>
      <c r="P74" s="92"/>
      <c r="Q74" s="92"/>
      <c r="R74" s="92"/>
      <c r="S74" s="92"/>
      <c r="T74" s="92"/>
      <c r="U74" s="92"/>
      <c r="V74" s="92"/>
      <c r="W74" s="92"/>
      <c r="X74" s="92"/>
      <c r="Y74" s="92"/>
      <c r="Z74" s="92"/>
      <c r="AA74" s="92"/>
      <c r="AB74" s="92"/>
      <c r="AC74" s="92"/>
      <c r="AD74" s="92"/>
    </row>
    <row r="75" spans="2:30" ht="123.75">
      <c r="B75" s="130">
        <v>65</v>
      </c>
      <c r="C75" s="131" t="s">
        <v>1543</v>
      </c>
      <c r="D75" s="132" t="s">
        <v>1544</v>
      </c>
      <c r="E75" s="133" t="s">
        <v>1545</v>
      </c>
      <c r="F75" s="134" t="s">
        <v>1546</v>
      </c>
      <c r="G75" s="135" t="s">
        <v>1577</v>
      </c>
      <c r="H75" s="83" t="s">
        <v>510</v>
      </c>
      <c r="I75" s="135" t="s">
        <v>509</v>
      </c>
      <c r="J75" s="84" t="s">
        <v>1578</v>
      </c>
      <c r="K75" s="85" t="s">
        <v>1579</v>
      </c>
      <c r="L75" s="169" t="s">
        <v>1580</v>
      </c>
      <c r="M75" s="170"/>
      <c r="N75" s="89" t="s">
        <v>1646</v>
      </c>
      <c r="O75" s="170"/>
      <c r="P75" s="92"/>
      <c r="Q75" s="92"/>
      <c r="R75" s="92"/>
      <c r="S75" s="92"/>
      <c r="T75" s="92"/>
      <c r="U75" s="92"/>
      <c r="V75" s="92"/>
      <c r="W75" s="92"/>
      <c r="X75" s="92"/>
      <c r="Y75" s="92"/>
      <c r="Z75" s="92"/>
      <c r="AA75" s="92"/>
      <c r="AB75" s="92"/>
      <c r="AC75" s="92"/>
      <c r="AD75" s="92"/>
    </row>
    <row r="76" spans="2:30" ht="45">
      <c r="B76" s="130">
        <v>66</v>
      </c>
      <c r="C76" s="131" t="s">
        <v>1543</v>
      </c>
      <c r="D76" s="132" t="s">
        <v>1544</v>
      </c>
      <c r="E76" s="133" t="s">
        <v>1545</v>
      </c>
      <c r="F76" s="134" t="s">
        <v>1546</v>
      </c>
      <c r="G76" s="135" t="s">
        <v>1581</v>
      </c>
      <c r="H76" s="83" t="s">
        <v>510</v>
      </c>
      <c r="I76" s="135" t="s">
        <v>509</v>
      </c>
      <c r="J76" s="84" t="s">
        <v>1582</v>
      </c>
      <c r="K76" s="85"/>
      <c r="L76" s="166" t="s">
        <v>1583</v>
      </c>
      <c r="M76" s="170"/>
      <c r="N76" s="89" t="s">
        <v>1649</v>
      </c>
      <c r="O76" s="170"/>
      <c r="P76" s="92"/>
      <c r="Q76" s="92"/>
      <c r="R76" s="92"/>
      <c r="S76" s="92"/>
      <c r="T76" s="92"/>
      <c r="U76" s="92"/>
      <c r="V76" s="92"/>
      <c r="W76" s="92"/>
      <c r="X76" s="92"/>
      <c r="Y76" s="92"/>
      <c r="Z76" s="92"/>
      <c r="AA76" s="92"/>
      <c r="AB76" s="92"/>
      <c r="AC76" s="92"/>
      <c r="AD76" s="92"/>
    </row>
    <row r="77" spans="2:30" ht="56.25">
      <c r="B77" s="160">
        <v>67</v>
      </c>
      <c r="C77" s="161" t="s">
        <v>1543</v>
      </c>
      <c r="D77" s="132" t="s">
        <v>1544</v>
      </c>
      <c r="E77" s="133" t="s">
        <v>1545</v>
      </c>
      <c r="F77" s="134" t="s">
        <v>1584</v>
      </c>
      <c r="G77" s="135" t="s">
        <v>1585</v>
      </c>
      <c r="H77" s="83" t="s">
        <v>510</v>
      </c>
      <c r="I77" s="135" t="s">
        <v>511</v>
      </c>
      <c r="J77" s="84" t="s">
        <v>1586</v>
      </c>
      <c r="K77" s="85" t="s">
        <v>1587</v>
      </c>
      <c r="L77" s="166" t="s">
        <v>1588</v>
      </c>
      <c r="M77" s="170"/>
      <c r="N77" s="89" t="s">
        <v>1650</v>
      </c>
      <c r="O77" s="170"/>
      <c r="P77" s="92"/>
      <c r="Q77" s="92"/>
      <c r="R77" s="92"/>
      <c r="S77" s="92"/>
      <c r="T77" s="92"/>
      <c r="U77" s="92"/>
      <c r="V77" s="92"/>
      <c r="W77" s="92"/>
      <c r="X77" s="92"/>
      <c r="Y77" s="92"/>
      <c r="Z77" s="92"/>
      <c r="AA77" s="92"/>
      <c r="AB77" s="92"/>
      <c r="AC77" s="92"/>
      <c r="AD77" s="92"/>
    </row>
    <row r="78" spans="2:30" ht="33.75">
      <c r="B78" s="160">
        <v>68</v>
      </c>
      <c r="C78" s="161" t="s">
        <v>1543</v>
      </c>
      <c r="D78" s="132" t="s">
        <v>1544</v>
      </c>
      <c r="E78" s="133" t="s">
        <v>1545</v>
      </c>
      <c r="F78" s="134" t="s">
        <v>1584</v>
      </c>
      <c r="G78" s="135" t="s">
        <v>1589</v>
      </c>
      <c r="H78" s="83" t="s">
        <v>510</v>
      </c>
      <c r="I78" s="135" t="s">
        <v>511</v>
      </c>
      <c r="J78" s="84" t="s">
        <v>1590</v>
      </c>
      <c r="K78" s="85" t="s">
        <v>1587</v>
      </c>
      <c r="L78" s="166" t="s">
        <v>1591</v>
      </c>
      <c r="M78" s="170"/>
      <c r="N78" s="89" t="s">
        <v>1651</v>
      </c>
      <c r="O78" s="170"/>
      <c r="P78" s="92"/>
      <c r="Q78" s="92"/>
      <c r="R78" s="92"/>
      <c r="S78" s="92"/>
      <c r="T78" s="92"/>
      <c r="U78" s="92"/>
      <c r="V78" s="92"/>
      <c r="W78" s="92"/>
      <c r="X78" s="92"/>
      <c r="Y78" s="92"/>
      <c r="Z78" s="92"/>
      <c r="AA78" s="92"/>
      <c r="AB78" s="92"/>
      <c r="AC78" s="92"/>
      <c r="AD78" s="92"/>
    </row>
    <row r="79" spans="2:30" ht="33.75">
      <c r="B79" s="160">
        <v>69</v>
      </c>
      <c r="C79" s="161" t="s">
        <v>1543</v>
      </c>
      <c r="D79" s="132" t="s">
        <v>1544</v>
      </c>
      <c r="E79" s="133" t="s">
        <v>1545</v>
      </c>
      <c r="F79" s="134" t="s">
        <v>1584</v>
      </c>
      <c r="G79" s="135" t="s">
        <v>1592</v>
      </c>
      <c r="H79" s="83" t="s">
        <v>510</v>
      </c>
      <c r="I79" s="135" t="s">
        <v>511</v>
      </c>
      <c r="J79" s="84" t="s">
        <v>1593</v>
      </c>
      <c r="K79" s="85"/>
      <c r="L79" s="166" t="s">
        <v>1594</v>
      </c>
      <c r="M79" s="170"/>
      <c r="N79" s="89" t="s">
        <v>1652</v>
      </c>
      <c r="O79" s="170"/>
      <c r="P79" s="92"/>
      <c r="Q79" s="92"/>
      <c r="R79" s="92"/>
      <c r="S79" s="92"/>
      <c r="T79" s="92"/>
      <c r="U79" s="92"/>
      <c r="V79" s="92"/>
      <c r="W79" s="92"/>
      <c r="X79" s="92"/>
      <c r="Y79" s="92"/>
      <c r="Z79" s="92"/>
      <c r="AA79" s="92"/>
      <c r="AB79" s="92"/>
      <c r="AC79" s="92"/>
      <c r="AD79" s="92"/>
    </row>
    <row r="80" spans="2:30" ht="24">
      <c r="B80" s="160">
        <v>70</v>
      </c>
      <c r="C80" s="161" t="s">
        <v>1543</v>
      </c>
      <c r="D80" s="132" t="s">
        <v>1544</v>
      </c>
      <c r="E80" s="133" t="s">
        <v>1545</v>
      </c>
      <c r="F80" s="134" t="s">
        <v>1584</v>
      </c>
      <c r="G80" s="135" t="s">
        <v>1595</v>
      </c>
      <c r="H80" s="83" t="s">
        <v>510</v>
      </c>
      <c r="I80" s="135" t="s">
        <v>511</v>
      </c>
      <c r="J80" s="84" t="s">
        <v>1596</v>
      </c>
      <c r="K80" s="85"/>
      <c r="L80" s="166" t="s">
        <v>1597</v>
      </c>
      <c r="M80" s="170"/>
      <c r="N80" s="89" t="s">
        <v>1653</v>
      </c>
      <c r="O80" s="170"/>
      <c r="P80" s="92"/>
      <c r="Q80" s="92"/>
      <c r="R80" s="92"/>
      <c r="S80" s="92"/>
      <c r="T80" s="92"/>
      <c r="U80" s="92"/>
      <c r="V80" s="92"/>
      <c r="W80" s="92"/>
      <c r="X80" s="92"/>
      <c r="Y80" s="92"/>
      <c r="Z80" s="92"/>
      <c r="AA80" s="92"/>
      <c r="AB80" s="92"/>
      <c r="AC80" s="92"/>
      <c r="AD80" s="92"/>
    </row>
    <row r="81" spans="2:30" ht="24">
      <c r="B81" s="160">
        <v>71</v>
      </c>
      <c r="C81" s="161" t="s">
        <v>1543</v>
      </c>
      <c r="D81" s="132" t="s">
        <v>1544</v>
      </c>
      <c r="E81" s="133" t="s">
        <v>1545</v>
      </c>
      <c r="F81" s="134" t="s">
        <v>1584</v>
      </c>
      <c r="G81" s="135" t="s">
        <v>1598</v>
      </c>
      <c r="H81" s="83" t="s">
        <v>510</v>
      </c>
      <c r="I81" s="135" t="s">
        <v>511</v>
      </c>
      <c r="J81" s="84" t="s">
        <v>1599</v>
      </c>
      <c r="K81" s="85"/>
      <c r="L81" s="166" t="s">
        <v>1600</v>
      </c>
      <c r="M81" s="170"/>
      <c r="N81" s="89" t="s">
        <v>1654</v>
      </c>
      <c r="O81" s="170"/>
      <c r="P81" s="92"/>
      <c r="Q81" s="92"/>
      <c r="R81" s="92"/>
      <c r="S81" s="92"/>
      <c r="T81" s="92"/>
      <c r="U81" s="92"/>
      <c r="V81" s="92"/>
      <c r="W81" s="92"/>
      <c r="X81" s="92"/>
      <c r="Y81" s="92"/>
      <c r="Z81" s="92"/>
      <c r="AA81" s="92"/>
      <c r="AB81" s="92"/>
      <c r="AC81" s="92"/>
      <c r="AD81" s="92"/>
    </row>
    <row r="82" spans="2:30" ht="33.75">
      <c r="B82" s="160">
        <v>72</v>
      </c>
      <c r="C82" s="161" t="s">
        <v>1543</v>
      </c>
      <c r="D82" s="132" t="s">
        <v>1544</v>
      </c>
      <c r="E82" s="133" t="s">
        <v>1545</v>
      </c>
      <c r="F82" s="134" t="s">
        <v>1584</v>
      </c>
      <c r="G82" s="135" t="s">
        <v>1601</v>
      </c>
      <c r="H82" s="83" t="s">
        <v>510</v>
      </c>
      <c r="I82" s="135" t="s">
        <v>511</v>
      </c>
      <c r="J82" s="84" t="s">
        <v>1602</v>
      </c>
      <c r="K82" s="85"/>
      <c r="L82" s="166" t="s">
        <v>1603</v>
      </c>
      <c r="M82" s="170"/>
      <c r="N82" s="89" t="s">
        <v>1655</v>
      </c>
      <c r="O82" s="170"/>
      <c r="P82" s="92"/>
      <c r="Q82" s="92"/>
      <c r="R82" s="92"/>
      <c r="S82" s="92"/>
      <c r="T82" s="92"/>
      <c r="U82" s="92"/>
      <c r="V82" s="92"/>
      <c r="W82" s="92"/>
      <c r="X82" s="92"/>
      <c r="Y82" s="92"/>
      <c r="Z82" s="92"/>
      <c r="AA82" s="92"/>
      <c r="AB82" s="92"/>
      <c r="AC82" s="92"/>
      <c r="AD82" s="92"/>
    </row>
    <row r="83" spans="2:30" ht="24">
      <c r="B83" s="160">
        <v>73</v>
      </c>
      <c r="C83" s="161" t="s">
        <v>1543</v>
      </c>
      <c r="D83" s="132" t="s">
        <v>1544</v>
      </c>
      <c r="E83" s="133" t="s">
        <v>1545</v>
      </c>
      <c r="F83" s="134" t="s">
        <v>1584</v>
      </c>
      <c r="G83" s="135" t="s">
        <v>1604</v>
      </c>
      <c r="H83" s="83" t="s">
        <v>510</v>
      </c>
      <c r="I83" s="135" t="s">
        <v>511</v>
      </c>
      <c r="J83" s="84" t="s">
        <v>1605</v>
      </c>
      <c r="K83" s="85" t="s">
        <v>1606</v>
      </c>
      <c r="L83" s="166" t="s">
        <v>1607</v>
      </c>
      <c r="M83" s="170"/>
      <c r="N83" s="89" t="s">
        <v>1656</v>
      </c>
      <c r="O83" s="170"/>
      <c r="P83" s="92"/>
      <c r="Q83" s="92"/>
      <c r="R83" s="92"/>
      <c r="S83" s="92"/>
      <c r="T83" s="92"/>
      <c r="U83" s="92"/>
      <c r="V83" s="92"/>
      <c r="W83" s="92"/>
      <c r="X83" s="92"/>
      <c r="Y83" s="92"/>
      <c r="Z83" s="92"/>
      <c r="AA83" s="92"/>
      <c r="AB83" s="92"/>
      <c r="AC83" s="92"/>
      <c r="AD83" s="92"/>
    </row>
  </sheetData>
  <mergeCells count="3">
    <mergeCell ref="B2:P2"/>
    <mergeCell ref="S4:AD4"/>
    <mergeCell ref="K71:K74"/>
  </mergeCells>
  <phoneticPr fontId="1" type="noConversion"/>
  <conditionalFormatting sqref="S4:S9 T5:AD9">
    <cfRule type="cellIs" dxfId="505" priority="186" stopIfTrue="1" operator="equal">
      <formula>"√"</formula>
    </cfRule>
  </conditionalFormatting>
  <conditionalFormatting sqref="W11:W15 AA11:AA15 S11:S15">
    <cfRule type="cellIs" dxfId="504" priority="184" stopIfTrue="1" operator="equal">
      <formula>"NG"</formula>
    </cfRule>
    <cfRule type="cellIs" dxfId="503" priority="185" stopIfTrue="1" operator="equal">
      <formula>"SKIP"</formula>
    </cfRule>
  </conditionalFormatting>
  <conditionalFormatting sqref="O11:P15">
    <cfRule type="expression" priority="183" stopIfTrue="1">
      <formula>$Q11="删除"</formula>
    </cfRule>
  </conditionalFormatting>
  <conditionalFormatting sqref="J11:N15">
    <cfRule type="expression" dxfId="502" priority="182" stopIfTrue="1">
      <formula>$R11="删除"</formula>
    </cfRule>
  </conditionalFormatting>
  <conditionalFormatting sqref="J11:J15">
    <cfRule type="expression" dxfId="501" priority="181" stopIfTrue="1">
      <formula>$R11="删除"</formula>
    </cfRule>
  </conditionalFormatting>
  <conditionalFormatting sqref="K15:N15 J11:J15">
    <cfRule type="expression" dxfId="500" priority="180" stopIfTrue="1">
      <formula>$S11="删除"</formula>
    </cfRule>
  </conditionalFormatting>
  <conditionalFormatting sqref="J11:N15">
    <cfRule type="expression" dxfId="499" priority="179" stopIfTrue="1">
      <formula>#REF!="删除"</formula>
    </cfRule>
  </conditionalFormatting>
  <conditionalFormatting sqref="J11:J15">
    <cfRule type="expression" dxfId="498" priority="178" stopIfTrue="1">
      <formula>#REF!="删除"</formula>
    </cfRule>
  </conditionalFormatting>
  <conditionalFormatting sqref="M11:N15">
    <cfRule type="expression" dxfId="497" priority="177" stopIfTrue="1">
      <formula>#REF!="删除"</formula>
    </cfRule>
  </conditionalFormatting>
  <conditionalFormatting sqref="J11:N14">
    <cfRule type="expression" dxfId="496" priority="176" stopIfTrue="1">
      <formula>$S11="删除"</formula>
    </cfRule>
  </conditionalFormatting>
  <conditionalFormatting sqref="J11:J15">
    <cfRule type="expression" dxfId="495" priority="175" stopIfTrue="1">
      <formula>$S11="删除"</formula>
    </cfRule>
  </conditionalFormatting>
  <conditionalFormatting sqref="J11:J15">
    <cfRule type="expression" dxfId="494" priority="174" stopIfTrue="1">
      <formula>$T11="删除"</formula>
    </cfRule>
  </conditionalFormatting>
  <conditionalFormatting sqref="J11:N15">
    <cfRule type="expression" dxfId="493" priority="173" stopIfTrue="1">
      <formula>#REF!="删除"</formula>
    </cfRule>
  </conditionalFormatting>
  <conditionalFormatting sqref="J11:J15">
    <cfRule type="expression" dxfId="492" priority="172" stopIfTrue="1">
      <formula>#REF!="删除"</formula>
    </cfRule>
  </conditionalFormatting>
  <conditionalFormatting sqref="J11:N15">
    <cfRule type="expression" dxfId="491" priority="171" stopIfTrue="1">
      <formula>#REF!="删除"</formula>
    </cfRule>
  </conditionalFormatting>
  <conditionalFormatting sqref="J11:N15">
    <cfRule type="expression" dxfId="490" priority="170" stopIfTrue="1">
      <formula>$Q11="删除"</formula>
    </cfRule>
  </conditionalFormatting>
  <conditionalFormatting sqref="J11:N15">
    <cfRule type="expression" dxfId="489" priority="169" stopIfTrue="1">
      <formula>$Q11="删除"</formula>
    </cfRule>
  </conditionalFormatting>
  <conditionalFormatting sqref="J34">
    <cfRule type="expression" dxfId="488" priority="167" stopIfTrue="1">
      <formula>$L34="删除"</formula>
    </cfRule>
    <cfRule type="expression" dxfId="487" priority="168" stopIfTrue="1">
      <formula>$L34="删除"</formula>
    </cfRule>
  </conditionalFormatting>
  <conditionalFormatting sqref="J38">
    <cfRule type="expression" dxfId="486" priority="163" stopIfTrue="1">
      <formula>$L38="删除"</formula>
    </cfRule>
    <cfRule type="expression" dxfId="485" priority="164" stopIfTrue="1">
      <formula>$K38="删除"</formula>
    </cfRule>
    <cfRule type="expression" dxfId="484" priority="165" stopIfTrue="1">
      <formula>$L38="删除"</formula>
    </cfRule>
    <cfRule type="expression" dxfId="483" priority="166" stopIfTrue="1">
      <formula>$I38="删除"</formula>
    </cfRule>
  </conditionalFormatting>
  <conditionalFormatting sqref="L28">
    <cfRule type="expression" dxfId="482" priority="161" stopIfTrue="1">
      <formula>$L28="删除"</formula>
    </cfRule>
    <cfRule type="expression" dxfId="481" priority="162" stopIfTrue="1">
      <formula>$L28="删除"</formula>
    </cfRule>
  </conditionalFormatting>
  <conditionalFormatting sqref="J25 H17:H19 H25:H30">
    <cfRule type="expression" dxfId="480" priority="160" stopIfTrue="1">
      <formula>#REF!="删除"</formula>
    </cfRule>
  </conditionalFormatting>
  <conditionalFormatting sqref="L18">
    <cfRule type="expression" dxfId="479" priority="156" stopIfTrue="1">
      <formula>#REF!="删除"</formula>
    </cfRule>
    <cfRule type="expression" dxfId="478" priority="157" stopIfTrue="1">
      <formula>#REF!="删除"</formula>
    </cfRule>
    <cfRule type="expression" dxfId="477" priority="158" stopIfTrue="1">
      <formula>#REF!="删除"</formula>
    </cfRule>
    <cfRule type="expression" dxfId="476" priority="159" stopIfTrue="1">
      <formula>$I18="删除"</formula>
    </cfRule>
  </conditionalFormatting>
  <conditionalFormatting sqref="J35:J83">
    <cfRule type="expression" dxfId="475" priority="133" stopIfTrue="1">
      <formula>$I35="删除"</formula>
    </cfRule>
    <cfRule type="expression" dxfId="474" priority="134" stopIfTrue="1">
      <formula>$L35="删除"</formula>
    </cfRule>
    <cfRule type="expression" dxfId="473" priority="135" stopIfTrue="1">
      <formula>#REF!="删除"</formula>
    </cfRule>
    <cfRule type="expression" dxfId="472" priority="136" stopIfTrue="1">
      <formula>$I35="删除"</formula>
    </cfRule>
    <cfRule type="expression" dxfId="471" priority="137" stopIfTrue="1">
      <formula>#REF!="删除"</formula>
    </cfRule>
    <cfRule type="expression" dxfId="470" priority="138" stopIfTrue="1">
      <formula>#REF!="删除"</formula>
    </cfRule>
    <cfRule type="expression" dxfId="469" priority="139" stopIfTrue="1">
      <formula>$L35="删除"</formula>
    </cfRule>
    <cfRule type="expression" dxfId="468" priority="140" stopIfTrue="1">
      <formula>#REF!="删除"</formula>
    </cfRule>
    <cfRule type="expression" dxfId="467" priority="141" stopIfTrue="1">
      <formula>$I35="删除"</formula>
    </cfRule>
    <cfRule type="expression" dxfId="466" priority="142" stopIfTrue="1">
      <formula>#REF!="删除"</formula>
    </cfRule>
    <cfRule type="expression" dxfId="465" priority="143" stopIfTrue="1">
      <formula>#REF!="删除"</formula>
    </cfRule>
    <cfRule type="expression" dxfId="464" priority="144" stopIfTrue="1">
      <formula>$I35="删除"</formula>
    </cfRule>
    <cfRule type="expression" dxfId="463" priority="145" stopIfTrue="1">
      <formula>#REF!="删除"</formula>
    </cfRule>
    <cfRule type="expression" dxfId="462" priority="146" stopIfTrue="1">
      <formula>$L35="删除"</formula>
    </cfRule>
    <cfRule type="expression" dxfId="461" priority="147" stopIfTrue="1">
      <formula>$K35="删除"</formula>
    </cfRule>
    <cfRule type="expression" dxfId="460" priority="148" stopIfTrue="1">
      <formula>$L35="删除"</formula>
    </cfRule>
    <cfRule type="expression" dxfId="459" priority="149" stopIfTrue="1">
      <formula>$L35="删除"</formula>
    </cfRule>
    <cfRule type="expression" dxfId="458" priority="150" stopIfTrue="1">
      <formula>$I35="删除"</formula>
    </cfRule>
    <cfRule type="expression" dxfId="457" priority="151" stopIfTrue="1">
      <formula>$K35="删除"</formula>
    </cfRule>
    <cfRule type="expression" dxfId="456" priority="152" stopIfTrue="1">
      <formula>$L35="删除"</formula>
    </cfRule>
    <cfRule type="expression" dxfId="455" priority="153" stopIfTrue="1">
      <formula>$I35="删除"</formula>
    </cfRule>
    <cfRule type="expression" dxfId="454" priority="154" stopIfTrue="1">
      <formula>$L35="删除"</formula>
    </cfRule>
    <cfRule type="expression" dxfId="453" priority="155" stopIfTrue="1">
      <formula>#REF!="删除"</formula>
    </cfRule>
  </conditionalFormatting>
  <conditionalFormatting sqref="L35:L37 J42 K35:K61">
    <cfRule type="expression" dxfId="452" priority="130" stopIfTrue="1">
      <formula>$L35="删除"</formula>
    </cfRule>
    <cfRule type="expression" dxfId="451" priority="131" stopIfTrue="1">
      <formula>$I35="删除"</formula>
    </cfRule>
    <cfRule type="expression" dxfId="450" priority="132" stopIfTrue="1">
      <formula>#REF!="删除"</formula>
    </cfRule>
  </conditionalFormatting>
  <conditionalFormatting sqref="L16:L39 J25:K39 K21:K24 J16:J24">
    <cfRule type="expression" dxfId="449" priority="129" stopIfTrue="1">
      <formula>#REF!="删除"</formula>
    </cfRule>
  </conditionalFormatting>
  <conditionalFormatting sqref="L28">
    <cfRule type="expression" dxfId="448" priority="124" stopIfTrue="1">
      <formula>$I28="删除"</formula>
    </cfRule>
    <cfRule type="expression" dxfId="447" priority="125" stopIfTrue="1">
      <formula>$L28="删除"</formula>
    </cfRule>
    <cfRule type="expression" dxfId="446" priority="126" stopIfTrue="1">
      <formula>$I28="删除"</formula>
    </cfRule>
    <cfRule type="expression" dxfId="445" priority="127" stopIfTrue="1">
      <formula>#REF!="删除"</formula>
    </cfRule>
    <cfRule type="expression" dxfId="444" priority="128" stopIfTrue="1">
      <formula>$I28="删除"</formula>
    </cfRule>
  </conditionalFormatting>
  <conditionalFormatting sqref="J28">
    <cfRule type="expression" dxfId="443" priority="118" stopIfTrue="1">
      <formula>#REF!="删除"</formula>
    </cfRule>
    <cfRule type="expression" dxfId="442" priority="119" stopIfTrue="1">
      <formula>#REF!="删除"</formula>
    </cfRule>
    <cfRule type="expression" dxfId="441" priority="120" stopIfTrue="1">
      <formula>$I28="删除"</formula>
    </cfRule>
    <cfRule type="expression" dxfId="440" priority="121" stopIfTrue="1">
      <formula>#REF!="删除"</formula>
    </cfRule>
    <cfRule type="expression" dxfId="439" priority="122" stopIfTrue="1">
      <formula>#REF!="删除"</formula>
    </cfRule>
    <cfRule type="expression" dxfId="438" priority="123" stopIfTrue="1">
      <formula>#REF!="删除"</formula>
    </cfRule>
  </conditionalFormatting>
  <conditionalFormatting sqref="J32:J33">
    <cfRule type="expression" dxfId="437" priority="89" stopIfTrue="1">
      <formula>$I32="删除"</formula>
    </cfRule>
    <cfRule type="expression" dxfId="436" priority="90" stopIfTrue="1">
      <formula>$I32="删除"</formula>
    </cfRule>
    <cfRule type="expression" dxfId="435" priority="91" stopIfTrue="1">
      <formula>$L32="删除"</formula>
    </cfRule>
    <cfRule type="expression" dxfId="434" priority="92" stopIfTrue="1">
      <formula>$I32="删除"</formula>
    </cfRule>
    <cfRule type="expression" dxfId="433" priority="93" stopIfTrue="1">
      <formula>#REF!="删除"</formula>
    </cfRule>
    <cfRule type="expression" dxfId="432" priority="94" stopIfTrue="1">
      <formula>$I32="删除"</formula>
    </cfRule>
    <cfRule type="expression" dxfId="431" priority="95" stopIfTrue="1">
      <formula>$I32="删除"</formula>
    </cfRule>
    <cfRule type="expression" dxfId="430" priority="96" stopIfTrue="1">
      <formula>$L32="删除"</formula>
    </cfRule>
    <cfRule type="expression" dxfId="429" priority="97" stopIfTrue="1">
      <formula>$K32="删除"</formula>
    </cfRule>
    <cfRule type="expression" dxfId="428" priority="98" stopIfTrue="1">
      <formula>$L32="删除"</formula>
    </cfRule>
    <cfRule type="expression" dxfId="427" priority="99" stopIfTrue="1">
      <formula>$K32="删除"</formula>
    </cfRule>
    <cfRule type="expression" dxfId="426" priority="100" stopIfTrue="1">
      <formula>$L32="删除"</formula>
    </cfRule>
    <cfRule type="expression" dxfId="425" priority="101" stopIfTrue="1">
      <formula>#REF!="删除"</formula>
    </cfRule>
    <cfRule type="expression" dxfId="424" priority="102" stopIfTrue="1">
      <formula>#REF!="删除"</formula>
    </cfRule>
    <cfRule type="expression" dxfId="423" priority="103" stopIfTrue="1">
      <formula>#REF!="删除"</formula>
    </cfRule>
    <cfRule type="expression" dxfId="422" priority="104" stopIfTrue="1">
      <formula>$I32="删除"</formula>
    </cfRule>
    <cfRule type="expression" dxfId="421" priority="105" stopIfTrue="1">
      <formula>#REF!="删除"</formula>
    </cfRule>
    <cfRule type="expression" dxfId="420" priority="106" stopIfTrue="1">
      <formula>$L32="删除"</formula>
    </cfRule>
    <cfRule type="expression" dxfId="419" priority="107" stopIfTrue="1">
      <formula>$L32="删除"</formula>
    </cfRule>
    <cfRule type="expression" dxfId="418" priority="108" stopIfTrue="1">
      <formula>#REF!="删除"</formula>
    </cfRule>
    <cfRule type="expression" dxfId="417" priority="109" stopIfTrue="1">
      <formula>$K32="删除"</formula>
    </cfRule>
    <cfRule type="expression" dxfId="416" priority="110" stopIfTrue="1">
      <formula>#REF!="删除"</formula>
    </cfRule>
    <cfRule type="expression" dxfId="415" priority="111" stopIfTrue="1">
      <formula>$K32="删除"</formula>
    </cfRule>
    <cfRule type="expression" dxfId="414" priority="112" stopIfTrue="1">
      <formula>$K32="删除"</formula>
    </cfRule>
    <cfRule type="expression" dxfId="413" priority="113" stopIfTrue="1">
      <formula>$L32="删除"</formula>
    </cfRule>
    <cfRule type="expression" dxfId="412" priority="114" stopIfTrue="1">
      <formula>$K32="删除"</formula>
    </cfRule>
    <cfRule type="expression" dxfId="411" priority="115" stopIfTrue="1">
      <formula>$L32="删除"</formula>
    </cfRule>
    <cfRule type="expression" dxfId="410" priority="116" stopIfTrue="1">
      <formula>$L32="删除"</formula>
    </cfRule>
    <cfRule type="expression" dxfId="409" priority="117" stopIfTrue="1">
      <formula>#REF!="删除"</formula>
    </cfRule>
  </conditionalFormatting>
  <conditionalFormatting sqref="J40:J41">
    <cfRule type="expression" dxfId="408" priority="76" stopIfTrue="1">
      <formula>$I40="删除"</formula>
    </cfRule>
    <cfRule type="expression" dxfId="407" priority="77" stopIfTrue="1">
      <formula>$K40="删除"</formula>
    </cfRule>
    <cfRule type="expression" dxfId="406" priority="78" stopIfTrue="1">
      <formula>$K40="删除"</formula>
    </cfRule>
    <cfRule type="expression" dxfId="405" priority="79" stopIfTrue="1">
      <formula>#REF!="删除"</formula>
    </cfRule>
    <cfRule type="expression" dxfId="404" priority="80" stopIfTrue="1">
      <formula>$L40="删除"</formula>
    </cfRule>
    <cfRule type="expression" dxfId="403" priority="81" stopIfTrue="1">
      <formula>$L40="删除"</formula>
    </cfRule>
    <cfRule type="expression" dxfId="402" priority="82" stopIfTrue="1">
      <formula>#REF!="删除"</formula>
    </cfRule>
    <cfRule type="expression" dxfId="401" priority="83" stopIfTrue="1">
      <formula>#REF!="删除"</formula>
    </cfRule>
    <cfRule type="expression" dxfId="400" priority="84" stopIfTrue="1">
      <formula>$L40="删除"</formula>
    </cfRule>
    <cfRule type="expression" dxfId="399" priority="85" stopIfTrue="1">
      <formula>$L40="删除"</formula>
    </cfRule>
    <cfRule type="expression" dxfId="398" priority="86" stopIfTrue="1">
      <formula>$K40="删除"</formula>
    </cfRule>
    <cfRule type="expression" dxfId="397" priority="87" stopIfTrue="1">
      <formula>$I40="删除"</formula>
    </cfRule>
    <cfRule type="expression" dxfId="396" priority="88" stopIfTrue="1">
      <formula>$K40="删除"</formula>
    </cfRule>
  </conditionalFormatting>
  <conditionalFormatting sqref="L36:L37">
    <cfRule type="expression" dxfId="395" priority="69" stopIfTrue="1">
      <formula>#REF!="删除"</formula>
    </cfRule>
    <cfRule type="expression" dxfId="394" priority="70" stopIfTrue="1">
      <formula>$I36="删除"</formula>
    </cfRule>
    <cfRule type="expression" dxfId="393" priority="71" stopIfTrue="1">
      <formula>#REF!="删除"</formula>
    </cfRule>
    <cfRule type="expression" dxfId="392" priority="72" stopIfTrue="1">
      <formula>$L36="删除"</formula>
    </cfRule>
    <cfRule type="expression" dxfId="391" priority="73" stopIfTrue="1">
      <formula>#REF!="删除"</formula>
    </cfRule>
    <cfRule type="expression" dxfId="390" priority="74" stopIfTrue="1">
      <formula>$I36="删除"</formula>
    </cfRule>
    <cfRule type="expression" dxfId="389" priority="75" stopIfTrue="1">
      <formula>$L36="删除"</formula>
    </cfRule>
  </conditionalFormatting>
  <conditionalFormatting sqref="L27">
    <cfRule type="expression" dxfId="388" priority="59" stopIfTrue="1">
      <formula>#REF!="删除"</formula>
    </cfRule>
    <cfRule type="expression" dxfId="387" priority="60" stopIfTrue="1">
      <formula>$I27="删除"</formula>
    </cfRule>
    <cfRule type="expression" dxfId="386" priority="61" stopIfTrue="1">
      <formula>$L27="删除"</formula>
    </cfRule>
    <cfRule type="expression" dxfId="385" priority="62" stopIfTrue="1">
      <formula>#REF!="删除"</formula>
    </cfRule>
    <cfRule type="expression" dxfId="384" priority="63" stopIfTrue="1">
      <formula>#REF!="删除"</formula>
    </cfRule>
    <cfRule type="expression" dxfId="383" priority="64" stopIfTrue="1">
      <formula>#REF!="删除"</formula>
    </cfRule>
    <cfRule type="expression" dxfId="382" priority="65" stopIfTrue="1">
      <formula>$L27="删除"</formula>
    </cfRule>
    <cfRule type="expression" dxfId="381" priority="66" stopIfTrue="1">
      <formula>#REF!="删除"</formula>
    </cfRule>
    <cfRule type="expression" dxfId="380" priority="67" stopIfTrue="1">
      <formula>#REF!="删除"</formula>
    </cfRule>
    <cfRule type="expression" dxfId="379" priority="68" stopIfTrue="1">
      <formula>$I27="删除"</formula>
    </cfRule>
  </conditionalFormatting>
  <conditionalFormatting sqref="J18">
    <cfRule type="expression" dxfId="378" priority="53" stopIfTrue="1">
      <formula>#REF!="删除"</formula>
    </cfRule>
    <cfRule type="expression" dxfId="377" priority="54" stopIfTrue="1">
      <formula>#REF!="删除"</formula>
    </cfRule>
    <cfRule type="expression" dxfId="376" priority="55" stopIfTrue="1">
      <formula>#REF!="删除"</formula>
    </cfRule>
    <cfRule type="expression" dxfId="375" priority="56" stopIfTrue="1">
      <formula>#REF!="删除"</formula>
    </cfRule>
    <cfRule type="expression" dxfId="374" priority="57" stopIfTrue="1">
      <formula>$I18="删除"</formula>
    </cfRule>
    <cfRule type="expression" dxfId="373" priority="58" stopIfTrue="1">
      <formula>#REF!="删除"</formula>
    </cfRule>
  </conditionalFormatting>
  <conditionalFormatting sqref="L28:L29">
    <cfRule type="expression" dxfId="372" priority="51" stopIfTrue="1">
      <formula>#REF!="删除"</formula>
    </cfRule>
    <cfRule type="expression" dxfId="371" priority="52" stopIfTrue="1">
      <formula>#REF!="删除"</formula>
    </cfRule>
  </conditionalFormatting>
  <conditionalFormatting sqref="J25:J39">
    <cfRule type="expression" dxfId="370" priority="50" stopIfTrue="1">
      <formula>#REF!="删除"</formula>
    </cfRule>
  </conditionalFormatting>
  <conditionalFormatting sqref="K75:K83">
    <cfRule type="expression" dxfId="369" priority="47" stopIfTrue="1">
      <formula>$L75="删除"</formula>
    </cfRule>
    <cfRule type="expression" dxfId="368" priority="48" stopIfTrue="1">
      <formula>$I75="删除"</formula>
    </cfRule>
    <cfRule type="expression" dxfId="367" priority="49" stopIfTrue="1">
      <formula>#REF!="删除"</formula>
    </cfRule>
  </conditionalFormatting>
  <conditionalFormatting sqref="K69:K70">
    <cfRule type="expression" dxfId="366" priority="44" stopIfTrue="1">
      <formula>$L69="删除"</formula>
    </cfRule>
    <cfRule type="expression" dxfId="365" priority="45" stopIfTrue="1">
      <formula>$I69="删除"</formula>
    </cfRule>
    <cfRule type="expression" dxfId="364" priority="46" stopIfTrue="1">
      <formula>#REF!="删除"</formula>
    </cfRule>
  </conditionalFormatting>
  <conditionalFormatting sqref="N18">
    <cfRule type="expression" dxfId="363" priority="40" stopIfTrue="1">
      <formula>#REF!="删除"</formula>
    </cfRule>
    <cfRule type="expression" dxfId="362" priority="41" stopIfTrue="1">
      <formula>#REF!="删除"</formula>
    </cfRule>
    <cfRule type="expression" dxfId="361" priority="42" stopIfTrue="1">
      <formula>#REF!="删除"</formula>
    </cfRule>
    <cfRule type="expression" dxfId="360" priority="43" stopIfTrue="1">
      <formula>$I18="删除"</formula>
    </cfRule>
  </conditionalFormatting>
  <conditionalFormatting sqref="N42">
    <cfRule type="expression" dxfId="359" priority="35" stopIfTrue="1">
      <formula>#REF!="删除"</formula>
    </cfRule>
    <cfRule type="expression" dxfId="358" priority="36" stopIfTrue="1">
      <formula>#REF!="删除"</formula>
    </cfRule>
    <cfRule type="expression" dxfId="357" priority="37" stopIfTrue="1">
      <formula>#REF!="删除"</formula>
    </cfRule>
    <cfRule type="expression" dxfId="356" priority="38" stopIfTrue="1">
      <formula>#REF!="删除"</formula>
    </cfRule>
    <cfRule type="expression" dxfId="355" priority="39" stopIfTrue="1">
      <formula>#REF!="删除"</formula>
    </cfRule>
  </conditionalFormatting>
  <conditionalFormatting sqref="N35:N37">
    <cfRule type="expression" dxfId="354" priority="32" stopIfTrue="1">
      <formula>$L35="删除"</formula>
    </cfRule>
    <cfRule type="expression" dxfId="353" priority="33" stopIfTrue="1">
      <formula>$I35="删除"</formula>
    </cfRule>
    <cfRule type="expression" dxfId="352" priority="34" stopIfTrue="1">
      <formula>#REF!="删除"</formula>
    </cfRule>
  </conditionalFormatting>
  <conditionalFormatting sqref="N16:N39">
    <cfRule type="expression" dxfId="351" priority="31" stopIfTrue="1">
      <formula>#REF!="删除"</formula>
    </cfRule>
  </conditionalFormatting>
  <conditionalFormatting sqref="N26">
    <cfRule type="expression" dxfId="350" priority="28" stopIfTrue="1">
      <formula>#REF!="删除"</formula>
    </cfRule>
    <cfRule type="expression" dxfId="349" priority="29" stopIfTrue="1">
      <formula>#REF!="删除"</formula>
    </cfRule>
    <cfRule type="expression" dxfId="348" priority="30" stopIfTrue="1">
      <formula>#REF!="删除"</formula>
    </cfRule>
  </conditionalFormatting>
  <conditionalFormatting sqref="N28">
    <cfRule type="expression" dxfId="347" priority="23" stopIfTrue="1">
      <formula>$I28="删除"</formula>
    </cfRule>
    <cfRule type="expression" dxfId="346" priority="24" stopIfTrue="1">
      <formula>$L28="删除"</formula>
    </cfRule>
    <cfRule type="expression" dxfId="345" priority="25" stopIfTrue="1">
      <formula>$I28="删除"</formula>
    </cfRule>
    <cfRule type="expression" dxfId="344" priority="26" stopIfTrue="1">
      <formula>#REF!="删除"</formula>
    </cfRule>
    <cfRule type="expression" dxfId="343" priority="27" stopIfTrue="1">
      <formula>$I28="删除"</formula>
    </cfRule>
  </conditionalFormatting>
  <conditionalFormatting sqref="N44:N51 N64:N70">
    <cfRule type="expression" dxfId="342" priority="18" stopIfTrue="1">
      <formula>#REF!="删除"</formula>
    </cfRule>
    <cfRule type="expression" dxfId="341" priority="19" stopIfTrue="1">
      <formula>#REF!="删除"</formula>
    </cfRule>
    <cfRule type="expression" dxfId="340" priority="20" stopIfTrue="1">
      <formula>#REF!="删除"</formula>
    </cfRule>
    <cfRule type="expression" dxfId="339" priority="21" stopIfTrue="1">
      <formula>#REF!="删除"</formula>
    </cfRule>
    <cfRule type="expression" dxfId="338" priority="22" stopIfTrue="1">
      <formula>#REF!="删除"</formula>
    </cfRule>
  </conditionalFormatting>
  <conditionalFormatting sqref="N38">
    <cfRule type="expression" dxfId="337" priority="13" stopIfTrue="1">
      <formula>#REF!="删除"</formula>
    </cfRule>
    <cfRule type="expression" dxfId="336" priority="14" stopIfTrue="1">
      <formula>#REF!="删除"</formula>
    </cfRule>
    <cfRule type="expression" dxfId="335" priority="15" stopIfTrue="1">
      <formula>#REF!="删除"</formula>
    </cfRule>
    <cfRule type="expression" dxfId="334" priority="16" stopIfTrue="1">
      <formula>#REF!="删除"</formula>
    </cfRule>
    <cfRule type="expression" dxfId="333" priority="17" stopIfTrue="1">
      <formula>#REF!="删除"</formula>
    </cfRule>
  </conditionalFormatting>
  <conditionalFormatting sqref="N27">
    <cfRule type="expression" dxfId="332" priority="3" stopIfTrue="1">
      <formula>#REF!="删除"</formula>
    </cfRule>
    <cfRule type="expression" dxfId="331" priority="4" stopIfTrue="1">
      <formula>$I27="删除"</formula>
    </cfRule>
    <cfRule type="expression" dxfId="330" priority="5" stopIfTrue="1">
      <formula>$L27="删除"</formula>
    </cfRule>
    <cfRule type="expression" dxfId="329" priority="6" stopIfTrue="1">
      <formula>#REF!="删除"</formula>
    </cfRule>
    <cfRule type="expression" dxfId="328" priority="7" stopIfTrue="1">
      <formula>#REF!="删除"</formula>
    </cfRule>
    <cfRule type="expression" dxfId="327" priority="8" stopIfTrue="1">
      <formula>#REF!="删除"</formula>
    </cfRule>
    <cfRule type="expression" dxfId="326" priority="9" stopIfTrue="1">
      <formula>$L27="删除"</formula>
    </cfRule>
    <cfRule type="expression" dxfId="325" priority="10" stopIfTrue="1">
      <formula>#REF!="删除"</formula>
    </cfRule>
    <cfRule type="expression" dxfId="324" priority="11" stopIfTrue="1">
      <formula>#REF!="删除"</formula>
    </cfRule>
    <cfRule type="expression" dxfId="323" priority="12" stopIfTrue="1">
      <formula>$I27="删除"</formula>
    </cfRule>
  </conditionalFormatting>
  <conditionalFormatting sqref="N28:N29">
    <cfRule type="expression" dxfId="322" priority="1" stopIfTrue="1">
      <formula>#REF!="删除"</formula>
    </cfRule>
    <cfRule type="expression" dxfId="321" priority="2" stopIfTrue="1">
      <formula>#REF!="删除"</formula>
    </cfRule>
  </conditionalFormatting>
  <dataValidations count="5">
    <dataValidation type="list" allowBlank="1" showInputMessage="1" showErrorMessage="1" sqref="R11:R15">
      <formula1>"是,否"</formula1>
    </dataValidation>
    <dataValidation type="list" allowBlank="1" showInputMessage="1" showErrorMessage="1" sqref="AA11:AA15 W11:W15 S11:S15">
      <formula1>"OK,NG,POK,NT,SKIP"</formula1>
    </dataValidation>
    <dataValidation type="list" allowBlank="1" showInputMessage="1" showErrorMessage="1" promptTitle="§温馨提示§" prompt="修订状态为“删除”时，请将“纳入测试”设置为“否”。" sqref="Q11:Q15">
      <formula1>"新增,修改,删除"</formula1>
    </dataValidation>
    <dataValidation type="list" allowBlank="1" showInputMessage="1" showErrorMessage="1" sqref="H11:H83">
      <formula1>"高,中,低"</formula1>
    </dataValidation>
    <dataValidation type="list" allowBlank="1" showInputMessage="1" showErrorMessage="1" sqref="I11:I83">
      <formula1>"正常系,异常系"</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E46"/>
  <sheetViews>
    <sheetView topLeftCell="A31" workbookViewId="0">
      <selection activeCell="F37" sqref="F37"/>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SUMPRODUCT(($G$11:$G$1391&lt;&gt;"")*($Q$11:$Q$1391&lt;&gt;"删除"))</f>
        <v>36</v>
      </c>
      <c r="U5" s="26" t="s">
        <v>12</v>
      </c>
      <c r="V5" s="27">
        <f>SUMPRODUCT(($R$11:$R$1188="是")*(S$11:S$1188=U$5))</f>
        <v>0</v>
      </c>
      <c r="W5" s="25" t="s">
        <v>11</v>
      </c>
      <c r="X5" s="26">
        <f t="array" ref="X5">SUMPRODUCT(($G$11:$G$1391&lt;&gt;"")*($Q$11:$Q$1391&lt;&gt;"删除"))</f>
        <v>36</v>
      </c>
      <c r="Y5" s="26" t="s">
        <v>12</v>
      </c>
      <c r="Z5" s="27">
        <f>SUMPRODUCT(($R$11:$R$1188="是")*(W$11:W$1188=Y$5))</f>
        <v>0</v>
      </c>
      <c r="AA5" s="25" t="s">
        <v>11</v>
      </c>
      <c r="AB5" s="26">
        <v>36</v>
      </c>
      <c r="AC5" s="26" t="s">
        <v>12</v>
      </c>
      <c r="AD5" s="27">
        <f>SUMPRODUCT(($R$11:$R$1188="是")*(AA$11:AA$1188=AC$5))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COUNTIF($R$10:$R$1188,"是")</f>
        <v>0</v>
      </c>
      <c r="U6" s="30" t="s">
        <v>14</v>
      </c>
      <c r="V6" s="31">
        <f>SUMPRODUCT(($R$11:$R$1188="是")*(S$11:S$1188=U$6))</f>
        <v>0</v>
      </c>
      <c r="W6" s="28" t="s">
        <v>13</v>
      </c>
      <c r="X6" s="29">
        <f t="array" ref="X6">COUNTIF($R$10:$R$1188,"是")</f>
        <v>0</v>
      </c>
      <c r="Y6" s="30" t="s">
        <v>14</v>
      </c>
      <c r="Z6" s="31">
        <f>SUMPRODUCT(($R$11:$R$1188="是")*(W$11:W$1188=Y$6))</f>
        <v>0</v>
      </c>
      <c r="AA6" s="28" t="s">
        <v>13</v>
      </c>
      <c r="AB6" s="29">
        <f t="array" ref="AB6">COUNTIF($R$10:$R$1188,"是")</f>
        <v>0</v>
      </c>
      <c r="AC6" s="30" t="s">
        <v>14</v>
      </c>
      <c r="AD6" s="31">
        <f>SUMPRODUCT(($R$11:$R$1188="是")*(AA$11:AA$1188=AC$6))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SUMPRODUCT(($R$11:$R$1188="是")*(S$11:S$1188=U$7))</f>
        <v>0</v>
      </c>
      <c r="W7" s="28" t="s">
        <v>15</v>
      </c>
      <c r="X7" s="32">
        <f>IF(Z5+Z6+Z7=0,0%,(Z5+Z6+Z7)/(X6))</f>
        <v>0</v>
      </c>
      <c r="Y7" s="30" t="s">
        <v>16</v>
      </c>
      <c r="Z7" s="31">
        <f>SUMPRODUCT(($R$11:$R$1188="是")*(W$11:W$1188=Y$7))</f>
        <v>0</v>
      </c>
      <c r="AA7" s="28" t="s">
        <v>15</v>
      </c>
      <c r="AB7" s="32">
        <f>IF(AD5+AD6+AD7=0,0%,(AD5+AD6+AD7)/(AB6))</f>
        <v>0</v>
      </c>
      <c r="AC7" s="30" t="s">
        <v>16</v>
      </c>
      <c r="AD7" s="31">
        <f>SUMPRODUCT(($R$11:$R$1188="是")*(AA$11:AA$1188=AC$7))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SUMPRODUCT(($R$11:$R$1188="是")*(S$11:S$1188=U$8))</f>
        <v>0</v>
      </c>
      <c r="W8" s="28" t="s">
        <v>18</v>
      </c>
      <c r="X8" s="32">
        <f t="array" ref="X8">IF(Z5=0,0%,Z5/(Z5+Z6+Z7))</f>
        <v>0</v>
      </c>
      <c r="Y8" s="30" t="s">
        <v>19</v>
      </c>
      <c r="Z8" s="31">
        <f>SUMPRODUCT(($R$11:$R$1188="是")*(W$11:W$1188=Y$8))</f>
        <v>0</v>
      </c>
      <c r="AA8" s="28" t="s">
        <v>18</v>
      </c>
      <c r="AB8" s="32">
        <f t="array" ref="AB8">IF(AD5=0,0%,AD5/(AD5+AD6+AD7))</f>
        <v>0</v>
      </c>
      <c r="AC8" s="30" t="s">
        <v>19</v>
      </c>
      <c r="AD8" s="31">
        <f>SUMPRODUCT(($R$11:$R$1188="是")*(AA$11:AA$1188=AC$8))</f>
        <v>0</v>
      </c>
      <c r="AE8" s="24"/>
    </row>
    <row r="9" spans="2:31" s="21" customFormat="1" ht="12.75" thickBot="1">
      <c r="B9" s="23"/>
      <c r="C9" s="23"/>
      <c r="D9" s="36" t="s">
        <v>531</v>
      </c>
      <c r="E9" s="37" t="s">
        <v>530</v>
      </c>
      <c r="F9" s="37"/>
      <c r="G9" s="38" t="s">
        <v>1363</v>
      </c>
      <c r="H9" s="23"/>
      <c r="I9" s="23"/>
      <c r="J9" s="23"/>
      <c r="K9" s="23"/>
      <c r="L9" s="23"/>
      <c r="M9" s="23"/>
      <c r="N9" s="23"/>
      <c r="O9" s="23"/>
      <c r="P9" s="23"/>
      <c r="Q9" s="23"/>
      <c r="R9" s="23"/>
      <c r="S9" s="28" t="s">
        <v>20</v>
      </c>
      <c r="T9" s="39">
        <f t="array" ref="T9">SUMPRODUCT(($R$11:$R$1188="是")*(S$11:S$1188=S9))</f>
        <v>0</v>
      </c>
      <c r="U9" s="40" t="s">
        <v>21</v>
      </c>
      <c r="V9" s="41">
        <f t="array" ref="V9">(T6-V8-V7-V6-V5-T9)</f>
        <v>0</v>
      </c>
      <c r="W9" s="28" t="s">
        <v>20</v>
      </c>
      <c r="X9" s="39">
        <f t="array" ref="X9">SUMPRODUCT(($R$11:$R$1188="是")*(W$11:W$1188=W9))</f>
        <v>0</v>
      </c>
      <c r="Y9" s="40" t="s">
        <v>21</v>
      </c>
      <c r="Z9" s="41">
        <f t="array" ref="Z9">(X6-Z8-Z7-Z6-Z5-X9)</f>
        <v>0</v>
      </c>
      <c r="AA9" s="28" t="s">
        <v>20</v>
      </c>
      <c r="AB9" s="39">
        <f t="array" ref="AB9">SUMPRODUCT(($R$11:$R$1188="是")*(AA$11:AA$1188=AA9))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24">
      <c r="B11" s="93">
        <v>1</v>
      </c>
      <c r="C11" s="94" t="s">
        <v>682</v>
      </c>
      <c r="D11" s="95" t="s">
        <v>683</v>
      </c>
      <c r="E11" s="95" t="s">
        <v>684</v>
      </c>
      <c r="F11" s="96"/>
      <c r="G11" s="97" t="s">
        <v>685</v>
      </c>
      <c r="H11" s="98" t="s">
        <v>686</v>
      </c>
      <c r="I11" s="99" t="s">
        <v>511</v>
      </c>
      <c r="J11" s="100" t="s">
        <v>687</v>
      </c>
      <c r="K11" s="101" t="s">
        <v>688</v>
      </c>
      <c r="L11" s="102" t="s">
        <v>689</v>
      </c>
      <c r="M11" s="102"/>
      <c r="N11" s="103" t="s">
        <v>690</v>
      </c>
      <c r="O11" s="52"/>
      <c r="P11" s="53"/>
      <c r="Q11" s="54"/>
      <c r="R11" s="55"/>
      <c r="S11" s="56"/>
      <c r="T11" s="57"/>
      <c r="U11" s="52"/>
      <c r="V11" s="58"/>
      <c r="W11" s="59"/>
      <c r="X11" s="57"/>
      <c r="Y11" s="52"/>
      <c r="Z11" s="60"/>
      <c r="AA11" s="59"/>
      <c r="AB11" s="57"/>
      <c r="AC11" s="52"/>
      <c r="AD11" s="61"/>
      <c r="AE11" s="62"/>
    </row>
    <row r="12" spans="2:31" s="63" customFormat="1" ht="24">
      <c r="B12" s="93">
        <v>2</v>
      </c>
      <c r="C12" s="94" t="s">
        <v>682</v>
      </c>
      <c r="D12" s="95" t="s">
        <v>683</v>
      </c>
      <c r="E12" s="95" t="s">
        <v>684</v>
      </c>
      <c r="F12" s="96"/>
      <c r="G12" s="97" t="s">
        <v>691</v>
      </c>
      <c r="H12" s="98" t="s">
        <v>686</v>
      </c>
      <c r="I12" s="99" t="s">
        <v>511</v>
      </c>
      <c r="J12" s="100" t="s">
        <v>692</v>
      </c>
      <c r="K12" s="104" t="s">
        <v>693</v>
      </c>
      <c r="L12" s="105" t="s">
        <v>694</v>
      </c>
      <c r="M12" s="105"/>
      <c r="N12" s="103" t="s">
        <v>695</v>
      </c>
      <c r="O12" s="52"/>
      <c r="P12" s="53"/>
      <c r="Q12" s="54"/>
      <c r="R12" s="55"/>
      <c r="S12" s="56"/>
      <c r="T12" s="57"/>
      <c r="U12" s="52"/>
      <c r="V12" s="58"/>
      <c r="W12" s="59"/>
      <c r="X12" s="57"/>
      <c r="Y12" s="52"/>
      <c r="Z12" s="60"/>
      <c r="AA12" s="59"/>
      <c r="AB12" s="57"/>
      <c r="AC12" s="52"/>
      <c r="AD12" s="61"/>
      <c r="AE12" s="62"/>
    </row>
    <row r="13" spans="2:31" s="63" customFormat="1" ht="24">
      <c r="B13" s="93">
        <v>3</v>
      </c>
      <c r="C13" s="94" t="s">
        <v>682</v>
      </c>
      <c r="D13" s="95" t="s">
        <v>683</v>
      </c>
      <c r="E13" s="95" t="s">
        <v>684</v>
      </c>
      <c r="F13" s="96"/>
      <c r="G13" s="97" t="s">
        <v>696</v>
      </c>
      <c r="H13" s="98" t="s">
        <v>686</v>
      </c>
      <c r="I13" s="99" t="s">
        <v>511</v>
      </c>
      <c r="J13" s="100" t="s">
        <v>697</v>
      </c>
      <c r="K13" s="104" t="s">
        <v>698</v>
      </c>
      <c r="L13" s="103" t="s">
        <v>699</v>
      </c>
      <c r="M13" s="103"/>
      <c r="N13" s="103" t="s">
        <v>700</v>
      </c>
      <c r="O13" s="52"/>
      <c r="P13" s="53"/>
      <c r="Q13" s="54"/>
      <c r="R13" s="55"/>
      <c r="S13" s="56"/>
      <c r="T13" s="57"/>
      <c r="U13" s="52"/>
      <c r="V13" s="58"/>
      <c r="W13" s="59"/>
      <c r="X13" s="57"/>
      <c r="Y13" s="52"/>
      <c r="Z13" s="60"/>
      <c r="AA13" s="59"/>
      <c r="AB13" s="57"/>
      <c r="AC13" s="52"/>
      <c r="AD13" s="61"/>
      <c r="AE13" s="62"/>
    </row>
    <row r="14" spans="2:31" s="63" customFormat="1" ht="33.75">
      <c r="B14" s="93">
        <v>4</v>
      </c>
      <c r="C14" s="94" t="s">
        <v>682</v>
      </c>
      <c r="D14" s="95" t="s">
        <v>683</v>
      </c>
      <c r="E14" s="95" t="s">
        <v>684</v>
      </c>
      <c r="F14" s="96"/>
      <c r="G14" s="97" t="s">
        <v>701</v>
      </c>
      <c r="H14" s="98" t="s">
        <v>686</v>
      </c>
      <c r="I14" s="99" t="s">
        <v>511</v>
      </c>
      <c r="J14" s="100" t="s">
        <v>702</v>
      </c>
      <c r="K14" s="104" t="s">
        <v>693</v>
      </c>
      <c r="L14" s="105" t="s">
        <v>703</v>
      </c>
      <c r="M14" s="105"/>
      <c r="N14" s="103" t="s">
        <v>704</v>
      </c>
      <c r="O14" s="52"/>
      <c r="P14" s="53"/>
      <c r="Q14" s="54"/>
      <c r="R14" s="55"/>
      <c r="S14" s="56"/>
      <c r="T14" s="57"/>
      <c r="U14" s="52"/>
      <c r="V14" s="58"/>
      <c r="W14" s="59"/>
      <c r="X14" s="57"/>
      <c r="Y14" s="52"/>
      <c r="Z14" s="60"/>
      <c r="AA14" s="59"/>
      <c r="AB14" s="57"/>
      <c r="AC14" s="52"/>
      <c r="AD14" s="61"/>
      <c r="AE14" s="62"/>
    </row>
    <row r="15" spans="2:31" s="63" customFormat="1" ht="56.25">
      <c r="B15" s="93">
        <v>5</v>
      </c>
      <c r="C15" s="94" t="s">
        <v>682</v>
      </c>
      <c r="D15" s="95" t="s">
        <v>683</v>
      </c>
      <c r="E15" s="95" t="s">
        <v>684</v>
      </c>
      <c r="F15" s="96"/>
      <c r="G15" s="97" t="s">
        <v>705</v>
      </c>
      <c r="H15" s="98" t="s">
        <v>686</v>
      </c>
      <c r="I15" s="99" t="s">
        <v>511</v>
      </c>
      <c r="J15" s="100" t="s">
        <v>706</v>
      </c>
      <c r="K15" s="104" t="s">
        <v>698</v>
      </c>
      <c r="L15" s="105" t="s">
        <v>707</v>
      </c>
      <c r="M15" s="105" t="s">
        <v>708</v>
      </c>
      <c r="N15" s="103" t="s">
        <v>709</v>
      </c>
      <c r="O15" s="52"/>
      <c r="P15" s="53"/>
      <c r="Q15" s="54"/>
      <c r="R15" s="55"/>
      <c r="S15" s="56"/>
      <c r="T15" s="57"/>
      <c r="U15" s="52"/>
      <c r="V15" s="58"/>
      <c r="W15" s="59"/>
      <c r="X15" s="57"/>
      <c r="Y15" s="52"/>
      <c r="Z15" s="60"/>
      <c r="AA15" s="59"/>
      <c r="AB15" s="57"/>
      <c r="AC15" s="52"/>
      <c r="AD15" s="61"/>
      <c r="AE15" s="62"/>
    </row>
    <row r="16" spans="2:31" s="63" customFormat="1" ht="78.75">
      <c r="B16" s="93">
        <v>6</v>
      </c>
      <c r="C16" s="94" t="s">
        <v>682</v>
      </c>
      <c r="D16" s="95" t="s">
        <v>683</v>
      </c>
      <c r="E16" s="95" t="s">
        <v>684</v>
      </c>
      <c r="F16" s="96"/>
      <c r="G16" s="97" t="s">
        <v>710</v>
      </c>
      <c r="H16" s="98" t="s">
        <v>686</v>
      </c>
      <c r="I16" s="99" t="s">
        <v>511</v>
      </c>
      <c r="J16" s="100" t="s">
        <v>711</v>
      </c>
      <c r="K16" s="104" t="s">
        <v>698</v>
      </c>
      <c r="L16" s="105" t="s">
        <v>712</v>
      </c>
      <c r="M16" s="106" t="s">
        <v>713</v>
      </c>
      <c r="N16" s="103" t="s">
        <v>709</v>
      </c>
      <c r="O16" s="52"/>
      <c r="P16" s="53"/>
      <c r="Q16" s="54"/>
      <c r="R16" s="55"/>
      <c r="S16" s="56"/>
      <c r="T16" s="57"/>
      <c r="U16" s="52"/>
      <c r="V16" s="58"/>
      <c r="W16" s="59"/>
      <c r="X16" s="57"/>
      <c r="Y16" s="52"/>
      <c r="Z16" s="60"/>
      <c r="AA16" s="59"/>
      <c r="AB16" s="57"/>
      <c r="AC16" s="52"/>
      <c r="AD16" s="61"/>
      <c r="AE16" s="62"/>
    </row>
    <row r="17" spans="2:31" s="63" customFormat="1" ht="56.25">
      <c r="B17" s="93">
        <v>7</v>
      </c>
      <c r="C17" s="94" t="s">
        <v>682</v>
      </c>
      <c r="D17" s="95" t="s">
        <v>683</v>
      </c>
      <c r="E17" s="95" t="s">
        <v>684</v>
      </c>
      <c r="F17" s="96"/>
      <c r="G17" s="97" t="s">
        <v>714</v>
      </c>
      <c r="H17" s="98" t="s">
        <v>686</v>
      </c>
      <c r="I17" s="99" t="s">
        <v>511</v>
      </c>
      <c r="J17" s="100" t="s">
        <v>715</v>
      </c>
      <c r="K17" s="104" t="s">
        <v>698</v>
      </c>
      <c r="L17" s="105" t="s">
        <v>716</v>
      </c>
      <c r="M17" s="107" t="s">
        <v>717</v>
      </c>
      <c r="N17" s="103" t="s">
        <v>718</v>
      </c>
      <c r="O17" s="52"/>
      <c r="P17" s="53"/>
      <c r="Q17" s="54"/>
      <c r="R17" s="55"/>
      <c r="S17" s="56"/>
      <c r="T17" s="57"/>
      <c r="U17" s="52"/>
      <c r="V17" s="58"/>
      <c r="W17" s="59"/>
      <c r="X17" s="57"/>
      <c r="Y17" s="52"/>
      <c r="Z17" s="60"/>
      <c r="AA17" s="59"/>
      <c r="AB17" s="57"/>
      <c r="AC17" s="52"/>
      <c r="AD17" s="61"/>
      <c r="AE17" s="62"/>
    </row>
    <row r="18" spans="2:31" s="63" customFormat="1" ht="78.75">
      <c r="B18" s="93">
        <v>8</v>
      </c>
      <c r="C18" s="94" t="s">
        <v>682</v>
      </c>
      <c r="D18" s="95" t="s">
        <v>683</v>
      </c>
      <c r="E18" s="95" t="s">
        <v>684</v>
      </c>
      <c r="F18" s="96"/>
      <c r="G18" s="97" t="s">
        <v>719</v>
      </c>
      <c r="H18" s="98" t="s">
        <v>686</v>
      </c>
      <c r="I18" s="99" t="s">
        <v>509</v>
      </c>
      <c r="J18" s="100" t="s">
        <v>720</v>
      </c>
      <c r="K18" s="104" t="s">
        <v>698</v>
      </c>
      <c r="L18" s="105" t="s">
        <v>721</v>
      </c>
      <c r="M18" s="106" t="s">
        <v>722</v>
      </c>
      <c r="N18" s="103" t="s">
        <v>718</v>
      </c>
      <c r="O18" s="52"/>
      <c r="P18" s="53"/>
      <c r="Q18" s="54"/>
      <c r="R18" s="55"/>
      <c r="S18" s="56"/>
      <c r="T18" s="57"/>
      <c r="U18" s="52"/>
      <c r="V18" s="58"/>
      <c r="W18" s="59"/>
      <c r="X18" s="57"/>
      <c r="Y18" s="52"/>
      <c r="Z18" s="60"/>
      <c r="AA18" s="59"/>
      <c r="AB18" s="57"/>
      <c r="AC18" s="52"/>
      <c r="AD18" s="61"/>
      <c r="AE18" s="62"/>
    </row>
    <row r="19" spans="2:31" s="63" customFormat="1" ht="23.25" customHeight="1" thickBot="1">
      <c r="B19" s="93">
        <v>9</v>
      </c>
      <c r="C19" s="94" t="s">
        <v>682</v>
      </c>
      <c r="D19" s="95" t="s">
        <v>683</v>
      </c>
      <c r="E19" s="95" t="s">
        <v>684</v>
      </c>
      <c r="F19" s="96"/>
      <c r="G19" s="97" t="s">
        <v>723</v>
      </c>
      <c r="H19" s="98" t="s">
        <v>686</v>
      </c>
      <c r="I19" s="99" t="s">
        <v>509</v>
      </c>
      <c r="J19" s="100" t="s">
        <v>724</v>
      </c>
      <c r="K19" s="104" t="s">
        <v>698</v>
      </c>
      <c r="L19" s="105" t="s">
        <v>725</v>
      </c>
      <c r="M19" s="103" t="s">
        <v>726</v>
      </c>
      <c r="N19" s="103" t="s">
        <v>718</v>
      </c>
      <c r="O19" s="64"/>
      <c r="P19" s="65"/>
      <c r="Q19" s="65"/>
      <c r="R19" s="66"/>
      <c r="S19" s="67"/>
      <c r="T19" s="57"/>
      <c r="U19" s="52"/>
      <c r="V19" s="58"/>
      <c r="W19" s="59"/>
      <c r="X19" s="57"/>
      <c r="Y19" s="52"/>
      <c r="Z19" s="60"/>
      <c r="AA19" s="59"/>
      <c r="AB19" s="57"/>
      <c r="AC19" s="52"/>
      <c r="AD19" s="61"/>
      <c r="AE19" s="62"/>
    </row>
    <row r="20" spans="2:31" ht="67.5">
      <c r="B20" s="93">
        <v>10</v>
      </c>
      <c r="C20" s="94" t="s">
        <v>682</v>
      </c>
      <c r="D20" s="95" t="s">
        <v>683</v>
      </c>
      <c r="E20" s="95" t="s">
        <v>684</v>
      </c>
      <c r="F20" s="96"/>
      <c r="G20" s="97" t="s">
        <v>727</v>
      </c>
      <c r="H20" s="98" t="s">
        <v>686</v>
      </c>
      <c r="I20" s="99" t="s">
        <v>509</v>
      </c>
      <c r="J20" s="100" t="s">
        <v>728</v>
      </c>
      <c r="K20" s="104" t="s">
        <v>698</v>
      </c>
      <c r="L20" s="105" t="s">
        <v>729</v>
      </c>
      <c r="M20" s="103" t="s">
        <v>730</v>
      </c>
      <c r="N20" s="103" t="s">
        <v>718</v>
      </c>
      <c r="O20" s="68"/>
      <c r="P20" s="69"/>
      <c r="Q20" s="69"/>
      <c r="R20" s="69"/>
      <c r="S20" s="70"/>
      <c r="T20" s="70"/>
      <c r="U20" s="70"/>
      <c r="V20" s="70"/>
      <c r="W20" s="70"/>
      <c r="X20" s="70"/>
      <c r="Y20" s="70"/>
      <c r="Z20" s="70"/>
      <c r="AA20" s="70"/>
      <c r="AB20" s="70"/>
      <c r="AC20" s="70"/>
      <c r="AD20" s="70"/>
      <c r="AE20" s="69"/>
    </row>
    <row r="21" spans="2:31" ht="67.5">
      <c r="B21" s="93">
        <v>11</v>
      </c>
      <c r="C21" s="94" t="s">
        <v>682</v>
      </c>
      <c r="D21" s="95" t="s">
        <v>683</v>
      </c>
      <c r="E21" s="95" t="s">
        <v>684</v>
      </c>
      <c r="F21" s="96"/>
      <c r="G21" s="97" t="s">
        <v>731</v>
      </c>
      <c r="H21" s="98" t="s">
        <v>686</v>
      </c>
      <c r="I21" s="99" t="s">
        <v>509</v>
      </c>
      <c r="J21" s="100" t="s">
        <v>732</v>
      </c>
      <c r="K21" s="104" t="s">
        <v>698</v>
      </c>
      <c r="L21" s="105" t="s">
        <v>733</v>
      </c>
      <c r="M21" s="103" t="s">
        <v>734</v>
      </c>
      <c r="N21" s="103" t="s">
        <v>718</v>
      </c>
      <c r="O21" s="69"/>
      <c r="P21" s="69"/>
      <c r="Q21" s="69"/>
      <c r="R21" s="69"/>
      <c r="S21" s="70"/>
      <c r="T21" s="70"/>
      <c r="U21" s="70"/>
      <c r="V21" s="70"/>
      <c r="W21" s="70"/>
      <c r="X21" s="70"/>
      <c r="Y21" s="70"/>
      <c r="Z21" s="70"/>
      <c r="AA21" s="70"/>
      <c r="AB21" s="70"/>
      <c r="AC21" s="70"/>
      <c r="AD21" s="70"/>
      <c r="AE21" s="69"/>
    </row>
    <row r="22" spans="2:31" ht="56.25">
      <c r="B22" s="93">
        <v>12</v>
      </c>
      <c r="C22" s="94" t="s">
        <v>682</v>
      </c>
      <c r="D22" s="95" t="s">
        <v>683</v>
      </c>
      <c r="E22" s="95" t="s">
        <v>684</v>
      </c>
      <c r="F22" s="96"/>
      <c r="G22" s="97" t="s">
        <v>735</v>
      </c>
      <c r="H22" s="98" t="s">
        <v>686</v>
      </c>
      <c r="I22" s="99" t="s">
        <v>509</v>
      </c>
      <c r="J22" s="100" t="s">
        <v>736</v>
      </c>
      <c r="K22" s="104" t="s">
        <v>698</v>
      </c>
      <c r="L22" s="105" t="s">
        <v>737</v>
      </c>
      <c r="M22" s="103" t="s">
        <v>738</v>
      </c>
      <c r="N22" s="103" t="s">
        <v>739</v>
      </c>
      <c r="O22" s="68"/>
      <c r="P22" s="69"/>
      <c r="Q22" s="69"/>
      <c r="R22" s="69"/>
      <c r="S22" s="70"/>
      <c r="T22" s="70"/>
      <c r="U22" s="70"/>
      <c r="V22" s="70"/>
      <c r="W22" s="70"/>
      <c r="X22" s="70"/>
      <c r="Y22" s="70"/>
      <c r="Z22" s="70"/>
      <c r="AA22" s="70"/>
      <c r="AB22" s="70"/>
      <c r="AC22" s="70"/>
      <c r="AD22" s="70"/>
      <c r="AE22" s="69"/>
    </row>
    <row r="23" spans="2:31" ht="67.5">
      <c r="B23" s="93">
        <v>13</v>
      </c>
      <c r="C23" s="94" t="s">
        <v>682</v>
      </c>
      <c r="D23" s="95" t="s">
        <v>683</v>
      </c>
      <c r="E23" s="95" t="s">
        <v>684</v>
      </c>
      <c r="F23" s="96"/>
      <c r="G23" s="97" t="s">
        <v>740</v>
      </c>
      <c r="H23" s="98" t="s">
        <v>686</v>
      </c>
      <c r="I23" s="99" t="s">
        <v>509</v>
      </c>
      <c r="J23" s="100" t="s">
        <v>741</v>
      </c>
      <c r="K23" s="104" t="s">
        <v>698</v>
      </c>
      <c r="L23" s="105" t="s">
        <v>742</v>
      </c>
      <c r="M23" s="103"/>
      <c r="N23" s="103" t="s">
        <v>743</v>
      </c>
      <c r="O23" s="68"/>
      <c r="P23" s="69"/>
      <c r="Q23" s="69"/>
      <c r="R23" s="69"/>
      <c r="S23" s="70"/>
      <c r="T23" s="70"/>
      <c r="U23" s="70"/>
      <c r="V23" s="70"/>
      <c r="W23" s="70"/>
      <c r="X23" s="70"/>
      <c r="Y23" s="70"/>
      <c r="Z23" s="70"/>
      <c r="AA23" s="70"/>
      <c r="AB23" s="70"/>
      <c r="AC23" s="70"/>
      <c r="AD23" s="70"/>
      <c r="AE23" s="69"/>
    </row>
    <row r="24" spans="2:31" ht="56.25">
      <c r="B24" s="93">
        <v>14</v>
      </c>
      <c r="C24" s="94" t="s">
        <v>682</v>
      </c>
      <c r="D24" s="95" t="s">
        <v>683</v>
      </c>
      <c r="E24" s="95" t="s">
        <v>684</v>
      </c>
      <c r="F24" s="96"/>
      <c r="G24" s="97" t="s">
        <v>744</v>
      </c>
      <c r="H24" s="98" t="s">
        <v>686</v>
      </c>
      <c r="I24" s="99" t="s">
        <v>511</v>
      </c>
      <c r="J24" s="100" t="s">
        <v>745</v>
      </c>
      <c r="K24" s="104" t="s">
        <v>698</v>
      </c>
      <c r="L24" s="105" t="s">
        <v>746</v>
      </c>
      <c r="M24" s="103" t="s">
        <v>747</v>
      </c>
      <c r="N24" s="103" t="s">
        <v>709</v>
      </c>
      <c r="O24" s="68"/>
      <c r="P24" s="69"/>
      <c r="Q24" s="69"/>
      <c r="R24" s="69"/>
      <c r="S24" s="70"/>
      <c r="T24" s="70"/>
      <c r="U24" s="70"/>
      <c r="V24" s="70"/>
      <c r="W24" s="70"/>
      <c r="X24" s="70"/>
      <c r="Y24" s="70"/>
      <c r="Z24" s="70"/>
      <c r="AA24" s="70"/>
      <c r="AB24" s="70"/>
      <c r="AC24" s="70"/>
      <c r="AD24" s="70"/>
      <c r="AE24" s="69"/>
    </row>
    <row r="25" spans="2:31" ht="67.5">
      <c r="B25" s="93">
        <v>15</v>
      </c>
      <c r="C25" s="94" t="s">
        <v>682</v>
      </c>
      <c r="D25" s="95" t="s">
        <v>683</v>
      </c>
      <c r="E25" s="95" t="s">
        <v>684</v>
      </c>
      <c r="F25" s="96"/>
      <c r="G25" s="97" t="s">
        <v>748</v>
      </c>
      <c r="H25" s="98" t="s">
        <v>686</v>
      </c>
      <c r="I25" s="99" t="s">
        <v>511</v>
      </c>
      <c r="J25" s="100" t="s">
        <v>749</v>
      </c>
      <c r="K25" s="104" t="s">
        <v>698</v>
      </c>
      <c r="L25" s="105" t="s">
        <v>750</v>
      </c>
      <c r="M25" s="103" t="s">
        <v>751</v>
      </c>
      <c r="N25" s="103" t="s">
        <v>709</v>
      </c>
      <c r="O25" s="68"/>
      <c r="P25" s="69"/>
      <c r="Q25" s="69"/>
      <c r="R25" s="69"/>
      <c r="S25" s="70"/>
      <c r="T25" s="70"/>
      <c r="U25" s="70"/>
      <c r="V25" s="70"/>
      <c r="W25" s="70"/>
      <c r="X25" s="70"/>
      <c r="Y25" s="70"/>
      <c r="Z25" s="70"/>
      <c r="AA25" s="70"/>
      <c r="AB25" s="70"/>
      <c r="AC25" s="70"/>
      <c r="AD25" s="70"/>
      <c r="AE25" s="69"/>
    </row>
    <row r="26" spans="2:31" ht="67.5">
      <c r="B26" s="93">
        <v>16</v>
      </c>
      <c r="C26" s="94" t="s">
        <v>682</v>
      </c>
      <c r="D26" s="95" t="s">
        <v>683</v>
      </c>
      <c r="E26" s="95" t="s">
        <v>684</v>
      </c>
      <c r="F26" s="96"/>
      <c r="G26" s="97" t="s">
        <v>752</v>
      </c>
      <c r="H26" s="98" t="s">
        <v>686</v>
      </c>
      <c r="I26" s="99" t="s">
        <v>511</v>
      </c>
      <c r="J26" s="100" t="s">
        <v>753</v>
      </c>
      <c r="K26" s="104" t="s">
        <v>698</v>
      </c>
      <c r="L26" s="105" t="s">
        <v>754</v>
      </c>
      <c r="M26" s="103" t="s">
        <v>755</v>
      </c>
      <c r="N26" s="103" t="s">
        <v>709</v>
      </c>
      <c r="O26" s="68"/>
      <c r="P26" s="69"/>
      <c r="Q26" s="69"/>
      <c r="R26" s="69"/>
      <c r="S26" s="70"/>
      <c r="T26" s="70"/>
      <c r="U26" s="70"/>
      <c r="V26" s="70"/>
      <c r="W26" s="70"/>
      <c r="X26" s="70"/>
      <c r="Y26" s="70"/>
      <c r="Z26" s="70"/>
      <c r="AA26" s="70"/>
      <c r="AB26" s="70"/>
      <c r="AC26" s="70"/>
      <c r="AD26" s="70"/>
      <c r="AE26" s="69"/>
    </row>
    <row r="27" spans="2:31" ht="56.25">
      <c r="B27" s="93">
        <v>17</v>
      </c>
      <c r="C27" s="94" t="s">
        <v>682</v>
      </c>
      <c r="D27" s="95" t="s">
        <v>683</v>
      </c>
      <c r="E27" s="95" t="s">
        <v>684</v>
      </c>
      <c r="F27" s="96"/>
      <c r="G27" s="97" t="s">
        <v>756</v>
      </c>
      <c r="H27" s="98" t="s">
        <v>686</v>
      </c>
      <c r="I27" s="97" t="s">
        <v>509</v>
      </c>
      <c r="J27" s="100" t="s">
        <v>757</v>
      </c>
      <c r="K27" s="104" t="s">
        <v>698</v>
      </c>
      <c r="L27" s="107" t="s">
        <v>758</v>
      </c>
      <c r="M27" s="103" t="s">
        <v>759</v>
      </c>
      <c r="N27" s="103" t="s">
        <v>760</v>
      </c>
      <c r="O27" s="68"/>
      <c r="P27" s="69"/>
      <c r="Q27" s="69"/>
      <c r="R27" s="69"/>
      <c r="S27" s="70"/>
      <c r="T27" s="70"/>
      <c r="U27" s="70"/>
      <c r="V27" s="70"/>
      <c r="W27" s="70"/>
      <c r="X27" s="70"/>
      <c r="Y27" s="70"/>
      <c r="Z27" s="70"/>
      <c r="AA27" s="70"/>
      <c r="AB27" s="70"/>
      <c r="AC27" s="70"/>
      <c r="AD27" s="70"/>
      <c r="AE27" s="69"/>
    </row>
    <row r="28" spans="2:31" ht="56.25">
      <c r="B28" s="93">
        <v>18</v>
      </c>
      <c r="C28" s="94" t="s">
        <v>682</v>
      </c>
      <c r="D28" s="95" t="s">
        <v>683</v>
      </c>
      <c r="E28" s="95" t="s">
        <v>684</v>
      </c>
      <c r="F28" s="96"/>
      <c r="G28" s="97" t="s">
        <v>761</v>
      </c>
      <c r="H28" s="98" t="s">
        <v>686</v>
      </c>
      <c r="I28" s="99" t="s">
        <v>511</v>
      </c>
      <c r="J28" s="100" t="s">
        <v>762</v>
      </c>
      <c r="K28" s="104" t="s">
        <v>698</v>
      </c>
      <c r="L28" s="107" t="s">
        <v>763</v>
      </c>
      <c r="M28" s="103"/>
      <c r="N28" s="103" t="s">
        <v>709</v>
      </c>
      <c r="O28" s="68"/>
      <c r="P28" s="69"/>
      <c r="Q28" s="69"/>
      <c r="R28" s="69"/>
      <c r="S28" s="70"/>
      <c r="T28" s="70"/>
      <c r="U28" s="70"/>
      <c r="V28" s="70"/>
      <c r="W28" s="70"/>
      <c r="X28" s="70"/>
      <c r="Y28" s="70"/>
      <c r="Z28" s="70"/>
      <c r="AA28" s="70"/>
      <c r="AB28" s="70"/>
      <c r="AC28" s="70"/>
      <c r="AD28" s="70"/>
      <c r="AE28" s="69"/>
    </row>
    <row r="29" spans="2:31" ht="56.25">
      <c r="B29" s="93">
        <v>19</v>
      </c>
      <c r="C29" s="94" t="s">
        <v>682</v>
      </c>
      <c r="D29" s="95" t="s">
        <v>683</v>
      </c>
      <c r="E29" s="95" t="s">
        <v>684</v>
      </c>
      <c r="F29" s="96"/>
      <c r="G29" s="97" t="s">
        <v>764</v>
      </c>
      <c r="H29" s="98" t="s">
        <v>686</v>
      </c>
      <c r="I29" s="99" t="s">
        <v>509</v>
      </c>
      <c r="J29" s="100" t="s">
        <v>765</v>
      </c>
      <c r="K29" s="104" t="s">
        <v>698</v>
      </c>
      <c r="L29" s="107" t="s">
        <v>763</v>
      </c>
      <c r="M29" s="103"/>
      <c r="N29" s="103" t="s">
        <v>766</v>
      </c>
      <c r="O29" s="68"/>
      <c r="P29" s="69"/>
      <c r="Q29" s="69"/>
      <c r="R29" s="69"/>
      <c r="S29" s="70"/>
      <c r="T29" s="70"/>
      <c r="U29" s="70"/>
      <c r="V29" s="70"/>
      <c r="W29" s="70"/>
      <c r="X29" s="70"/>
      <c r="Y29" s="70"/>
      <c r="Z29" s="70"/>
      <c r="AA29" s="70"/>
      <c r="AB29" s="70"/>
      <c r="AC29" s="70"/>
      <c r="AD29" s="70"/>
      <c r="AE29" s="69"/>
    </row>
    <row r="30" spans="2:31" ht="56.25">
      <c r="B30" s="93">
        <v>20</v>
      </c>
      <c r="C30" s="94" t="s">
        <v>682</v>
      </c>
      <c r="D30" s="95" t="s">
        <v>683</v>
      </c>
      <c r="E30" s="95" t="s">
        <v>684</v>
      </c>
      <c r="F30" s="96"/>
      <c r="G30" s="97" t="s">
        <v>767</v>
      </c>
      <c r="H30" s="98" t="s">
        <v>686</v>
      </c>
      <c r="I30" s="99" t="s">
        <v>511</v>
      </c>
      <c r="J30" s="100" t="s">
        <v>768</v>
      </c>
      <c r="K30" s="104" t="s">
        <v>698</v>
      </c>
      <c r="L30" s="107" t="s">
        <v>763</v>
      </c>
      <c r="M30" s="103"/>
      <c r="N30" s="103" t="s">
        <v>709</v>
      </c>
      <c r="O30" s="68"/>
      <c r="P30" s="69"/>
      <c r="Q30" s="69"/>
      <c r="R30" s="69"/>
      <c r="S30" s="70"/>
      <c r="T30" s="70"/>
      <c r="U30" s="70"/>
      <c r="V30" s="70"/>
      <c r="W30" s="70"/>
      <c r="X30" s="70"/>
      <c r="Y30" s="70"/>
      <c r="Z30" s="70"/>
      <c r="AA30" s="70"/>
      <c r="AB30" s="70"/>
      <c r="AC30" s="70"/>
      <c r="AD30" s="70"/>
      <c r="AE30" s="69"/>
    </row>
    <row r="31" spans="2:31" ht="67.5">
      <c r="B31" s="93">
        <v>21</v>
      </c>
      <c r="C31" s="94" t="s">
        <v>682</v>
      </c>
      <c r="D31" s="95" t="s">
        <v>683</v>
      </c>
      <c r="E31" s="95" t="s">
        <v>684</v>
      </c>
      <c r="F31" s="96"/>
      <c r="G31" s="97" t="s">
        <v>769</v>
      </c>
      <c r="H31" s="98" t="s">
        <v>686</v>
      </c>
      <c r="I31" s="97" t="s">
        <v>511</v>
      </c>
      <c r="J31" s="100" t="s">
        <v>770</v>
      </c>
      <c r="K31" s="104" t="s">
        <v>698</v>
      </c>
      <c r="L31" s="107" t="s">
        <v>771</v>
      </c>
      <c r="M31" s="103" t="s">
        <v>772</v>
      </c>
      <c r="N31" s="103" t="s">
        <v>709</v>
      </c>
      <c r="O31" s="68"/>
      <c r="P31" s="69"/>
      <c r="Q31" s="69"/>
      <c r="R31" s="69"/>
      <c r="S31" s="70"/>
      <c r="T31" s="70"/>
      <c r="U31" s="70"/>
      <c r="V31" s="70"/>
      <c r="W31" s="70"/>
      <c r="X31" s="70"/>
      <c r="Y31" s="70"/>
      <c r="Z31" s="70"/>
      <c r="AA31" s="70"/>
      <c r="AB31" s="70"/>
      <c r="AC31" s="70"/>
      <c r="AD31" s="70"/>
      <c r="AE31" s="69"/>
    </row>
    <row r="32" spans="2:31" ht="67.5">
      <c r="B32" s="93">
        <v>22</v>
      </c>
      <c r="C32" s="94" t="s">
        <v>682</v>
      </c>
      <c r="D32" s="95" t="s">
        <v>683</v>
      </c>
      <c r="E32" s="95" t="s">
        <v>684</v>
      </c>
      <c r="F32" s="96"/>
      <c r="G32" s="97" t="s">
        <v>773</v>
      </c>
      <c r="H32" s="98" t="s">
        <v>686</v>
      </c>
      <c r="I32" s="97" t="s">
        <v>511</v>
      </c>
      <c r="J32" s="100" t="s">
        <v>774</v>
      </c>
      <c r="K32" s="104" t="s">
        <v>698</v>
      </c>
      <c r="L32" s="107" t="s">
        <v>775</v>
      </c>
      <c r="M32" s="103" t="s">
        <v>776</v>
      </c>
      <c r="N32" s="103" t="s">
        <v>709</v>
      </c>
      <c r="O32" s="68"/>
      <c r="P32" s="69"/>
      <c r="Q32" s="69"/>
      <c r="R32" s="69"/>
      <c r="S32" s="70"/>
      <c r="T32" s="70"/>
      <c r="U32" s="70"/>
      <c r="V32" s="70"/>
      <c r="W32" s="70"/>
      <c r="X32" s="70"/>
      <c r="Y32" s="70"/>
      <c r="Z32" s="70"/>
      <c r="AA32" s="70"/>
      <c r="AB32" s="70"/>
      <c r="AC32" s="70"/>
      <c r="AD32" s="70"/>
      <c r="AE32" s="69"/>
    </row>
    <row r="33" spans="2:30" ht="67.5">
      <c r="B33" s="93">
        <v>23</v>
      </c>
      <c r="C33" s="94" t="s">
        <v>682</v>
      </c>
      <c r="D33" s="95" t="s">
        <v>683</v>
      </c>
      <c r="E33" s="95" t="s">
        <v>684</v>
      </c>
      <c r="F33" s="96"/>
      <c r="G33" s="97" t="s">
        <v>777</v>
      </c>
      <c r="H33" s="98" t="s">
        <v>686</v>
      </c>
      <c r="I33" s="97" t="s">
        <v>511</v>
      </c>
      <c r="J33" s="100" t="s">
        <v>778</v>
      </c>
      <c r="K33" s="104" t="s">
        <v>698</v>
      </c>
      <c r="L33" s="107" t="s">
        <v>779</v>
      </c>
      <c r="M33" s="103" t="s">
        <v>780</v>
      </c>
      <c r="N33" s="103" t="s">
        <v>709</v>
      </c>
      <c r="S33" s="92"/>
      <c r="T33" s="92"/>
      <c r="U33" s="92"/>
      <c r="V33" s="92"/>
      <c r="W33" s="92"/>
      <c r="X33" s="92"/>
      <c r="Y33" s="92"/>
      <c r="Z33" s="92"/>
      <c r="AA33" s="92"/>
      <c r="AB33" s="92"/>
      <c r="AC33" s="92"/>
      <c r="AD33" s="92"/>
    </row>
    <row r="34" spans="2:30" ht="67.5">
      <c r="B34" s="93">
        <v>24</v>
      </c>
      <c r="C34" s="94" t="s">
        <v>682</v>
      </c>
      <c r="D34" s="95" t="s">
        <v>683</v>
      </c>
      <c r="E34" s="95" t="s">
        <v>684</v>
      </c>
      <c r="F34" s="96"/>
      <c r="G34" s="97" t="s">
        <v>781</v>
      </c>
      <c r="H34" s="98" t="s">
        <v>686</v>
      </c>
      <c r="I34" s="97" t="s">
        <v>511</v>
      </c>
      <c r="J34" s="100" t="s">
        <v>782</v>
      </c>
      <c r="K34" s="104" t="s">
        <v>698</v>
      </c>
      <c r="L34" s="107" t="s">
        <v>783</v>
      </c>
      <c r="M34" s="103" t="s">
        <v>784</v>
      </c>
      <c r="N34" s="103" t="s">
        <v>709</v>
      </c>
      <c r="S34" s="92"/>
      <c r="T34" s="92"/>
      <c r="U34" s="92"/>
      <c r="V34" s="92"/>
      <c r="W34" s="92"/>
      <c r="X34" s="92"/>
      <c r="Y34" s="92"/>
      <c r="Z34" s="92"/>
      <c r="AA34" s="92"/>
      <c r="AB34" s="92"/>
      <c r="AC34" s="92"/>
      <c r="AD34" s="92"/>
    </row>
    <row r="35" spans="2:30" ht="67.5">
      <c r="B35" s="93">
        <v>25</v>
      </c>
      <c r="C35" s="94" t="s">
        <v>682</v>
      </c>
      <c r="D35" s="95" t="s">
        <v>683</v>
      </c>
      <c r="E35" s="95" t="s">
        <v>684</v>
      </c>
      <c r="F35" s="96"/>
      <c r="G35" s="97" t="s">
        <v>785</v>
      </c>
      <c r="H35" s="98" t="s">
        <v>686</v>
      </c>
      <c r="I35" s="97" t="s">
        <v>511</v>
      </c>
      <c r="J35" s="100" t="s">
        <v>786</v>
      </c>
      <c r="K35" s="104" t="s">
        <v>698</v>
      </c>
      <c r="L35" s="107" t="s">
        <v>787</v>
      </c>
      <c r="M35" s="103" t="s">
        <v>788</v>
      </c>
      <c r="N35" s="103" t="s">
        <v>789</v>
      </c>
      <c r="S35" s="92"/>
      <c r="T35" s="92"/>
      <c r="U35" s="92"/>
      <c r="V35" s="92"/>
      <c r="W35" s="92"/>
      <c r="X35" s="92"/>
      <c r="Y35" s="92"/>
      <c r="Z35" s="92"/>
      <c r="AA35" s="92"/>
      <c r="AB35" s="92"/>
      <c r="AC35" s="92"/>
      <c r="AD35" s="92"/>
    </row>
    <row r="36" spans="2:30" ht="56.25">
      <c r="B36" s="93">
        <v>26</v>
      </c>
      <c r="C36" s="94" t="s">
        <v>682</v>
      </c>
      <c r="D36" s="95" t="s">
        <v>683</v>
      </c>
      <c r="E36" s="95" t="s">
        <v>684</v>
      </c>
      <c r="F36" s="96"/>
      <c r="G36" s="97" t="s">
        <v>790</v>
      </c>
      <c r="H36" s="98" t="s">
        <v>686</v>
      </c>
      <c r="I36" s="97" t="s">
        <v>509</v>
      </c>
      <c r="J36" s="100" t="s">
        <v>791</v>
      </c>
      <c r="K36" s="104" t="s">
        <v>698</v>
      </c>
      <c r="L36" s="107" t="s">
        <v>792</v>
      </c>
      <c r="M36" s="103" t="s">
        <v>793</v>
      </c>
      <c r="N36" s="103" t="s">
        <v>794</v>
      </c>
      <c r="S36" s="92"/>
      <c r="T36" s="92"/>
      <c r="U36" s="92"/>
      <c r="V36" s="92"/>
      <c r="W36" s="92"/>
      <c r="X36" s="92"/>
      <c r="Y36" s="92"/>
      <c r="Z36" s="92"/>
      <c r="AA36" s="92"/>
      <c r="AB36" s="92"/>
      <c r="AC36" s="92"/>
      <c r="AD36" s="92"/>
    </row>
    <row r="37" spans="2:30" ht="67.5">
      <c r="B37" s="93">
        <v>27</v>
      </c>
      <c r="C37" s="94" t="s">
        <v>682</v>
      </c>
      <c r="D37" s="95" t="s">
        <v>683</v>
      </c>
      <c r="E37" s="95" t="s">
        <v>684</v>
      </c>
      <c r="F37" s="96"/>
      <c r="G37" s="97" t="s">
        <v>795</v>
      </c>
      <c r="H37" s="98" t="s">
        <v>686</v>
      </c>
      <c r="I37" s="97" t="s">
        <v>509</v>
      </c>
      <c r="J37" s="100" t="s">
        <v>796</v>
      </c>
      <c r="K37" s="104" t="s">
        <v>698</v>
      </c>
      <c r="L37" s="107" t="s">
        <v>797</v>
      </c>
      <c r="M37" s="103" t="s">
        <v>798</v>
      </c>
      <c r="N37" s="103" t="s">
        <v>799</v>
      </c>
      <c r="S37" s="92"/>
      <c r="T37" s="92"/>
      <c r="U37" s="92"/>
      <c r="V37" s="92"/>
      <c r="W37" s="92"/>
      <c r="X37" s="92"/>
      <c r="Y37" s="92"/>
      <c r="Z37" s="92"/>
      <c r="AA37" s="92"/>
      <c r="AB37" s="92"/>
      <c r="AC37" s="92"/>
      <c r="AD37" s="92"/>
    </row>
    <row r="38" spans="2:30" ht="67.5">
      <c r="B38" s="93">
        <v>28</v>
      </c>
      <c r="C38" s="94" t="s">
        <v>682</v>
      </c>
      <c r="D38" s="95" t="s">
        <v>683</v>
      </c>
      <c r="E38" s="95" t="s">
        <v>684</v>
      </c>
      <c r="F38" s="96"/>
      <c r="G38" s="97" t="s">
        <v>800</v>
      </c>
      <c r="H38" s="98" t="s">
        <v>686</v>
      </c>
      <c r="I38" s="97" t="s">
        <v>509</v>
      </c>
      <c r="J38" s="100" t="s">
        <v>801</v>
      </c>
      <c r="K38" s="104" t="s">
        <v>698</v>
      </c>
      <c r="L38" s="107" t="s">
        <v>802</v>
      </c>
      <c r="M38" s="103" t="s">
        <v>803</v>
      </c>
      <c r="N38" s="103" t="s">
        <v>799</v>
      </c>
      <c r="S38" s="92"/>
      <c r="T38" s="92"/>
      <c r="U38" s="92"/>
      <c r="V38" s="92"/>
      <c r="W38" s="92"/>
      <c r="X38" s="92"/>
      <c r="Y38" s="92"/>
      <c r="Z38" s="92"/>
      <c r="AA38" s="92"/>
      <c r="AB38" s="92"/>
      <c r="AC38" s="92"/>
      <c r="AD38" s="92"/>
    </row>
    <row r="39" spans="2:30" ht="67.5">
      <c r="B39" s="93">
        <v>29</v>
      </c>
      <c r="C39" s="94" t="s">
        <v>682</v>
      </c>
      <c r="D39" s="95" t="s">
        <v>683</v>
      </c>
      <c r="E39" s="95" t="s">
        <v>684</v>
      </c>
      <c r="F39" s="96"/>
      <c r="G39" s="97" t="s">
        <v>804</v>
      </c>
      <c r="H39" s="98" t="s">
        <v>686</v>
      </c>
      <c r="I39" s="97" t="s">
        <v>509</v>
      </c>
      <c r="J39" s="100" t="s">
        <v>805</v>
      </c>
      <c r="K39" s="104" t="s">
        <v>698</v>
      </c>
      <c r="L39" s="107" t="s">
        <v>806</v>
      </c>
      <c r="M39" s="103" t="s">
        <v>803</v>
      </c>
      <c r="N39" s="103" t="s">
        <v>799</v>
      </c>
      <c r="S39" s="92"/>
      <c r="T39" s="92"/>
      <c r="U39" s="92"/>
      <c r="V39" s="92"/>
      <c r="W39" s="92"/>
      <c r="X39" s="92"/>
      <c r="Y39" s="92"/>
      <c r="Z39" s="92"/>
      <c r="AA39" s="92"/>
      <c r="AB39" s="92"/>
      <c r="AC39" s="92"/>
      <c r="AD39" s="92"/>
    </row>
    <row r="40" spans="2:30" ht="67.5">
      <c r="B40" s="93">
        <v>30</v>
      </c>
      <c r="C40" s="94" t="s">
        <v>682</v>
      </c>
      <c r="D40" s="95" t="s">
        <v>683</v>
      </c>
      <c r="E40" s="95" t="s">
        <v>684</v>
      </c>
      <c r="F40" s="96"/>
      <c r="G40" s="97" t="s">
        <v>807</v>
      </c>
      <c r="H40" s="98" t="s">
        <v>686</v>
      </c>
      <c r="I40" s="97" t="s">
        <v>509</v>
      </c>
      <c r="J40" s="100" t="s">
        <v>808</v>
      </c>
      <c r="K40" s="104" t="s">
        <v>698</v>
      </c>
      <c r="L40" s="107" t="s">
        <v>809</v>
      </c>
      <c r="M40" s="103" t="s">
        <v>810</v>
      </c>
      <c r="N40" s="103" t="s">
        <v>799</v>
      </c>
      <c r="S40" s="92"/>
      <c r="T40" s="92"/>
      <c r="U40" s="92"/>
      <c r="V40" s="92"/>
      <c r="W40" s="92"/>
      <c r="X40" s="92"/>
      <c r="Y40" s="92"/>
      <c r="Z40" s="92"/>
      <c r="AA40" s="92"/>
      <c r="AB40" s="92"/>
      <c r="AC40" s="92"/>
      <c r="AD40" s="92"/>
    </row>
    <row r="41" spans="2:30" ht="56.25">
      <c r="B41" s="93">
        <v>31</v>
      </c>
      <c r="C41" s="94" t="s">
        <v>682</v>
      </c>
      <c r="D41" s="95" t="s">
        <v>683</v>
      </c>
      <c r="E41" s="95" t="s">
        <v>684</v>
      </c>
      <c r="F41" s="96"/>
      <c r="G41" s="97" t="s">
        <v>811</v>
      </c>
      <c r="H41" s="98" t="s">
        <v>686</v>
      </c>
      <c r="I41" s="99" t="s">
        <v>511</v>
      </c>
      <c r="J41" s="100" t="s">
        <v>812</v>
      </c>
      <c r="K41" s="104" t="s">
        <v>698</v>
      </c>
      <c r="L41" s="105" t="s">
        <v>813</v>
      </c>
      <c r="M41" s="103" t="s">
        <v>814</v>
      </c>
      <c r="N41" s="103" t="s">
        <v>815</v>
      </c>
      <c r="S41" s="92"/>
      <c r="T41" s="92"/>
      <c r="U41" s="92"/>
      <c r="V41" s="92"/>
      <c r="W41" s="92"/>
      <c r="X41" s="92"/>
      <c r="Y41" s="92"/>
      <c r="Z41" s="92"/>
      <c r="AA41" s="92"/>
      <c r="AB41" s="92"/>
      <c r="AC41" s="92"/>
      <c r="AD41" s="92"/>
    </row>
    <row r="42" spans="2:30" ht="45">
      <c r="B42" s="93">
        <v>32</v>
      </c>
      <c r="C42" s="94" t="s">
        <v>682</v>
      </c>
      <c r="D42" s="95" t="s">
        <v>683</v>
      </c>
      <c r="E42" s="95" t="s">
        <v>684</v>
      </c>
      <c r="F42" s="96"/>
      <c r="G42" s="97" t="s">
        <v>816</v>
      </c>
      <c r="H42" s="98" t="s">
        <v>686</v>
      </c>
      <c r="I42" s="99" t="s">
        <v>511</v>
      </c>
      <c r="J42" s="100" t="s">
        <v>817</v>
      </c>
      <c r="K42" s="104" t="s">
        <v>698</v>
      </c>
      <c r="L42" s="105" t="s">
        <v>818</v>
      </c>
      <c r="M42" s="103"/>
      <c r="N42" s="103" t="s">
        <v>819</v>
      </c>
      <c r="S42" s="92"/>
      <c r="T42" s="92"/>
      <c r="U42" s="92"/>
      <c r="V42" s="92"/>
      <c r="W42" s="92"/>
      <c r="X42" s="92"/>
      <c r="Y42" s="92"/>
      <c r="Z42" s="92"/>
      <c r="AA42" s="92"/>
      <c r="AB42" s="92"/>
      <c r="AC42" s="92"/>
      <c r="AD42" s="92"/>
    </row>
    <row r="43" spans="2:30" ht="45">
      <c r="B43" s="93">
        <v>33</v>
      </c>
      <c r="C43" s="94" t="s">
        <v>682</v>
      </c>
      <c r="D43" s="95" t="s">
        <v>683</v>
      </c>
      <c r="E43" s="95" t="s">
        <v>684</v>
      </c>
      <c r="F43" s="96"/>
      <c r="G43" s="97" t="s">
        <v>820</v>
      </c>
      <c r="H43" s="98" t="s">
        <v>686</v>
      </c>
      <c r="I43" s="99" t="s">
        <v>511</v>
      </c>
      <c r="J43" s="100" t="s">
        <v>821</v>
      </c>
      <c r="K43" s="104" t="s">
        <v>698</v>
      </c>
      <c r="L43" s="105" t="s">
        <v>822</v>
      </c>
      <c r="M43" s="103"/>
      <c r="N43" s="103" t="s">
        <v>823</v>
      </c>
      <c r="S43" s="92"/>
      <c r="T43" s="92"/>
      <c r="U43" s="92"/>
      <c r="V43" s="92"/>
      <c r="W43" s="92"/>
      <c r="X43" s="92"/>
      <c r="Y43" s="92"/>
      <c r="Z43" s="92"/>
      <c r="AA43" s="92"/>
      <c r="AB43" s="92"/>
      <c r="AC43" s="92"/>
      <c r="AD43" s="92"/>
    </row>
    <row r="44" spans="2:30" ht="56.25">
      <c r="B44" s="93">
        <v>34</v>
      </c>
      <c r="C44" s="94" t="s">
        <v>682</v>
      </c>
      <c r="D44" s="95" t="s">
        <v>683</v>
      </c>
      <c r="E44" s="95" t="s">
        <v>684</v>
      </c>
      <c r="F44" s="96"/>
      <c r="G44" s="97" t="s">
        <v>824</v>
      </c>
      <c r="H44" s="98" t="s">
        <v>686</v>
      </c>
      <c r="I44" s="99" t="s">
        <v>511</v>
      </c>
      <c r="J44" s="100" t="s">
        <v>825</v>
      </c>
      <c r="K44" s="104"/>
      <c r="L44" s="105" t="s">
        <v>826</v>
      </c>
      <c r="M44" s="103" t="s">
        <v>827</v>
      </c>
      <c r="N44" s="103" t="s">
        <v>828</v>
      </c>
      <c r="S44" s="92"/>
      <c r="T44" s="92"/>
      <c r="U44" s="92"/>
      <c r="V44" s="92"/>
      <c r="W44" s="92"/>
      <c r="X44" s="92"/>
      <c r="Y44" s="92"/>
      <c r="Z44" s="92"/>
      <c r="AA44" s="92"/>
      <c r="AB44" s="92"/>
      <c r="AC44" s="92"/>
      <c r="AD44" s="92"/>
    </row>
    <row r="45" spans="2:30" ht="33.75">
      <c r="B45" s="93">
        <v>35</v>
      </c>
      <c r="C45" s="94" t="s">
        <v>682</v>
      </c>
      <c r="D45" s="95" t="s">
        <v>683</v>
      </c>
      <c r="E45" s="95" t="s">
        <v>684</v>
      </c>
      <c r="F45" s="96"/>
      <c r="G45" s="97" t="s">
        <v>829</v>
      </c>
      <c r="H45" s="98" t="s">
        <v>510</v>
      </c>
      <c r="I45" s="99" t="s">
        <v>509</v>
      </c>
      <c r="J45" s="100" t="s">
        <v>830</v>
      </c>
      <c r="K45" s="104"/>
      <c r="L45" s="105" t="s">
        <v>831</v>
      </c>
      <c r="M45" s="103"/>
      <c r="N45" s="103" t="s">
        <v>832</v>
      </c>
      <c r="S45" s="92"/>
      <c r="T45" s="92"/>
      <c r="U45" s="92"/>
      <c r="V45" s="92"/>
      <c r="W45" s="92"/>
      <c r="X45" s="92"/>
      <c r="Y45" s="92"/>
      <c r="Z45" s="92"/>
      <c r="AA45" s="92"/>
      <c r="AB45" s="92"/>
      <c r="AC45" s="92"/>
      <c r="AD45" s="92"/>
    </row>
    <row r="46" spans="2:30" ht="33.75">
      <c r="B46" s="108">
        <v>36</v>
      </c>
      <c r="C46" s="95" t="s">
        <v>682</v>
      </c>
      <c r="D46" s="95" t="s">
        <v>683</v>
      </c>
      <c r="E46" s="95" t="s">
        <v>684</v>
      </c>
      <c r="F46" s="96"/>
      <c r="G46" s="97" t="s">
        <v>833</v>
      </c>
      <c r="H46" s="98" t="s">
        <v>686</v>
      </c>
      <c r="I46" s="97" t="s">
        <v>511</v>
      </c>
      <c r="J46" s="100" t="s">
        <v>834</v>
      </c>
      <c r="K46" s="101" t="s">
        <v>698</v>
      </c>
      <c r="L46" s="103" t="s">
        <v>835</v>
      </c>
      <c r="M46" s="103"/>
      <c r="N46" s="103" t="s">
        <v>836</v>
      </c>
      <c r="S46" s="92"/>
      <c r="T46" s="92"/>
      <c r="U46" s="92"/>
      <c r="V46" s="92"/>
      <c r="W46" s="92"/>
      <c r="X46" s="92"/>
      <c r="Y46" s="92"/>
      <c r="Z46" s="92"/>
      <c r="AA46" s="92"/>
      <c r="AB46" s="92"/>
      <c r="AC46" s="92"/>
      <c r="AD46" s="92"/>
    </row>
  </sheetData>
  <mergeCells count="2">
    <mergeCell ref="B2:P2"/>
    <mergeCell ref="S4:AD4"/>
  </mergeCells>
  <phoneticPr fontId="1" type="noConversion"/>
  <conditionalFormatting sqref="S4:S9 T5:AD9">
    <cfRule type="cellIs" dxfId="320" priority="103" stopIfTrue="1" operator="equal">
      <formula>"√"</formula>
    </cfRule>
  </conditionalFormatting>
  <conditionalFormatting sqref="W11:W19 AA11:AA19 S11:S19">
    <cfRule type="cellIs" dxfId="319" priority="101" stopIfTrue="1" operator="equal">
      <formula>"NG"</formula>
    </cfRule>
    <cfRule type="cellIs" dxfId="318" priority="102" stopIfTrue="1" operator="equal">
      <formula>"SKIP"</formula>
    </cfRule>
  </conditionalFormatting>
  <conditionalFormatting sqref="O11:P19">
    <cfRule type="expression" priority="100" stopIfTrue="1">
      <formula>$Q11="删除"</formula>
    </cfRule>
  </conditionalFormatting>
  <conditionalFormatting sqref="J11:L32">
    <cfRule type="expression" dxfId="317" priority="99" stopIfTrue="1">
      <formula>$R11="删除"</formula>
    </cfRule>
  </conditionalFormatting>
  <conditionalFormatting sqref="J11:J32">
    <cfRule type="expression" dxfId="316" priority="98" stopIfTrue="1">
      <formula>$R11="删除"</formula>
    </cfRule>
  </conditionalFormatting>
  <conditionalFormatting sqref="J11:J32">
    <cfRule type="expression" dxfId="315" priority="97" stopIfTrue="1">
      <formula>$S11="删除"</formula>
    </cfRule>
  </conditionalFormatting>
  <conditionalFormatting sqref="J11:L32">
    <cfRule type="expression" dxfId="314" priority="96" stopIfTrue="1">
      <formula>#REF!="删除"</formula>
    </cfRule>
  </conditionalFormatting>
  <conditionalFormatting sqref="J11:J32">
    <cfRule type="expression" dxfId="313" priority="95" stopIfTrue="1">
      <formula>#REF!="删除"</formula>
    </cfRule>
  </conditionalFormatting>
  <conditionalFormatting sqref="M11:N32">
    <cfRule type="expression" dxfId="312" priority="94" stopIfTrue="1">
      <formula>$R11="删除"</formula>
    </cfRule>
  </conditionalFormatting>
  <conditionalFormatting sqref="M11:N32">
    <cfRule type="expression" dxfId="311" priority="93" stopIfTrue="1">
      <formula>#REF!="删除"</formula>
    </cfRule>
  </conditionalFormatting>
  <conditionalFormatting sqref="M20 N18:N20 M21:N24 N25:N32">
    <cfRule type="expression" dxfId="310" priority="92" stopIfTrue="1">
      <formula>#REF!="删除"</formula>
    </cfRule>
  </conditionalFormatting>
  <conditionalFormatting sqref="N26">
    <cfRule type="expression" dxfId="309" priority="91" stopIfTrue="1">
      <formula>$R26="删除"</formula>
    </cfRule>
  </conditionalFormatting>
  <conditionalFormatting sqref="N25">
    <cfRule type="expression" dxfId="308" priority="90" stopIfTrue="1">
      <formula>$R25="删除"</formula>
    </cfRule>
  </conditionalFormatting>
  <conditionalFormatting sqref="N27">
    <cfRule type="expression" dxfId="307" priority="89" stopIfTrue="1">
      <formula>$R27="删除"</formula>
    </cfRule>
  </conditionalFormatting>
  <conditionalFormatting sqref="N28">
    <cfRule type="expression" dxfId="306" priority="88" stopIfTrue="1">
      <formula>$R28="删除"</formula>
    </cfRule>
  </conditionalFormatting>
  <conditionalFormatting sqref="N29">
    <cfRule type="expression" dxfId="305" priority="87" stopIfTrue="1">
      <formula>$R29="删除"</formula>
    </cfRule>
  </conditionalFormatting>
  <conditionalFormatting sqref="N30">
    <cfRule type="expression" dxfId="304" priority="86" stopIfTrue="1">
      <formula>$R30="删除"</formula>
    </cfRule>
  </conditionalFormatting>
  <conditionalFormatting sqref="N32">
    <cfRule type="expression" dxfId="303" priority="85" stopIfTrue="1">
      <formula>$R32="删除"</formula>
    </cfRule>
  </conditionalFormatting>
  <conditionalFormatting sqref="N31">
    <cfRule type="expression" dxfId="302" priority="84" stopIfTrue="1">
      <formula>$R31="删除"</formula>
    </cfRule>
  </conditionalFormatting>
  <conditionalFormatting sqref="J26:J37 J39:J45 J11:N24 K25:N45">
    <cfRule type="expression" dxfId="301" priority="83" stopIfTrue="1">
      <formula>$R11="删除"</formula>
    </cfRule>
  </conditionalFormatting>
  <conditionalFormatting sqref="J39:J45 J11:J24 J26:J37">
    <cfRule type="expression" dxfId="300" priority="82" stopIfTrue="1">
      <formula>$R11="删除"</formula>
    </cfRule>
  </conditionalFormatting>
  <conditionalFormatting sqref="J39:J45 K15:N18 J11:J24 K20:N24 J26:J37">
    <cfRule type="expression" dxfId="299" priority="81" stopIfTrue="1">
      <formula>$S11="删除"</formula>
    </cfRule>
  </conditionalFormatting>
  <conditionalFormatting sqref="J26:J37 J39:J45 K36:K45 J11:J24 N11:N36 K11:M35">
    <cfRule type="expression" dxfId="298" priority="80" stopIfTrue="1">
      <formula>#REF!="删除"</formula>
    </cfRule>
  </conditionalFormatting>
  <conditionalFormatting sqref="J39:J45 J11:J24 J26:J37">
    <cfRule type="expression" dxfId="297" priority="79" stopIfTrue="1">
      <formula>#REF!="删除"</formula>
    </cfRule>
  </conditionalFormatting>
  <conditionalFormatting sqref="N19">
    <cfRule type="expression" dxfId="296" priority="78" stopIfTrue="1">
      <formula>$R19="删除"</formula>
    </cfRule>
  </conditionalFormatting>
  <conditionalFormatting sqref="J19">
    <cfRule type="expression" dxfId="295" priority="77" stopIfTrue="1">
      <formula>$R19="删除"</formula>
    </cfRule>
  </conditionalFormatting>
  <conditionalFormatting sqref="J19">
    <cfRule type="expression" dxfId="294" priority="76" stopIfTrue="1">
      <formula>$R19="删除"</formula>
    </cfRule>
  </conditionalFormatting>
  <conditionalFormatting sqref="J19">
    <cfRule type="expression" dxfId="293" priority="75" stopIfTrue="1">
      <formula>$S19="删除"</formula>
    </cfRule>
  </conditionalFormatting>
  <conditionalFormatting sqref="K19">
    <cfRule type="expression" dxfId="292" priority="74" stopIfTrue="1">
      <formula>$R19="删除"</formula>
    </cfRule>
  </conditionalFormatting>
  <conditionalFormatting sqref="J11:N14">
    <cfRule type="expression" dxfId="291" priority="73" stopIfTrue="1">
      <formula>$S11="删除"</formula>
    </cfRule>
  </conditionalFormatting>
  <conditionalFormatting sqref="J11:J18 J20:J24">
    <cfRule type="expression" dxfId="290" priority="72" stopIfTrue="1">
      <formula>$S11="删除"</formula>
    </cfRule>
  </conditionalFormatting>
  <conditionalFormatting sqref="J11:J18 J20:J24">
    <cfRule type="expression" dxfId="289" priority="71" stopIfTrue="1">
      <formula>$T11="删除"</formula>
    </cfRule>
  </conditionalFormatting>
  <conditionalFormatting sqref="J11:N24">
    <cfRule type="expression" dxfId="288" priority="70" stopIfTrue="1">
      <formula>#REF!="删除"</formula>
    </cfRule>
  </conditionalFormatting>
  <conditionalFormatting sqref="J11:J24">
    <cfRule type="expression" dxfId="287" priority="69" stopIfTrue="1">
      <formula>#REF!="删除"</formula>
    </cfRule>
  </conditionalFormatting>
  <conditionalFormatting sqref="J19">
    <cfRule type="expression" dxfId="286" priority="68" stopIfTrue="1">
      <formula>$R19="删除"</formula>
    </cfRule>
  </conditionalFormatting>
  <conditionalFormatting sqref="J19">
    <cfRule type="expression" dxfId="285" priority="67" stopIfTrue="1">
      <formula>$R19="删除"</formula>
    </cfRule>
  </conditionalFormatting>
  <conditionalFormatting sqref="J19">
    <cfRule type="expression" dxfId="284" priority="66" stopIfTrue="1">
      <formula>$S19="删除"</formula>
    </cfRule>
  </conditionalFormatting>
  <conditionalFormatting sqref="K19">
    <cfRule type="expression" dxfId="283" priority="65" stopIfTrue="1">
      <formula>$R19="删除"</formula>
    </cfRule>
  </conditionalFormatting>
  <conditionalFormatting sqref="J19:N19">
    <cfRule type="expression" dxfId="282" priority="64" stopIfTrue="1">
      <formula>$S19="删除"</formula>
    </cfRule>
  </conditionalFormatting>
  <conditionalFormatting sqref="J19">
    <cfRule type="expression" dxfId="281" priority="63" stopIfTrue="1">
      <formula>$S19="删除"</formula>
    </cfRule>
  </conditionalFormatting>
  <conditionalFormatting sqref="J19">
    <cfRule type="expression" dxfId="280" priority="62" stopIfTrue="1">
      <formula>$T19="删除"</formula>
    </cfRule>
  </conditionalFormatting>
  <conditionalFormatting sqref="K25">
    <cfRule type="expression" dxfId="279" priority="61" stopIfTrue="1">
      <formula>$R25="删除"</formula>
    </cfRule>
  </conditionalFormatting>
  <conditionalFormatting sqref="N25">
    <cfRule type="expression" dxfId="278" priority="60" stopIfTrue="1">
      <formula>$R25="删除"</formula>
    </cfRule>
  </conditionalFormatting>
  <conditionalFormatting sqref="K25">
    <cfRule type="expression" dxfId="277" priority="59" stopIfTrue="1">
      <formula>$R25="删除"</formula>
    </cfRule>
  </conditionalFormatting>
  <conditionalFormatting sqref="K25">
    <cfRule type="expression" dxfId="276" priority="58" stopIfTrue="1">
      <formula>$R25="删除"</formula>
    </cfRule>
  </conditionalFormatting>
  <conditionalFormatting sqref="K25:N25">
    <cfRule type="expression" dxfId="275" priority="57" stopIfTrue="1">
      <formula>$S25="删除"</formula>
    </cfRule>
  </conditionalFormatting>
  <conditionalFormatting sqref="K26">
    <cfRule type="expression" dxfId="274" priority="56" stopIfTrue="1">
      <formula>$R26="删除"</formula>
    </cfRule>
  </conditionalFormatting>
  <conditionalFormatting sqref="N26">
    <cfRule type="expression" dxfId="273" priority="55" stopIfTrue="1">
      <formula>$R26="删除"</formula>
    </cfRule>
  </conditionalFormatting>
  <conditionalFormatting sqref="K26">
    <cfRule type="expression" dxfId="272" priority="54" stopIfTrue="1">
      <formula>$R26="删除"</formula>
    </cfRule>
  </conditionalFormatting>
  <conditionalFormatting sqref="K26">
    <cfRule type="expression" dxfId="271" priority="53" stopIfTrue="1">
      <formula>$R26="删除"</formula>
    </cfRule>
  </conditionalFormatting>
  <conditionalFormatting sqref="K26:N26">
    <cfRule type="expression" dxfId="270" priority="52" stopIfTrue="1">
      <formula>$S26="删除"</formula>
    </cfRule>
  </conditionalFormatting>
  <conditionalFormatting sqref="K27:K30">
    <cfRule type="expression" dxfId="269" priority="51" stopIfTrue="1">
      <formula>$R27="删除"</formula>
    </cfRule>
  </conditionalFormatting>
  <conditionalFormatting sqref="N27:N30">
    <cfRule type="expression" dxfId="268" priority="50" stopIfTrue="1">
      <formula>$R27="删除"</formula>
    </cfRule>
  </conditionalFormatting>
  <conditionalFormatting sqref="K27:K30">
    <cfRule type="expression" dxfId="267" priority="49" stopIfTrue="1">
      <formula>$R27="删除"</formula>
    </cfRule>
  </conditionalFormatting>
  <conditionalFormatting sqref="K27:K30">
    <cfRule type="expression" dxfId="266" priority="48" stopIfTrue="1">
      <formula>$R27="删除"</formula>
    </cfRule>
  </conditionalFormatting>
  <conditionalFormatting sqref="K27:N30">
    <cfRule type="expression" dxfId="265" priority="47" stopIfTrue="1">
      <formula>$S27="删除"</formula>
    </cfRule>
  </conditionalFormatting>
  <conditionalFormatting sqref="N27:N30">
    <cfRule type="expression" dxfId="264" priority="46" stopIfTrue="1">
      <formula>$R27="删除"</formula>
    </cfRule>
  </conditionalFormatting>
  <conditionalFormatting sqref="N27:N30">
    <cfRule type="expression" dxfId="263" priority="45" stopIfTrue="1">
      <formula>$S27="删除"</formula>
    </cfRule>
  </conditionalFormatting>
  <conditionalFormatting sqref="K31:K32">
    <cfRule type="expression" dxfId="262" priority="44" stopIfTrue="1">
      <formula>$R31="删除"</formula>
    </cfRule>
  </conditionalFormatting>
  <conditionalFormatting sqref="N31:N32">
    <cfRule type="expression" dxfId="261" priority="43" stopIfTrue="1">
      <formula>$R31="删除"</formula>
    </cfRule>
  </conditionalFormatting>
  <conditionalFormatting sqref="K31:K32">
    <cfRule type="expression" dxfId="260" priority="42" stopIfTrue="1">
      <formula>$R31="删除"</formula>
    </cfRule>
  </conditionalFormatting>
  <conditionalFormatting sqref="K31:K32">
    <cfRule type="expression" dxfId="259" priority="41" stopIfTrue="1">
      <formula>$R31="删除"</formula>
    </cfRule>
  </conditionalFormatting>
  <conditionalFormatting sqref="K31:N32">
    <cfRule type="expression" dxfId="258" priority="40" stopIfTrue="1">
      <formula>$S31="删除"</formula>
    </cfRule>
  </conditionalFormatting>
  <conditionalFormatting sqref="N31:N32">
    <cfRule type="expression" dxfId="257" priority="39" stopIfTrue="1">
      <formula>$R31="删除"</formula>
    </cfRule>
  </conditionalFormatting>
  <conditionalFormatting sqref="N31:N32">
    <cfRule type="expression" dxfId="256" priority="38" stopIfTrue="1">
      <formula>$S31="删除"</formula>
    </cfRule>
  </conditionalFormatting>
  <conditionalFormatting sqref="K33:K45">
    <cfRule type="expression" dxfId="255" priority="37" stopIfTrue="1">
      <formula>$R33="删除"</formula>
    </cfRule>
  </conditionalFormatting>
  <conditionalFormatting sqref="N33:N34">
    <cfRule type="expression" dxfId="254" priority="36" stopIfTrue="1">
      <formula>$R33="删除"</formula>
    </cfRule>
  </conditionalFormatting>
  <conditionalFormatting sqref="K33:K45">
    <cfRule type="expression" dxfId="253" priority="35" stopIfTrue="1">
      <formula>$R33="删除"</formula>
    </cfRule>
  </conditionalFormatting>
  <conditionalFormatting sqref="K33:K45">
    <cfRule type="expression" dxfId="252" priority="34" stopIfTrue="1">
      <formula>$R33="删除"</formula>
    </cfRule>
  </conditionalFormatting>
  <conditionalFormatting sqref="K35:K45 K33:N34">
    <cfRule type="expression" dxfId="251" priority="33" stopIfTrue="1">
      <formula>$S33="删除"</formula>
    </cfRule>
  </conditionalFormatting>
  <conditionalFormatting sqref="N33:N34">
    <cfRule type="expression" dxfId="250" priority="32" stopIfTrue="1">
      <formula>$R33="删除"</formula>
    </cfRule>
  </conditionalFormatting>
  <conditionalFormatting sqref="N33:N34">
    <cfRule type="expression" dxfId="249" priority="31" stopIfTrue="1">
      <formula>$S33="删除"</formula>
    </cfRule>
  </conditionalFormatting>
  <conditionalFormatting sqref="K35:K45">
    <cfRule type="expression" dxfId="248" priority="30" stopIfTrue="1">
      <formula>$R35="删除"</formula>
    </cfRule>
  </conditionalFormatting>
  <conditionalFormatting sqref="N35">
    <cfRule type="expression" dxfId="247" priority="29" stopIfTrue="1">
      <formula>$R35="删除"</formula>
    </cfRule>
  </conditionalFormatting>
  <conditionalFormatting sqref="K35:K45">
    <cfRule type="expression" dxfId="246" priority="28" stopIfTrue="1">
      <formula>$R35="删除"</formula>
    </cfRule>
  </conditionalFormatting>
  <conditionalFormatting sqref="K35:K45">
    <cfRule type="expression" dxfId="245" priority="27" stopIfTrue="1">
      <formula>$R35="删除"</formula>
    </cfRule>
  </conditionalFormatting>
  <conditionalFormatting sqref="K35:N35 K36:K45">
    <cfRule type="expression" dxfId="244" priority="26" stopIfTrue="1">
      <formula>$S35="删除"</formula>
    </cfRule>
  </conditionalFormatting>
  <conditionalFormatting sqref="N35">
    <cfRule type="expression" dxfId="243" priority="25" stopIfTrue="1">
      <formula>$R35="删除"</formula>
    </cfRule>
  </conditionalFormatting>
  <conditionalFormatting sqref="N35">
    <cfRule type="expression" dxfId="242" priority="24" stopIfTrue="1">
      <formula>$S35="删除"</formula>
    </cfRule>
  </conditionalFormatting>
  <conditionalFormatting sqref="N36">
    <cfRule type="expression" dxfId="241" priority="23" stopIfTrue="1">
      <formula>$R36="删除"</formula>
    </cfRule>
  </conditionalFormatting>
  <conditionalFormatting sqref="N36">
    <cfRule type="expression" dxfId="240" priority="22" stopIfTrue="1">
      <formula>$S36="删除"</formula>
    </cfRule>
  </conditionalFormatting>
  <conditionalFormatting sqref="N36">
    <cfRule type="expression" dxfId="239" priority="21" stopIfTrue="1">
      <formula>$R36="删除"</formula>
    </cfRule>
  </conditionalFormatting>
  <conditionalFormatting sqref="N36">
    <cfRule type="expression" dxfId="238" priority="20" stopIfTrue="1">
      <formula>$S36="删除"</formula>
    </cfRule>
  </conditionalFormatting>
  <conditionalFormatting sqref="M38:M45 K38:K45">
    <cfRule type="expression" dxfId="237" priority="19" stopIfTrue="1">
      <formula>#REF!="删除"</formula>
    </cfRule>
  </conditionalFormatting>
  <conditionalFormatting sqref="K38:L38 K39:K45">
    <cfRule type="expression" dxfId="236" priority="18" stopIfTrue="1">
      <formula>$R38="删除"</formula>
    </cfRule>
  </conditionalFormatting>
  <conditionalFormatting sqref="K38:K45">
    <cfRule type="expression" dxfId="235" priority="17" stopIfTrue="1">
      <formula>$R38="删除"</formula>
    </cfRule>
  </conditionalFormatting>
  <conditionalFormatting sqref="K38:K45">
    <cfRule type="expression" dxfId="234" priority="16" stopIfTrue="1">
      <formula>$R38="删除"</formula>
    </cfRule>
  </conditionalFormatting>
  <conditionalFormatting sqref="K38:K45">
    <cfRule type="expression" dxfId="233" priority="15" stopIfTrue="1">
      <formula>$R38="删除"</formula>
    </cfRule>
  </conditionalFormatting>
  <conditionalFormatting sqref="K38:K45">
    <cfRule type="expression" dxfId="232" priority="14" stopIfTrue="1">
      <formula>$R38="删除"</formula>
    </cfRule>
  </conditionalFormatting>
  <conditionalFormatting sqref="K38:K45">
    <cfRule type="expression" dxfId="231" priority="13" stopIfTrue="1">
      <formula>$R38="删除"</formula>
    </cfRule>
  </conditionalFormatting>
  <conditionalFormatting sqref="K38:K45">
    <cfRule type="expression" dxfId="230" priority="12" stopIfTrue="1">
      <formula>$S38="删除"</formula>
    </cfRule>
  </conditionalFormatting>
  <conditionalFormatting sqref="K38:K45">
    <cfRule type="expression" dxfId="229" priority="11" stopIfTrue="1">
      <formula>$R38="删除"</formula>
    </cfRule>
  </conditionalFormatting>
  <conditionalFormatting sqref="K38:K45">
    <cfRule type="expression" dxfId="228" priority="10" stopIfTrue="1">
      <formula>$R38="删除"</formula>
    </cfRule>
  </conditionalFormatting>
  <conditionalFormatting sqref="K38:K45">
    <cfRule type="expression" dxfId="227" priority="9" stopIfTrue="1">
      <formula>$R38="删除"</formula>
    </cfRule>
  </conditionalFormatting>
  <conditionalFormatting sqref="K38:K45">
    <cfRule type="expression" dxfId="226" priority="8" stopIfTrue="1">
      <formula>$S38="删除"</formula>
    </cfRule>
  </conditionalFormatting>
  <conditionalFormatting sqref="N21">
    <cfRule type="expression" dxfId="225" priority="7" stopIfTrue="1">
      <formula>$R21="删除"</formula>
    </cfRule>
  </conditionalFormatting>
  <conditionalFormatting sqref="N21">
    <cfRule type="expression" dxfId="224" priority="6" stopIfTrue="1">
      <formula>#REF!="删除"</formula>
    </cfRule>
  </conditionalFormatting>
  <conditionalFormatting sqref="N21">
    <cfRule type="expression" dxfId="223" priority="5" stopIfTrue="1">
      <formula>$S21="删除"</formula>
    </cfRule>
  </conditionalFormatting>
  <conditionalFormatting sqref="N21">
    <cfRule type="expression" dxfId="222" priority="4" stopIfTrue="1">
      <formula>$T21="删除"</formula>
    </cfRule>
  </conditionalFormatting>
  <conditionalFormatting sqref="N21">
    <cfRule type="expression" dxfId="221" priority="3" stopIfTrue="1">
      <formula>#REF!="删除"</formula>
    </cfRule>
  </conditionalFormatting>
  <conditionalFormatting sqref="L22:L24">
    <cfRule type="expression" dxfId="220" priority="2" stopIfTrue="1">
      <formula>$S22="删除"</formula>
    </cfRule>
  </conditionalFormatting>
  <conditionalFormatting sqref="J11:N46">
    <cfRule type="expression" dxfId="219" priority="1" stopIfTrue="1">
      <formula>#REF!="删除"</formula>
    </cfRule>
  </conditionalFormatting>
  <dataValidations count="5">
    <dataValidation type="list" allowBlank="1" showInputMessage="1" showErrorMessage="1" sqref="R11:R19">
      <formula1>"是,否"</formula1>
    </dataValidation>
    <dataValidation type="list" allowBlank="1" showInputMessage="1" showErrorMessage="1" sqref="AA11:AA19 W11:W19 S11:S19">
      <formula1>"OK,NG,POK,NT,SKIP"</formula1>
    </dataValidation>
    <dataValidation type="list" allowBlank="1" showInputMessage="1" showErrorMessage="1" promptTitle="§温馨提示§" prompt="修订状态为“删除”时，请将“纳入测试”设置为“否”。" sqref="Q11:Q19">
      <formula1>"新增,修改,删除"</formula1>
    </dataValidation>
    <dataValidation type="list" allowBlank="1" showInputMessage="1" showErrorMessage="1" sqref="H11:H46">
      <formula1>"高,中,低"</formula1>
    </dataValidation>
    <dataValidation type="list" allowBlank="1" showInputMessage="1" showErrorMessage="1" sqref="I11:I46">
      <formula1>"正常系,异常系"</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AE90"/>
  <sheetViews>
    <sheetView topLeftCell="A88" workbookViewId="0">
      <selection activeCell="AB15" sqref="AB15"/>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SUMPRODUCT(($G$11:$G$1391&lt;&gt;"")*($Q$11:$Q$1391&lt;&gt;"删除"))</f>
        <v>80</v>
      </c>
      <c r="U5" s="26" t="s">
        <v>12</v>
      </c>
      <c r="V5" s="27">
        <f>SUMPRODUCT(($R$11:$R$1188="是")*(S$11:S$1188=U$5))</f>
        <v>0</v>
      </c>
      <c r="W5" s="25" t="s">
        <v>11</v>
      </c>
      <c r="X5" s="26">
        <f t="array" ref="X5">SUMPRODUCT(($G$11:$G$1391&lt;&gt;"")*($Q$11:$Q$1391&lt;&gt;"删除"))</f>
        <v>80</v>
      </c>
      <c r="Y5" s="26" t="s">
        <v>12</v>
      </c>
      <c r="Z5" s="27">
        <f>SUMPRODUCT(($R$11:$R$1188="是")*(W$11:W$1188=Y$5))</f>
        <v>0</v>
      </c>
      <c r="AA5" s="25" t="s">
        <v>11</v>
      </c>
      <c r="AB5" s="26">
        <v>80</v>
      </c>
      <c r="AC5" s="26" t="s">
        <v>12</v>
      </c>
      <c r="AD5" s="27">
        <f>SUMPRODUCT(($R$11:$R$1188="是")*(AA$11:AA$1188=AC$5))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COUNTIF($R$10:$R$1188,"是")</f>
        <v>0</v>
      </c>
      <c r="U6" s="30" t="s">
        <v>14</v>
      </c>
      <c r="V6" s="31">
        <f>SUMPRODUCT(($R$11:$R$1188="是")*(S$11:S$1188=U$6))</f>
        <v>0</v>
      </c>
      <c r="W6" s="28" t="s">
        <v>13</v>
      </c>
      <c r="X6" s="29">
        <f t="array" ref="X6">COUNTIF($R$10:$R$1188,"是")</f>
        <v>0</v>
      </c>
      <c r="Y6" s="30" t="s">
        <v>14</v>
      </c>
      <c r="Z6" s="31">
        <f>SUMPRODUCT(($R$11:$R$1188="是")*(W$11:W$1188=Y$6))</f>
        <v>0</v>
      </c>
      <c r="AA6" s="28" t="s">
        <v>13</v>
      </c>
      <c r="AB6" s="29">
        <f t="array" ref="AB6">COUNTIF($R$10:$R$1188,"是")</f>
        <v>0</v>
      </c>
      <c r="AC6" s="30" t="s">
        <v>14</v>
      </c>
      <c r="AD6" s="31">
        <f>SUMPRODUCT(($R$11:$R$1188="是")*(AA$11:AA$1188=AC$6))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SUMPRODUCT(($R$11:$R$1188="是")*(S$11:S$1188=U$7))</f>
        <v>0</v>
      </c>
      <c r="W7" s="28" t="s">
        <v>15</v>
      </c>
      <c r="X7" s="32">
        <f>IF(Z5+Z6+Z7=0,0%,(Z5+Z6+Z7)/(X6))</f>
        <v>0</v>
      </c>
      <c r="Y7" s="30" t="s">
        <v>16</v>
      </c>
      <c r="Z7" s="31">
        <f>SUMPRODUCT(($R$11:$R$1188="是")*(W$11:W$1188=Y$7))</f>
        <v>0</v>
      </c>
      <c r="AA7" s="28" t="s">
        <v>15</v>
      </c>
      <c r="AB7" s="32">
        <f>IF(AD5+AD6+AD7=0,0%,(AD5+AD6+AD7)/(AB6))</f>
        <v>0</v>
      </c>
      <c r="AC7" s="30" t="s">
        <v>16</v>
      </c>
      <c r="AD7" s="31">
        <f>SUMPRODUCT(($R$11:$R$1188="是")*(AA$11:AA$1188=AC$7))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SUMPRODUCT(($R$11:$R$1188="是")*(S$11:S$1188=U$8))</f>
        <v>0</v>
      </c>
      <c r="W8" s="28" t="s">
        <v>18</v>
      </c>
      <c r="X8" s="32">
        <f t="array" ref="X8">IF(Z5=0,0%,Z5/(Z5+Z6+Z7))</f>
        <v>0</v>
      </c>
      <c r="Y8" s="30" t="s">
        <v>19</v>
      </c>
      <c r="Z8" s="31">
        <f>SUMPRODUCT(($R$11:$R$1188="是")*(W$11:W$1188=Y$8))</f>
        <v>0</v>
      </c>
      <c r="AA8" s="28" t="s">
        <v>18</v>
      </c>
      <c r="AB8" s="32">
        <f t="array" ref="AB8">IF(AD5=0,0%,AD5/(AD5+AD6+AD7))</f>
        <v>0</v>
      </c>
      <c r="AC8" s="30" t="s">
        <v>19</v>
      </c>
      <c r="AD8" s="31">
        <f>SUMPRODUCT(($R$11:$R$1188="是")*(AA$11:AA$1188=AC$8))</f>
        <v>0</v>
      </c>
      <c r="AE8" s="24"/>
    </row>
    <row r="9" spans="2:31" s="21" customFormat="1" ht="12.75" thickBot="1">
      <c r="B9" s="23"/>
      <c r="C9" s="23"/>
      <c r="D9" s="36" t="s">
        <v>531</v>
      </c>
      <c r="E9" s="37" t="s">
        <v>530</v>
      </c>
      <c r="F9" s="37"/>
      <c r="G9" s="38" t="s">
        <v>1363</v>
      </c>
      <c r="H9" s="23"/>
      <c r="I9" s="23"/>
      <c r="J9" s="23"/>
      <c r="K9" s="23"/>
      <c r="L9" s="23"/>
      <c r="M9" s="23"/>
      <c r="N9" s="23"/>
      <c r="O9" s="23"/>
      <c r="P9" s="23"/>
      <c r="Q9" s="23"/>
      <c r="R9" s="23"/>
      <c r="S9" s="28" t="s">
        <v>20</v>
      </c>
      <c r="T9" s="39">
        <f t="array" ref="T9">SUMPRODUCT(($R$11:$R$1188="是")*(S$11:S$1188=S9))</f>
        <v>0</v>
      </c>
      <c r="U9" s="40" t="s">
        <v>21</v>
      </c>
      <c r="V9" s="41">
        <f t="array" ref="V9">(T6-V8-V7-V6-V5-T9)</f>
        <v>0</v>
      </c>
      <c r="W9" s="28" t="s">
        <v>20</v>
      </c>
      <c r="X9" s="39">
        <f t="array" ref="X9">SUMPRODUCT(($R$11:$R$1188="是")*(W$11:W$1188=W9))</f>
        <v>0</v>
      </c>
      <c r="Y9" s="40" t="s">
        <v>21</v>
      </c>
      <c r="Z9" s="41">
        <f t="array" ref="Z9">(X6-Z8-Z7-Z6-Z5-X9)</f>
        <v>0</v>
      </c>
      <c r="AA9" s="28" t="s">
        <v>20</v>
      </c>
      <c r="AB9" s="39">
        <f t="array" ref="AB9">SUMPRODUCT(($R$11:$R$1188="是")*(AA$11:AA$1188=AA9))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24">
      <c r="B11" s="93">
        <v>1</v>
      </c>
      <c r="C11" s="109" t="s">
        <v>837</v>
      </c>
      <c r="D11" s="95" t="s">
        <v>683</v>
      </c>
      <c r="E11" s="96" t="s">
        <v>838</v>
      </c>
      <c r="F11" s="96" t="s">
        <v>839</v>
      </c>
      <c r="G11" s="97" t="s">
        <v>840</v>
      </c>
      <c r="H11" s="110" t="s">
        <v>686</v>
      </c>
      <c r="I11" s="97" t="s">
        <v>511</v>
      </c>
      <c r="J11" s="100" t="s">
        <v>841</v>
      </c>
      <c r="K11" s="103"/>
      <c r="L11" s="103" t="s">
        <v>842</v>
      </c>
      <c r="M11" s="103"/>
      <c r="N11" s="103" t="s">
        <v>843</v>
      </c>
      <c r="O11" s="52"/>
      <c r="P11" s="53"/>
      <c r="Q11" s="54"/>
      <c r="R11" s="55"/>
      <c r="S11" s="56"/>
      <c r="T11" s="57"/>
      <c r="U11" s="52"/>
      <c r="V11" s="58"/>
      <c r="W11" s="59"/>
      <c r="X11" s="57"/>
      <c r="Y11" s="52"/>
      <c r="Z11" s="60"/>
      <c r="AA11" s="59"/>
      <c r="AB11" s="57"/>
      <c r="AC11" s="52"/>
      <c r="AD11" s="61"/>
      <c r="AE11" s="62"/>
    </row>
    <row r="12" spans="2:31" s="63" customFormat="1" ht="24">
      <c r="B12" s="93">
        <v>2</v>
      </c>
      <c r="C12" s="109" t="s">
        <v>837</v>
      </c>
      <c r="D12" s="95" t="s">
        <v>683</v>
      </c>
      <c r="E12" s="96" t="s">
        <v>838</v>
      </c>
      <c r="F12" s="96" t="s">
        <v>839</v>
      </c>
      <c r="G12" s="97" t="s">
        <v>844</v>
      </c>
      <c r="H12" s="110" t="s">
        <v>686</v>
      </c>
      <c r="I12" s="97" t="s">
        <v>511</v>
      </c>
      <c r="J12" s="100" t="s">
        <v>845</v>
      </c>
      <c r="K12" s="103"/>
      <c r="L12" s="103" t="s">
        <v>846</v>
      </c>
      <c r="M12" s="103"/>
      <c r="N12" s="103" t="s">
        <v>847</v>
      </c>
      <c r="O12" s="52"/>
      <c r="P12" s="53"/>
      <c r="Q12" s="54"/>
      <c r="R12" s="55"/>
      <c r="S12" s="56"/>
      <c r="T12" s="57"/>
      <c r="U12" s="52"/>
      <c r="V12" s="58"/>
      <c r="W12" s="59"/>
      <c r="X12" s="57"/>
      <c r="Y12" s="52"/>
      <c r="Z12" s="60"/>
      <c r="AA12" s="59"/>
      <c r="AB12" s="57"/>
      <c r="AC12" s="52"/>
      <c r="AD12" s="61"/>
      <c r="AE12" s="62"/>
    </row>
    <row r="13" spans="2:31" s="63" customFormat="1" ht="24">
      <c r="B13" s="93">
        <v>3</v>
      </c>
      <c r="C13" s="109" t="s">
        <v>837</v>
      </c>
      <c r="D13" s="95" t="s">
        <v>683</v>
      </c>
      <c r="E13" s="96" t="s">
        <v>838</v>
      </c>
      <c r="F13" s="96" t="s">
        <v>839</v>
      </c>
      <c r="G13" s="97" t="s">
        <v>848</v>
      </c>
      <c r="H13" s="110" t="s">
        <v>686</v>
      </c>
      <c r="I13" s="97" t="s">
        <v>511</v>
      </c>
      <c r="J13" s="100" t="s">
        <v>849</v>
      </c>
      <c r="K13" s="103"/>
      <c r="L13" s="103" t="s">
        <v>850</v>
      </c>
      <c r="M13" s="103"/>
      <c r="N13" s="103" t="s">
        <v>851</v>
      </c>
      <c r="O13" s="52"/>
      <c r="P13" s="53"/>
      <c r="Q13" s="54"/>
      <c r="R13" s="55"/>
      <c r="S13" s="56"/>
      <c r="T13" s="57"/>
      <c r="U13" s="52"/>
      <c r="V13" s="58"/>
      <c r="W13" s="59"/>
      <c r="X13" s="57"/>
      <c r="Y13" s="52"/>
      <c r="Z13" s="60"/>
      <c r="AA13" s="59"/>
      <c r="AB13" s="57"/>
      <c r="AC13" s="52"/>
      <c r="AD13" s="61"/>
      <c r="AE13" s="62"/>
    </row>
    <row r="14" spans="2:31" s="63" customFormat="1" ht="56.25">
      <c r="B14" s="93">
        <v>4</v>
      </c>
      <c r="C14" s="109" t="s">
        <v>837</v>
      </c>
      <c r="D14" s="95" t="s">
        <v>683</v>
      </c>
      <c r="E14" s="96" t="s">
        <v>838</v>
      </c>
      <c r="F14" s="96" t="s">
        <v>839</v>
      </c>
      <c r="G14" s="97" t="s">
        <v>852</v>
      </c>
      <c r="H14" s="110" t="s">
        <v>686</v>
      </c>
      <c r="I14" s="97" t="s">
        <v>509</v>
      </c>
      <c r="J14" s="100" t="s">
        <v>853</v>
      </c>
      <c r="K14" s="103"/>
      <c r="L14" s="103" t="s">
        <v>854</v>
      </c>
      <c r="M14" s="103" t="s">
        <v>855</v>
      </c>
      <c r="N14" s="103" t="s">
        <v>856</v>
      </c>
      <c r="O14" s="52"/>
      <c r="P14" s="53"/>
      <c r="Q14" s="54"/>
      <c r="R14" s="55"/>
      <c r="S14" s="56"/>
      <c r="T14" s="57"/>
      <c r="U14" s="52"/>
      <c r="V14" s="58"/>
      <c r="W14" s="59"/>
      <c r="X14" s="57"/>
      <c r="Y14" s="52"/>
      <c r="Z14" s="60"/>
      <c r="AA14" s="59"/>
      <c r="AB14" s="57"/>
      <c r="AC14" s="52"/>
      <c r="AD14" s="61"/>
      <c r="AE14" s="62"/>
    </row>
    <row r="15" spans="2:31" s="63" customFormat="1" ht="56.25">
      <c r="B15" s="93">
        <v>5</v>
      </c>
      <c r="C15" s="109" t="s">
        <v>837</v>
      </c>
      <c r="D15" s="95" t="s">
        <v>683</v>
      </c>
      <c r="E15" s="96" t="s">
        <v>838</v>
      </c>
      <c r="F15" s="96" t="s">
        <v>839</v>
      </c>
      <c r="G15" s="97" t="s">
        <v>857</v>
      </c>
      <c r="H15" s="110" t="s">
        <v>686</v>
      </c>
      <c r="I15" s="97" t="s">
        <v>509</v>
      </c>
      <c r="J15" s="100" t="s">
        <v>858</v>
      </c>
      <c r="K15" s="103"/>
      <c r="L15" s="103" t="s">
        <v>859</v>
      </c>
      <c r="M15" s="103" t="s">
        <v>860</v>
      </c>
      <c r="N15" s="103" t="s">
        <v>856</v>
      </c>
      <c r="O15" s="52"/>
      <c r="P15" s="53"/>
      <c r="Q15" s="54"/>
      <c r="R15" s="55"/>
      <c r="S15" s="56"/>
      <c r="T15" s="57"/>
      <c r="U15" s="52"/>
      <c r="V15" s="58"/>
      <c r="W15" s="59"/>
      <c r="X15" s="57"/>
      <c r="Y15" s="52"/>
      <c r="Z15" s="60"/>
      <c r="AA15" s="59"/>
      <c r="AB15" s="57"/>
      <c r="AC15" s="52"/>
      <c r="AD15" s="61"/>
      <c r="AE15" s="62"/>
    </row>
    <row r="16" spans="2:31" s="63" customFormat="1" ht="56.25">
      <c r="B16" s="93">
        <v>6</v>
      </c>
      <c r="C16" s="109" t="s">
        <v>837</v>
      </c>
      <c r="D16" s="95" t="s">
        <v>683</v>
      </c>
      <c r="E16" s="96" t="s">
        <v>838</v>
      </c>
      <c r="F16" s="96" t="s">
        <v>839</v>
      </c>
      <c r="G16" s="97" t="s">
        <v>861</v>
      </c>
      <c r="H16" s="110" t="s">
        <v>686</v>
      </c>
      <c r="I16" s="97" t="s">
        <v>511</v>
      </c>
      <c r="J16" s="100" t="s">
        <v>862</v>
      </c>
      <c r="K16" s="103"/>
      <c r="L16" s="103" t="s">
        <v>863</v>
      </c>
      <c r="M16" s="111" t="s">
        <v>864</v>
      </c>
      <c r="N16" s="111" t="s">
        <v>865</v>
      </c>
      <c r="O16" s="52"/>
      <c r="P16" s="53"/>
      <c r="Q16" s="54"/>
      <c r="R16" s="55"/>
      <c r="S16" s="56"/>
      <c r="T16" s="57"/>
      <c r="U16" s="52"/>
      <c r="V16" s="58"/>
      <c r="W16" s="59"/>
      <c r="X16" s="57"/>
      <c r="Y16" s="52"/>
      <c r="Z16" s="60"/>
      <c r="AA16" s="59"/>
      <c r="AB16" s="57"/>
      <c r="AC16" s="52"/>
      <c r="AD16" s="61"/>
      <c r="AE16" s="62"/>
    </row>
    <row r="17" spans="2:31" s="63" customFormat="1" ht="56.25">
      <c r="B17" s="93">
        <v>7</v>
      </c>
      <c r="C17" s="109" t="s">
        <v>837</v>
      </c>
      <c r="D17" s="95" t="s">
        <v>683</v>
      </c>
      <c r="E17" s="96" t="s">
        <v>838</v>
      </c>
      <c r="F17" s="96" t="s">
        <v>839</v>
      </c>
      <c r="G17" s="97" t="s">
        <v>866</v>
      </c>
      <c r="H17" s="110" t="s">
        <v>686</v>
      </c>
      <c r="I17" s="97" t="s">
        <v>509</v>
      </c>
      <c r="J17" s="100" t="s">
        <v>867</v>
      </c>
      <c r="K17" s="103"/>
      <c r="L17" s="103" t="s">
        <v>868</v>
      </c>
      <c r="M17" s="111" t="s">
        <v>869</v>
      </c>
      <c r="N17" s="103" t="s">
        <v>856</v>
      </c>
      <c r="O17" s="52"/>
      <c r="P17" s="53"/>
      <c r="Q17" s="54"/>
      <c r="R17" s="55"/>
      <c r="S17" s="56"/>
      <c r="T17" s="57"/>
      <c r="U17" s="52"/>
      <c r="V17" s="58"/>
      <c r="W17" s="59"/>
      <c r="X17" s="57"/>
      <c r="Y17" s="52"/>
      <c r="Z17" s="60"/>
      <c r="AA17" s="59"/>
      <c r="AB17" s="57"/>
      <c r="AC17" s="52"/>
      <c r="AD17" s="61"/>
      <c r="AE17" s="62"/>
    </row>
    <row r="18" spans="2:31" s="63" customFormat="1" ht="33.75">
      <c r="B18" s="93">
        <v>8</v>
      </c>
      <c r="C18" s="109" t="s">
        <v>837</v>
      </c>
      <c r="D18" s="95" t="s">
        <v>683</v>
      </c>
      <c r="E18" s="96" t="s">
        <v>838</v>
      </c>
      <c r="F18" s="96" t="s">
        <v>839</v>
      </c>
      <c r="G18" s="97" t="s">
        <v>870</v>
      </c>
      <c r="H18" s="110" t="s">
        <v>686</v>
      </c>
      <c r="I18" s="97" t="s">
        <v>509</v>
      </c>
      <c r="J18" s="100" t="s">
        <v>871</v>
      </c>
      <c r="K18" s="103"/>
      <c r="L18" s="103" t="s">
        <v>872</v>
      </c>
      <c r="M18" s="103"/>
      <c r="N18" s="103" t="s">
        <v>873</v>
      </c>
      <c r="O18" s="52"/>
      <c r="P18" s="53"/>
      <c r="Q18" s="54"/>
      <c r="R18" s="55"/>
      <c r="S18" s="56"/>
      <c r="T18" s="57"/>
      <c r="U18" s="52"/>
      <c r="V18" s="58"/>
      <c r="W18" s="59"/>
      <c r="X18" s="57"/>
      <c r="Y18" s="52"/>
      <c r="Z18" s="60"/>
      <c r="AA18" s="59"/>
      <c r="AB18" s="57"/>
      <c r="AC18" s="52"/>
      <c r="AD18" s="61"/>
      <c r="AE18" s="62"/>
    </row>
    <row r="19" spans="2:31" s="63" customFormat="1" ht="23.25" customHeight="1" thickBot="1">
      <c r="B19" s="93">
        <v>9</v>
      </c>
      <c r="C19" s="109" t="s">
        <v>837</v>
      </c>
      <c r="D19" s="95" t="s">
        <v>683</v>
      </c>
      <c r="E19" s="96" t="s">
        <v>838</v>
      </c>
      <c r="F19" s="96" t="s">
        <v>839</v>
      </c>
      <c r="G19" s="97" t="s">
        <v>874</v>
      </c>
      <c r="H19" s="110" t="s">
        <v>686</v>
      </c>
      <c r="I19" s="97" t="s">
        <v>509</v>
      </c>
      <c r="J19" s="100" t="s">
        <v>875</v>
      </c>
      <c r="K19" s="103"/>
      <c r="L19" s="103" t="s">
        <v>876</v>
      </c>
      <c r="M19" s="103" t="s">
        <v>877</v>
      </c>
      <c r="N19" s="103" t="s">
        <v>856</v>
      </c>
      <c r="O19" s="64"/>
      <c r="P19" s="65"/>
      <c r="Q19" s="65"/>
      <c r="R19" s="66"/>
      <c r="S19" s="67"/>
      <c r="T19" s="57"/>
      <c r="U19" s="52"/>
      <c r="V19" s="58"/>
      <c r="W19" s="59"/>
      <c r="X19" s="57"/>
      <c r="Y19" s="52"/>
      <c r="Z19" s="60"/>
      <c r="AA19" s="59"/>
      <c r="AB19" s="57"/>
      <c r="AC19" s="52"/>
      <c r="AD19" s="61"/>
      <c r="AE19" s="62"/>
    </row>
    <row r="20" spans="2:31" ht="33.75">
      <c r="B20" s="93">
        <v>10</v>
      </c>
      <c r="C20" s="109" t="s">
        <v>837</v>
      </c>
      <c r="D20" s="95" t="s">
        <v>683</v>
      </c>
      <c r="E20" s="96" t="s">
        <v>838</v>
      </c>
      <c r="F20" s="96" t="s">
        <v>839</v>
      </c>
      <c r="G20" s="97" t="s">
        <v>878</v>
      </c>
      <c r="H20" s="110" t="s">
        <v>686</v>
      </c>
      <c r="I20" s="97" t="s">
        <v>509</v>
      </c>
      <c r="J20" s="100" t="s">
        <v>879</v>
      </c>
      <c r="K20" s="103"/>
      <c r="L20" s="103" t="s">
        <v>880</v>
      </c>
      <c r="M20" s="103" t="s">
        <v>881</v>
      </c>
      <c r="N20" s="103" t="s">
        <v>856</v>
      </c>
      <c r="O20" s="68"/>
      <c r="P20" s="69"/>
      <c r="Q20" s="69"/>
      <c r="R20" s="69"/>
      <c r="S20" s="70"/>
      <c r="T20" s="70"/>
      <c r="U20" s="70"/>
      <c r="V20" s="70"/>
      <c r="W20" s="70"/>
      <c r="X20" s="70"/>
      <c r="Y20" s="70"/>
      <c r="Z20" s="70"/>
      <c r="AA20" s="70"/>
      <c r="AB20" s="70"/>
      <c r="AC20" s="70"/>
      <c r="AD20" s="70"/>
      <c r="AE20" s="69"/>
    </row>
    <row r="21" spans="2:31" ht="33.75">
      <c r="B21" s="93">
        <v>11</v>
      </c>
      <c r="C21" s="109" t="s">
        <v>837</v>
      </c>
      <c r="D21" s="95" t="s">
        <v>683</v>
      </c>
      <c r="E21" s="96" t="s">
        <v>838</v>
      </c>
      <c r="F21" s="96" t="s">
        <v>839</v>
      </c>
      <c r="G21" s="97" t="s">
        <v>882</v>
      </c>
      <c r="H21" s="110" t="s">
        <v>686</v>
      </c>
      <c r="I21" s="97" t="s">
        <v>509</v>
      </c>
      <c r="J21" s="100" t="s">
        <v>883</v>
      </c>
      <c r="K21" s="103"/>
      <c r="L21" s="103" t="s">
        <v>884</v>
      </c>
      <c r="M21" s="103" t="s">
        <v>885</v>
      </c>
      <c r="N21" s="103" t="s">
        <v>856</v>
      </c>
      <c r="O21" s="69"/>
      <c r="P21" s="69"/>
      <c r="Q21" s="69"/>
      <c r="R21" s="69"/>
      <c r="S21" s="70"/>
      <c r="T21" s="70"/>
      <c r="U21" s="70"/>
      <c r="V21" s="70"/>
      <c r="W21" s="70"/>
      <c r="X21" s="70"/>
      <c r="Y21" s="70"/>
      <c r="Z21" s="70"/>
      <c r="AA21" s="70"/>
      <c r="AB21" s="70"/>
      <c r="AC21" s="70"/>
      <c r="AD21" s="70"/>
      <c r="AE21" s="69"/>
    </row>
    <row r="22" spans="2:31" ht="33.75">
      <c r="B22" s="93">
        <v>12</v>
      </c>
      <c r="C22" s="109" t="s">
        <v>837</v>
      </c>
      <c r="D22" s="95" t="s">
        <v>683</v>
      </c>
      <c r="E22" s="96" t="s">
        <v>838</v>
      </c>
      <c r="F22" s="96" t="s">
        <v>839</v>
      </c>
      <c r="G22" s="97" t="s">
        <v>886</v>
      </c>
      <c r="H22" s="110" t="s">
        <v>686</v>
      </c>
      <c r="I22" s="97" t="s">
        <v>509</v>
      </c>
      <c r="J22" s="100" t="s">
        <v>887</v>
      </c>
      <c r="K22" s="103"/>
      <c r="L22" s="103" t="s">
        <v>884</v>
      </c>
      <c r="M22" s="103" t="s">
        <v>888</v>
      </c>
      <c r="N22" s="103" t="s">
        <v>889</v>
      </c>
      <c r="O22" s="68"/>
      <c r="P22" s="69"/>
      <c r="Q22" s="69"/>
      <c r="R22" s="69"/>
      <c r="S22" s="70"/>
      <c r="T22" s="70"/>
      <c r="U22" s="70"/>
      <c r="V22" s="70"/>
      <c r="W22" s="70"/>
      <c r="X22" s="70"/>
      <c r="Y22" s="70"/>
      <c r="Z22" s="70"/>
      <c r="AA22" s="70"/>
      <c r="AB22" s="70"/>
      <c r="AC22" s="70"/>
      <c r="AD22" s="70"/>
      <c r="AE22" s="69"/>
    </row>
    <row r="23" spans="2:31" ht="33.75">
      <c r="B23" s="93">
        <v>13</v>
      </c>
      <c r="C23" s="109" t="s">
        <v>837</v>
      </c>
      <c r="D23" s="95" t="s">
        <v>683</v>
      </c>
      <c r="E23" s="96" t="s">
        <v>838</v>
      </c>
      <c r="F23" s="96" t="s">
        <v>839</v>
      </c>
      <c r="G23" s="97" t="s">
        <v>890</v>
      </c>
      <c r="H23" s="110" t="s">
        <v>686</v>
      </c>
      <c r="I23" s="97" t="s">
        <v>509</v>
      </c>
      <c r="J23" s="100" t="s">
        <v>891</v>
      </c>
      <c r="K23" s="103" t="s">
        <v>892</v>
      </c>
      <c r="L23" s="103" t="s">
        <v>893</v>
      </c>
      <c r="M23" s="103" t="s">
        <v>894</v>
      </c>
      <c r="N23" s="103" t="s">
        <v>856</v>
      </c>
      <c r="O23" s="68"/>
      <c r="P23" s="69"/>
      <c r="Q23" s="69"/>
      <c r="R23" s="69"/>
      <c r="S23" s="70"/>
      <c r="T23" s="70"/>
      <c r="U23" s="70"/>
      <c r="V23" s="70"/>
      <c r="W23" s="70"/>
      <c r="X23" s="70"/>
      <c r="Y23" s="70"/>
      <c r="Z23" s="70"/>
      <c r="AA23" s="70"/>
      <c r="AB23" s="70"/>
      <c r="AC23" s="70"/>
      <c r="AD23" s="70"/>
      <c r="AE23" s="69"/>
    </row>
    <row r="24" spans="2:31" ht="56.25">
      <c r="B24" s="93">
        <v>14</v>
      </c>
      <c r="C24" s="109" t="s">
        <v>837</v>
      </c>
      <c r="D24" s="95" t="s">
        <v>683</v>
      </c>
      <c r="E24" s="96" t="s">
        <v>838</v>
      </c>
      <c r="F24" s="96" t="s">
        <v>839</v>
      </c>
      <c r="G24" s="97" t="s">
        <v>895</v>
      </c>
      <c r="H24" s="110" t="s">
        <v>686</v>
      </c>
      <c r="I24" s="97" t="s">
        <v>511</v>
      </c>
      <c r="J24" s="112" t="s">
        <v>896</v>
      </c>
      <c r="K24" s="103"/>
      <c r="L24" s="103" t="s">
        <v>897</v>
      </c>
      <c r="M24" s="103"/>
      <c r="N24" s="103" t="s">
        <v>898</v>
      </c>
      <c r="O24" s="68"/>
      <c r="P24" s="69"/>
      <c r="Q24" s="69"/>
      <c r="R24" s="69"/>
      <c r="S24" s="70"/>
      <c r="T24" s="70"/>
      <c r="U24" s="70"/>
      <c r="V24" s="70"/>
      <c r="W24" s="70"/>
      <c r="X24" s="70"/>
      <c r="Y24" s="70"/>
      <c r="Z24" s="70"/>
      <c r="AA24" s="70"/>
      <c r="AB24" s="70"/>
      <c r="AC24" s="70"/>
      <c r="AD24" s="70"/>
      <c r="AE24" s="69"/>
    </row>
    <row r="25" spans="2:31" ht="45">
      <c r="B25" s="93">
        <v>15</v>
      </c>
      <c r="C25" s="109" t="s">
        <v>837</v>
      </c>
      <c r="D25" s="95" t="s">
        <v>683</v>
      </c>
      <c r="E25" s="96" t="s">
        <v>838</v>
      </c>
      <c r="F25" s="96" t="s">
        <v>839</v>
      </c>
      <c r="G25" s="97" t="s">
        <v>899</v>
      </c>
      <c r="H25" s="110" t="s">
        <v>686</v>
      </c>
      <c r="I25" s="97" t="s">
        <v>511</v>
      </c>
      <c r="J25" s="112" t="s">
        <v>900</v>
      </c>
      <c r="K25" s="103"/>
      <c r="L25" s="103" t="s">
        <v>901</v>
      </c>
      <c r="M25" s="103"/>
      <c r="N25" s="103" t="s">
        <v>902</v>
      </c>
      <c r="O25" s="68"/>
      <c r="P25" s="69"/>
      <c r="Q25" s="69"/>
      <c r="R25" s="69"/>
      <c r="S25" s="70"/>
      <c r="T25" s="70"/>
      <c r="U25" s="70"/>
      <c r="V25" s="70"/>
      <c r="W25" s="70"/>
      <c r="X25" s="70"/>
      <c r="Y25" s="70"/>
      <c r="Z25" s="70"/>
      <c r="AA25" s="70"/>
      <c r="AB25" s="70"/>
      <c r="AC25" s="70"/>
      <c r="AD25" s="70"/>
      <c r="AE25" s="69"/>
    </row>
    <row r="26" spans="2:31" ht="56.25">
      <c r="B26" s="93">
        <v>16</v>
      </c>
      <c r="C26" s="109" t="s">
        <v>837</v>
      </c>
      <c r="D26" s="95" t="s">
        <v>683</v>
      </c>
      <c r="E26" s="96" t="s">
        <v>838</v>
      </c>
      <c r="F26" s="96" t="s">
        <v>839</v>
      </c>
      <c r="G26" s="97" t="s">
        <v>903</v>
      </c>
      <c r="H26" s="110" t="s">
        <v>686</v>
      </c>
      <c r="I26" s="97" t="s">
        <v>511</v>
      </c>
      <c r="J26" s="113" t="s">
        <v>904</v>
      </c>
      <c r="K26" s="103"/>
      <c r="L26" s="103" t="s">
        <v>905</v>
      </c>
      <c r="M26" s="89" t="s">
        <v>906</v>
      </c>
      <c r="N26" s="89" t="s">
        <v>907</v>
      </c>
      <c r="O26" s="68"/>
      <c r="P26" s="69"/>
      <c r="Q26" s="69"/>
      <c r="R26" s="69"/>
      <c r="S26" s="70"/>
      <c r="T26" s="70"/>
      <c r="U26" s="70"/>
      <c r="V26" s="70"/>
      <c r="W26" s="70"/>
      <c r="X26" s="70"/>
      <c r="Y26" s="70"/>
      <c r="Z26" s="70"/>
      <c r="AA26" s="70"/>
      <c r="AB26" s="70"/>
      <c r="AC26" s="70"/>
      <c r="AD26" s="70"/>
      <c r="AE26" s="69"/>
    </row>
    <row r="27" spans="2:31" ht="56.25">
      <c r="B27" s="93">
        <v>17</v>
      </c>
      <c r="C27" s="109" t="s">
        <v>837</v>
      </c>
      <c r="D27" s="95" t="s">
        <v>683</v>
      </c>
      <c r="E27" s="96" t="s">
        <v>838</v>
      </c>
      <c r="F27" s="96" t="s">
        <v>839</v>
      </c>
      <c r="G27" s="97" t="s">
        <v>908</v>
      </c>
      <c r="H27" s="110" t="s">
        <v>686</v>
      </c>
      <c r="I27" s="97" t="s">
        <v>509</v>
      </c>
      <c r="J27" s="113" t="s">
        <v>909</v>
      </c>
      <c r="K27" s="103"/>
      <c r="L27" s="103" t="s">
        <v>910</v>
      </c>
      <c r="M27" s="89" t="s">
        <v>911</v>
      </c>
      <c r="N27" s="89" t="s">
        <v>912</v>
      </c>
      <c r="O27" s="68"/>
      <c r="P27" s="69"/>
      <c r="Q27" s="69"/>
      <c r="R27" s="69"/>
      <c r="S27" s="70"/>
      <c r="T27" s="70"/>
      <c r="U27" s="70"/>
      <c r="V27" s="70"/>
      <c r="W27" s="70"/>
      <c r="X27" s="70"/>
      <c r="Y27" s="70"/>
      <c r="Z27" s="70"/>
      <c r="AA27" s="70"/>
      <c r="AB27" s="70"/>
      <c r="AC27" s="70"/>
      <c r="AD27" s="70"/>
      <c r="AE27" s="69"/>
    </row>
    <row r="28" spans="2:31" ht="67.5">
      <c r="B28" s="93">
        <v>18</v>
      </c>
      <c r="C28" s="109" t="s">
        <v>837</v>
      </c>
      <c r="D28" s="95" t="s">
        <v>683</v>
      </c>
      <c r="E28" s="96" t="s">
        <v>838</v>
      </c>
      <c r="F28" s="96" t="s">
        <v>839</v>
      </c>
      <c r="G28" s="97" t="s">
        <v>913</v>
      </c>
      <c r="H28" s="110" t="s">
        <v>686</v>
      </c>
      <c r="I28" s="97" t="s">
        <v>509</v>
      </c>
      <c r="J28" s="113" t="s">
        <v>914</v>
      </c>
      <c r="K28" s="103"/>
      <c r="L28" s="103" t="s">
        <v>915</v>
      </c>
      <c r="M28" s="89" t="s">
        <v>916</v>
      </c>
      <c r="N28" s="89" t="s">
        <v>912</v>
      </c>
      <c r="O28" s="68"/>
      <c r="P28" s="69"/>
      <c r="Q28" s="69"/>
      <c r="R28" s="69"/>
      <c r="S28" s="70"/>
      <c r="T28" s="70"/>
      <c r="U28" s="70"/>
      <c r="V28" s="70"/>
      <c r="W28" s="70"/>
      <c r="X28" s="70"/>
      <c r="Y28" s="70"/>
      <c r="Z28" s="70"/>
      <c r="AA28" s="70"/>
      <c r="AB28" s="70"/>
      <c r="AC28" s="70"/>
      <c r="AD28" s="70"/>
      <c r="AE28" s="69"/>
    </row>
    <row r="29" spans="2:31" ht="56.25">
      <c r="B29" s="93">
        <v>19</v>
      </c>
      <c r="C29" s="109" t="s">
        <v>837</v>
      </c>
      <c r="D29" s="95" t="s">
        <v>683</v>
      </c>
      <c r="E29" s="96" t="s">
        <v>838</v>
      </c>
      <c r="F29" s="96" t="s">
        <v>839</v>
      </c>
      <c r="G29" s="97" t="s">
        <v>917</v>
      </c>
      <c r="H29" s="110" t="s">
        <v>686</v>
      </c>
      <c r="I29" s="97" t="s">
        <v>509</v>
      </c>
      <c r="J29" s="113" t="s">
        <v>918</v>
      </c>
      <c r="K29" s="103"/>
      <c r="L29" s="103" t="s">
        <v>919</v>
      </c>
      <c r="M29" s="89" t="s">
        <v>920</v>
      </c>
      <c r="N29" s="89" t="s">
        <v>912</v>
      </c>
      <c r="O29" s="68"/>
      <c r="P29" s="69"/>
      <c r="Q29" s="69"/>
      <c r="R29" s="69"/>
      <c r="S29" s="70"/>
      <c r="T29" s="70"/>
      <c r="U29" s="70"/>
      <c r="V29" s="70"/>
      <c r="W29" s="70"/>
      <c r="X29" s="70"/>
      <c r="Y29" s="70"/>
      <c r="Z29" s="70"/>
      <c r="AA29" s="70"/>
      <c r="AB29" s="70"/>
      <c r="AC29" s="70"/>
      <c r="AD29" s="70"/>
      <c r="AE29" s="69"/>
    </row>
    <row r="30" spans="2:31" ht="45">
      <c r="B30" s="93">
        <v>20</v>
      </c>
      <c r="C30" s="109" t="s">
        <v>837</v>
      </c>
      <c r="D30" s="95" t="s">
        <v>683</v>
      </c>
      <c r="E30" s="96" t="s">
        <v>838</v>
      </c>
      <c r="F30" s="96" t="s">
        <v>839</v>
      </c>
      <c r="G30" s="97" t="s">
        <v>921</v>
      </c>
      <c r="H30" s="110" t="s">
        <v>686</v>
      </c>
      <c r="I30" s="97" t="s">
        <v>511</v>
      </c>
      <c r="J30" s="114" t="s">
        <v>922</v>
      </c>
      <c r="K30" s="103" t="s">
        <v>923</v>
      </c>
      <c r="L30" s="103" t="s">
        <v>924</v>
      </c>
      <c r="M30" s="103" t="s">
        <v>906</v>
      </c>
      <c r="N30" s="103" t="s">
        <v>925</v>
      </c>
      <c r="O30" s="68"/>
      <c r="P30" s="69"/>
      <c r="Q30" s="69"/>
      <c r="R30" s="69"/>
      <c r="S30" s="70"/>
      <c r="T30" s="70"/>
      <c r="U30" s="70"/>
      <c r="V30" s="70"/>
      <c r="W30" s="70"/>
      <c r="X30" s="70"/>
      <c r="Y30" s="70"/>
      <c r="Z30" s="70"/>
      <c r="AA30" s="70"/>
      <c r="AB30" s="70"/>
      <c r="AC30" s="70"/>
      <c r="AD30" s="70"/>
      <c r="AE30" s="69"/>
    </row>
    <row r="31" spans="2:31" ht="45">
      <c r="B31" s="93">
        <v>21</v>
      </c>
      <c r="C31" s="109" t="s">
        <v>837</v>
      </c>
      <c r="D31" s="95" t="s">
        <v>683</v>
      </c>
      <c r="E31" s="96" t="s">
        <v>838</v>
      </c>
      <c r="F31" s="96" t="s">
        <v>839</v>
      </c>
      <c r="G31" s="97" t="s">
        <v>926</v>
      </c>
      <c r="H31" s="110" t="s">
        <v>686</v>
      </c>
      <c r="I31" s="97" t="s">
        <v>509</v>
      </c>
      <c r="J31" s="114" t="s">
        <v>927</v>
      </c>
      <c r="K31" s="103" t="s">
        <v>923</v>
      </c>
      <c r="L31" s="103" t="s">
        <v>928</v>
      </c>
      <c r="M31" s="103" t="s">
        <v>929</v>
      </c>
      <c r="N31" s="103" t="s">
        <v>930</v>
      </c>
      <c r="O31" s="68"/>
      <c r="P31" s="69"/>
      <c r="Q31" s="69"/>
      <c r="R31" s="69"/>
      <c r="S31" s="70"/>
      <c r="T31" s="70"/>
      <c r="U31" s="70"/>
      <c r="V31" s="70"/>
      <c r="W31" s="70"/>
      <c r="X31" s="70"/>
      <c r="Y31" s="70"/>
      <c r="Z31" s="70"/>
      <c r="AA31" s="70"/>
      <c r="AB31" s="70"/>
      <c r="AC31" s="70"/>
      <c r="AD31" s="70"/>
      <c r="AE31" s="69"/>
    </row>
    <row r="32" spans="2:31" ht="24">
      <c r="B32" s="93">
        <v>22</v>
      </c>
      <c r="C32" s="109" t="s">
        <v>837</v>
      </c>
      <c r="D32" s="95" t="s">
        <v>683</v>
      </c>
      <c r="E32" s="96" t="s">
        <v>838</v>
      </c>
      <c r="F32" s="115" t="s">
        <v>839</v>
      </c>
      <c r="G32" s="97" t="s">
        <v>931</v>
      </c>
      <c r="H32" s="110" t="s">
        <v>686</v>
      </c>
      <c r="I32" s="116" t="s">
        <v>511</v>
      </c>
      <c r="J32" s="117" t="s">
        <v>932</v>
      </c>
      <c r="K32" s="103" t="s">
        <v>933</v>
      </c>
      <c r="L32" s="103" t="s">
        <v>934</v>
      </c>
      <c r="M32" s="89"/>
      <c r="N32" s="89" t="s">
        <v>935</v>
      </c>
      <c r="O32" s="68"/>
      <c r="P32" s="69"/>
      <c r="Q32" s="69"/>
      <c r="R32" s="69"/>
      <c r="S32" s="70"/>
      <c r="T32" s="70"/>
      <c r="U32" s="70"/>
      <c r="V32" s="70"/>
      <c r="W32" s="70"/>
      <c r="X32" s="70"/>
      <c r="Y32" s="70"/>
      <c r="Z32" s="70"/>
      <c r="AA32" s="70"/>
      <c r="AB32" s="70"/>
      <c r="AC32" s="70"/>
      <c r="AD32" s="70"/>
      <c r="AE32" s="69"/>
    </row>
    <row r="33" spans="2:30" ht="45">
      <c r="B33" s="93">
        <v>23</v>
      </c>
      <c r="C33" s="118" t="s">
        <v>837</v>
      </c>
      <c r="D33" s="119" t="s">
        <v>683</v>
      </c>
      <c r="E33" s="115" t="s">
        <v>838</v>
      </c>
      <c r="F33" s="115" t="s">
        <v>839</v>
      </c>
      <c r="G33" s="97" t="s">
        <v>936</v>
      </c>
      <c r="H33" s="110" t="s">
        <v>686</v>
      </c>
      <c r="I33" s="116" t="s">
        <v>509</v>
      </c>
      <c r="J33" s="117" t="s">
        <v>937</v>
      </c>
      <c r="K33" s="103" t="s">
        <v>938</v>
      </c>
      <c r="L33" s="103" t="s">
        <v>939</v>
      </c>
      <c r="M33" s="89"/>
      <c r="N33" s="89" t="s">
        <v>940</v>
      </c>
      <c r="S33" s="92"/>
      <c r="T33" s="92"/>
      <c r="U33" s="92"/>
      <c r="V33" s="92"/>
      <c r="W33" s="92"/>
      <c r="X33" s="92"/>
      <c r="Y33" s="92"/>
      <c r="Z33" s="92"/>
      <c r="AA33" s="92"/>
      <c r="AB33" s="92"/>
      <c r="AC33" s="92"/>
      <c r="AD33" s="92"/>
    </row>
    <row r="34" spans="2:30" ht="45">
      <c r="B34" s="93">
        <v>24</v>
      </c>
      <c r="C34" s="109" t="s">
        <v>837</v>
      </c>
      <c r="D34" s="95" t="s">
        <v>683</v>
      </c>
      <c r="E34" s="96" t="s">
        <v>838</v>
      </c>
      <c r="F34" s="115" t="s">
        <v>839</v>
      </c>
      <c r="G34" s="97" t="s">
        <v>941</v>
      </c>
      <c r="H34" s="110" t="s">
        <v>686</v>
      </c>
      <c r="I34" s="97" t="s">
        <v>511</v>
      </c>
      <c r="J34" s="113" t="s">
        <v>942</v>
      </c>
      <c r="K34" s="103" t="s">
        <v>938</v>
      </c>
      <c r="L34" s="103" t="s">
        <v>943</v>
      </c>
      <c r="M34" s="89"/>
      <c r="N34" s="89" t="s">
        <v>944</v>
      </c>
      <c r="S34" s="92"/>
      <c r="T34" s="92"/>
      <c r="U34" s="92"/>
      <c r="V34" s="92"/>
      <c r="W34" s="92"/>
      <c r="X34" s="92"/>
      <c r="Y34" s="92"/>
      <c r="Z34" s="92"/>
      <c r="AA34" s="92"/>
      <c r="AB34" s="92"/>
      <c r="AC34" s="92"/>
      <c r="AD34" s="92"/>
    </row>
    <row r="35" spans="2:30" ht="45">
      <c r="B35" s="93">
        <v>25</v>
      </c>
      <c r="C35" s="109" t="s">
        <v>837</v>
      </c>
      <c r="D35" s="95" t="s">
        <v>683</v>
      </c>
      <c r="E35" s="96" t="s">
        <v>838</v>
      </c>
      <c r="F35" s="115" t="s">
        <v>839</v>
      </c>
      <c r="G35" s="97" t="s">
        <v>945</v>
      </c>
      <c r="H35" s="110" t="s">
        <v>686</v>
      </c>
      <c r="I35" s="97" t="s">
        <v>509</v>
      </c>
      <c r="J35" s="113" t="s">
        <v>946</v>
      </c>
      <c r="K35" s="103" t="s">
        <v>938</v>
      </c>
      <c r="L35" s="103" t="s">
        <v>947</v>
      </c>
      <c r="M35" s="89"/>
      <c r="N35" s="89" t="s">
        <v>948</v>
      </c>
      <c r="S35" s="92"/>
      <c r="T35" s="92"/>
      <c r="U35" s="92"/>
      <c r="V35" s="92"/>
      <c r="W35" s="92"/>
      <c r="X35" s="92"/>
      <c r="Y35" s="92"/>
      <c r="Z35" s="92"/>
      <c r="AA35" s="92"/>
      <c r="AB35" s="92"/>
      <c r="AC35" s="92"/>
      <c r="AD35" s="92"/>
    </row>
    <row r="36" spans="2:30" ht="33.75">
      <c r="B36" s="120">
        <v>26</v>
      </c>
      <c r="C36" s="118" t="s">
        <v>837</v>
      </c>
      <c r="D36" s="119" t="s">
        <v>683</v>
      </c>
      <c r="E36" s="115" t="s">
        <v>838</v>
      </c>
      <c r="F36" s="115" t="s">
        <v>839</v>
      </c>
      <c r="G36" s="116" t="s">
        <v>949</v>
      </c>
      <c r="H36" s="110" t="s">
        <v>686</v>
      </c>
      <c r="I36" s="116" t="s">
        <v>509</v>
      </c>
      <c r="J36" s="121" t="s">
        <v>950</v>
      </c>
      <c r="K36" s="103" t="s">
        <v>951</v>
      </c>
      <c r="L36" s="103" t="s">
        <v>952</v>
      </c>
      <c r="M36" s="89" t="s">
        <v>950</v>
      </c>
      <c r="N36" s="89" t="s">
        <v>953</v>
      </c>
      <c r="S36" s="92"/>
      <c r="T36" s="92"/>
      <c r="U36" s="92"/>
      <c r="V36" s="92"/>
      <c r="W36" s="92"/>
      <c r="X36" s="92"/>
      <c r="Y36" s="92"/>
      <c r="Z36" s="92"/>
      <c r="AA36" s="92"/>
      <c r="AB36" s="92"/>
      <c r="AC36" s="92"/>
      <c r="AD36" s="92"/>
    </row>
    <row r="37" spans="2:30" ht="45">
      <c r="B37" s="120">
        <v>27</v>
      </c>
      <c r="C37" s="118" t="s">
        <v>837</v>
      </c>
      <c r="D37" s="119" t="s">
        <v>683</v>
      </c>
      <c r="E37" s="115" t="s">
        <v>838</v>
      </c>
      <c r="F37" s="115" t="s">
        <v>839</v>
      </c>
      <c r="G37" s="116" t="s">
        <v>954</v>
      </c>
      <c r="H37" s="110" t="s">
        <v>686</v>
      </c>
      <c r="I37" s="116" t="s">
        <v>509</v>
      </c>
      <c r="J37" s="112" t="s">
        <v>955</v>
      </c>
      <c r="K37" s="103" t="s">
        <v>951</v>
      </c>
      <c r="L37" s="103" t="s">
        <v>956</v>
      </c>
      <c r="M37" s="103" t="s">
        <v>957</v>
      </c>
      <c r="N37" s="89" t="s">
        <v>953</v>
      </c>
      <c r="S37" s="92"/>
      <c r="T37" s="92"/>
      <c r="U37" s="92"/>
      <c r="V37" s="92"/>
      <c r="W37" s="92"/>
      <c r="X37" s="92"/>
      <c r="Y37" s="92"/>
      <c r="Z37" s="92"/>
      <c r="AA37" s="92"/>
      <c r="AB37" s="92"/>
      <c r="AC37" s="92"/>
      <c r="AD37" s="92"/>
    </row>
    <row r="38" spans="2:30" ht="33.75">
      <c r="B38" s="120">
        <v>28</v>
      </c>
      <c r="C38" s="118" t="s">
        <v>837</v>
      </c>
      <c r="D38" s="119" t="s">
        <v>683</v>
      </c>
      <c r="E38" s="115" t="s">
        <v>838</v>
      </c>
      <c r="F38" s="115" t="s">
        <v>839</v>
      </c>
      <c r="G38" s="116" t="s">
        <v>958</v>
      </c>
      <c r="H38" s="110" t="s">
        <v>686</v>
      </c>
      <c r="I38" s="116" t="s">
        <v>509</v>
      </c>
      <c r="J38" s="112" t="s">
        <v>959</v>
      </c>
      <c r="K38" s="103" t="s">
        <v>951</v>
      </c>
      <c r="L38" s="103" t="s">
        <v>960</v>
      </c>
      <c r="M38" s="103" t="s">
        <v>959</v>
      </c>
      <c r="N38" s="89" t="s">
        <v>953</v>
      </c>
      <c r="S38" s="92"/>
      <c r="T38" s="92"/>
      <c r="U38" s="92"/>
      <c r="V38" s="92"/>
      <c r="W38" s="92"/>
      <c r="X38" s="92"/>
      <c r="Y38" s="92"/>
      <c r="Z38" s="92"/>
      <c r="AA38" s="92"/>
      <c r="AB38" s="92"/>
      <c r="AC38" s="92"/>
      <c r="AD38" s="92"/>
    </row>
    <row r="39" spans="2:30" ht="45">
      <c r="B39" s="120">
        <v>29</v>
      </c>
      <c r="C39" s="118" t="s">
        <v>837</v>
      </c>
      <c r="D39" s="119" t="s">
        <v>683</v>
      </c>
      <c r="E39" s="115" t="s">
        <v>838</v>
      </c>
      <c r="F39" s="115" t="s">
        <v>839</v>
      </c>
      <c r="G39" s="116" t="s">
        <v>961</v>
      </c>
      <c r="H39" s="110" t="s">
        <v>686</v>
      </c>
      <c r="I39" s="116" t="s">
        <v>511</v>
      </c>
      <c r="J39" s="112" t="s">
        <v>962</v>
      </c>
      <c r="K39" s="103" t="s">
        <v>951</v>
      </c>
      <c r="L39" s="103" t="s">
        <v>963</v>
      </c>
      <c r="M39" s="103" t="s">
        <v>964</v>
      </c>
      <c r="N39" s="89" t="s">
        <v>965</v>
      </c>
      <c r="S39" s="92"/>
      <c r="T39" s="92"/>
      <c r="U39" s="92"/>
      <c r="V39" s="92"/>
      <c r="W39" s="92"/>
      <c r="X39" s="92"/>
      <c r="Y39" s="92"/>
      <c r="Z39" s="92"/>
      <c r="AA39" s="92"/>
      <c r="AB39" s="92"/>
      <c r="AC39" s="92"/>
      <c r="AD39" s="92"/>
    </row>
    <row r="40" spans="2:30" ht="45">
      <c r="B40" s="120">
        <v>30</v>
      </c>
      <c r="C40" s="118" t="s">
        <v>837</v>
      </c>
      <c r="D40" s="119" t="s">
        <v>683</v>
      </c>
      <c r="E40" s="115" t="s">
        <v>838</v>
      </c>
      <c r="F40" s="115" t="s">
        <v>839</v>
      </c>
      <c r="G40" s="116" t="s">
        <v>966</v>
      </c>
      <c r="H40" s="110" t="s">
        <v>686</v>
      </c>
      <c r="I40" s="116" t="s">
        <v>511</v>
      </c>
      <c r="J40" s="112" t="s">
        <v>967</v>
      </c>
      <c r="K40" s="103" t="s">
        <v>951</v>
      </c>
      <c r="L40" s="103" t="s">
        <v>968</v>
      </c>
      <c r="M40" s="103" t="s">
        <v>969</v>
      </c>
      <c r="N40" s="89" t="s">
        <v>965</v>
      </c>
      <c r="S40" s="92"/>
      <c r="T40" s="92"/>
      <c r="U40" s="92"/>
      <c r="V40" s="92"/>
      <c r="W40" s="92"/>
      <c r="X40" s="92"/>
      <c r="Y40" s="92"/>
      <c r="Z40" s="92"/>
      <c r="AA40" s="92"/>
      <c r="AB40" s="92"/>
      <c r="AC40" s="92"/>
      <c r="AD40" s="92"/>
    </row>
    <row r="41" spans="2:30" ht="45">
      <c r="B41" s="120">
        <v>31</v>
      </c>
      <c r="C41" s="118" t="s">
        <v>837</v>
      </c>
      <c r="D41" s="119" t="s">
        <v>683</v>
      </c>
      <c r="E41" s="115" t="s">
        <v>838</v>
      </c>
      <c r="F41" s="115" t="s">
        <v>839</v>
      </c>
      <c r="G41" s="116" t="s">
        <v>970</v>
      </c>
      <c r="H41" s="110" t="s">
        <v>686</v>
      </c>
      <c r="I41" s="116" t="s">
        <v>511</v>
      </c>
      <c r="J41" s="112" t="s">
        <v>971</v>
      </c>
      <c r="K41" s="103" t="s">
        <v>951</v>
      </c>
      <c r="L41" s="103" t="s">
        <v>972</v>
      </c>
      <c r="M41" s="103" t="s">
        <v>973</v>
      </c>
      <c r="N41" s="89" t="s">
        <v>965</v>
      </c>
      <c r="S41" s="92"/>
      <c r="T41" s="92"/>
      <c r="U41" s="92"/>
      <c r="V41" s="92"/>
      <c r="W41" s="92"/>
      <c r="X41" s="92"/>
      <c r="Y41" s="92"/>
      <c r="Z41" s="92"/>
      <c r="AA41" s="92"/>
      <c r="AB41" s="92"/>
      <c r="AC41" s="92"/>
      <c r="AD41" s="92"/>
    </row>
    <row r="42" spans="2:30" ht="45">
      <c r="B42" s="120">
        <v>32</v>
      </c>
      <c r="C42" s="118" t="s">
        <v>837</v>
      </c>
      <c r="D42" s="119" t="s">
        <v>683</v>
      </c>
      <c r="E42" s="115" t="s">
        <v>838</v>
      </c>
      <c r="F42" s="115" t="s">
        <v>839</v>
      </c>
      <c r="G42" s="116" t="s">
        <v>974</v>
      </c>
      <c r="H42" s="110" t="s">
        <v>686</v>
      </c>
      <c r="I42" s="116" t="s">
        <v>511</v>
      </c>
      <c r="J42" s="112" t="s">
        <v>975</v>
      </c>
      <c r="K42" s="103" t="s">
        <v>951</v>
      </c>
      <c r="L42" s="103" t="s">
        <v>976</v>
      </c>
      <c r="M42" s="103" t="s">
        <v>977</v>
      </c>
      <c r="N42" s="89" t="s">
        <v>965</v>
      </c>
      <c r="S42" s="92"/>
      <c r="T42" s="92"/>
      <c r="U42" s="92"/>
      <c r="V42" s="92"/>
      <c r="W42" s="92"/>
      <c r="X42" s="92"/>
      <c r="Y42" s="92"/>
      <c r="Z42" s="92"/>
      <c r="AA42" s="92"/>
      <c r="AB42" s="92"/>
      <c r="AC42" s="92"/>
      <c r="AD42" s="92"/>
    </row>
    <row r="43" spans="2:30" ht="45">
      <c r="B43" s="120">
        <v>33</v>
      </c>
      <c r="C43" s="118" t="s">
        <v>837</v>
      </c>
      <c r="D43" s="119" t="s">
        <v>683</v>
      </c>
      <c r="E43" s="115" t="s">
        <v>838</v>
      </c>
      <c r="F43" s="115" t="s">
        <v>839</v>
      </c>
      <c r="G43" s="116" t="s">
        <v>978</v>
      </c>
      <c r="H43" s="110" t="s">
        <v>686</v>
      </c>
      <c r="I43" s="116" t="s">
        <v>511</v>
      </c>
      <c r="J43" s="112" t="s">
        <v>979</v>
      </c>
      <c r="K43" s="103" t="s">
        <v>951</v>
      </c>
      <c r="L43" s="103" t="s">
        <v>980</v>
      </c>
      <c r="M43" s="103" t="s">
        <v>981</v>
      </c>
      <c r="N43" s="89" t="s">
        <v>965</v>
      </c>
      <c r="S43" s="92"/>
      <c r="T43" s="92"/>
      <c r="U43" s="92"/>
      <c r="V43" s="92"/>
      <c r="W43" s="92"/>
      <c r="X43" s="92"/>
      <c r="Y43" s="92"/>
      <c r="Z43" s="92"/>
      <c r="AA43" s="92"/>
      <c r="AB43" s="92"/>
      <c r="AC43" s="92"/>
      <c r="AD43" s="92"/>
    </row>
    <row r="44" spans="2:30" ht="45">
      <c r="B44" s="120">
        <v>34</v>
      </c>
      <c r="C44" s="118" t="s">
        <v>837</v>
      </c>
      <c r="D44" s="119" t="s">
        <v>683</v>
      </c>
      <c r="E44" s="115" t="s">
        <v>838</v>
      </c>
      <c r="F44" s="115" t="s">
        <v>839</v>
      </c>
      <c r="G44" s="116" t="s">
        <v>982</v>
      </c>
      <c r="H44" s="110" t="s">
        <v>510</v>
      </c>
      <c r="I44" s="116" t="s">
        <v>509</v>
      </c>
      <c r="J44" s="112" t="s">
        <v>983</v>
      </c>
      <c r="K44" s="103" t="s">
        <v>951</v>
      </c>
      <c r="L44" s="103" t="s">
        <v>984</v>
      </c>
      <c r="M44" s="103"/>
      <c r="N44" s="89" t="s">
        <v>832</v>
      </c>
      <c r="S44" s="92"/>
      <c r="T44" s="92"/>
      <c r="U44" s="92"/>
      <c r="V44" s="92"/>
      <c r="W44" s="92"/>
      <c r="X44" s="92"/>
      <c r="Y44" s="92"/>
      <c r="Z44" s="92"/>
      <c r="AA44" s="92"/>
      <c r="AB44" s="92"/>
      <c r="AC44" s="92"/>
      <c r="AD44" s="92"/>
    </row>
    <row r="45" spans="2:30" ht="33.75">
      <c r="B45" s="120">
        <v>35</v>
      </c>
      <c r="C45" s="118" t="s">
        <v>837</v>
      </c>
      <c r="D45" s="119" t="s">
        <v>683</v>
      </c>
      <c r="E45" s="115" t="s">
        <v>838</v>
      </c>
      <c r="F45" s="115" t="s">
        <v>839</v>
      </c>
      <c r="G45" s="116" t="s">
        <v>985</v>
      </c>
      <c r="H45" s="110" t="s">
        <v>686</v>
      </c>
      <c r="I45" s="116" t="s">
        <v>511</v>
      </c>
      <c r="J45" s="112" t="s">
        <v>986</v>
      </c>
      <c r="K45" s="103" t="s">
        <v>951</v>
      </c>
      <c r="L45" s="103" t="s">
        <v>987</v>
      </c>
      <c r="M45" s="103" t="s">
        <v>988</v>
      </c>
      <c r="N45" s="89" t="s">
        <v>989</v>
      </c>
      <c r="S45" s="92"/>
      <c r="T45" s="92"/>
      <c r="U45" s="92"/>
      <c r="V45" s="92"/>
      <c r="W45" s="92"/>
      <c r="X45" s="92"/>
      <c r="Y45" s="92"/>
      <c r="Z45" s="92"/>
      <c r="AA45" s="92"/>
      <c r="AB45" s="92"/>
      <c r="AC45" s="92"/>
      <c r="AD45" s="92"/>
    </row>
    <row r="46" spans="2:30" ht="33.75">
      <c r="B46" s="120">
        <v>36</v>
      </c>
      <c r="C46" s="118" t="s">
        <v>837</v>
      </c>
      <c r="D46" s="119" t="s">
        <v>683</v>
      </c>
      <c r="E46" s="115" t="s">
        <v>838</v>
      </c>
      <c r="F46" s="115" t="s">
        <v>839</v>
      </c>
      <c r="G46" s="116" t="s">
        <v>990</v>
      </c>
      <c r="H46" s="110" t="s">
        <v>686</v>
      </c>
      <c r="I46" s="116" t="s">
        <v>509</v>
      </c>
      <c r="J46" s="112" t="s">
        <v>991</v>
      </c>
      <c r="K46" s="103" t="s">
        <v>951</v>
      </c>
      <c r="L46" s="103" t="s">
        <v>992</v>
      </c>
      <c r="M46" s="103" t="s">
        <v>993</v>
      </c>
      <c r="N46" s="89" t="s">
        <v>994</v>
      </c>
      <c r="S46" s="92"/>
      <c r="T46" s="92"/>
      <c r="U46" s="92"/>
      <c r="V46" s="92"/>
      <c r="W46" s="92"/>
      <c r="X46" s="92"/>
      <c r="Y46" s="92"/>
      <c r="Z46" s="92"/>
      <c r="AA46" s="92"/>
      <c r="AB46" s="92"/>
      <c r="AC46" s="92"/>
      <c r="AD46" s="92"/>
    </row>
    <row r="47" spans="2:30" ht="45">
      <c r="B47" s="120">
        <v>37</v>
      </c>
      <c r="C47" s="118" t="s">
        <v>837</v>
      </c>
      <c r="D47" s="119" t="s">
        <v>683</v>
      </c>
      <c r="E47" s="115" t="s">
        <v>838</v>
      </c>
      <c r="F47" s="115" t="s">
        <v>839</v>
      </c>
      <c r="G47" s="116" t="s">
        <v>995</v>
      </c>
      <c r="H47" s="110" t="s">
        <v>686</v>
      </c>
      <c r="I47" s="116" t="s">
        <v>511</v>
      </c>
      <c r="J47" s="112" t="s">
        <v>996</v>
      </c>
      <c r="K47" s="103" t="s">
        <v>951</v>
      </c>
      <c r="L47" s="103" t="s">
        <v>997</v>
      </c>
      <c r="M47" s="103" t="s">
        <v>998</v>
      </c>
      <c r="N47" s="89" t="s">
        <v>989</v>
      </c>
      <c r="S47" s="92"/>
      <c r="T47" s="92"/>
      <c r="U47" s="92"/>
      <c r="V47" s="92"/>
      <c r="W47" s="92"/>
      <c r="X47" s="92"/>
      <c r="Y47" s="92"/>
      <c r="Z47" s="92"/>
      <c r="AA47" s="92"/>
      <c r="AB47" s="92"/>
      <c r="AC47" s="92"/>
      <c r="AD47" s="92"/>
    </row>
    <row r="48" spans="2:30" ht="78.75">
      <c r="B48" s="120">
        <v>38</v>
      </c>
      <c r="C48" s="118" t="s">
        <v>837</v>
      </c>
      <c r="D48" s="119" t="s">
        <v>683</v>
      </c>
      <c r="E48" s="115" t="s">
        <v>838</v>
      </c>
      <c r="F48" s="115" t="s">
        <v>839</v>
      </c>
      <c r="G48" s="116" t="s">
        <v>999</v>
      </c>
      <c r="H48" s="110" t="s">
        <v>686</v>
      </c>
      <c r="I48" s="116" t="s">
        <v>511</v>
      </c>
      <c r="J48" s="112" t="s">
        <v>1000</v>
      </c>
      <c r="K48" s="103" t="s">
        <v>951</v>
      </c>
      <c r="L48" s="103" t="s">
        <v>1001</v>
      </c>
      <c r="M48" s="103" t="s">
        <v>1002</v>
      </c>
      <c r="N48" s="89" t="s">
        <v>989</v>
      </c>
      <c r="S48" s="92"/>
      <c r="T48" s="92"/>
      <c r="U48" s="92"/>
      <c r="V48" s="92"/>
      <c r="W48" s="92"/>
      <c r="X48" s="92"/>
      <c r="Y48" s="92"/>
      <c r="Z48" s="92"/>
      <c r="AA48" s="92"/>
      <c r="AB48" s="92"/>
      <c r="AC48" s="92"/>
      <c r="AD48" s="92"/>
    </row>
    <row r="49" spans="2:30" ht="78.75">
      <c r="B49" s="120">
        <v>39</v>
      </c>
      <c r="C49" s="118" t="s">
        <v>837</v>
      </c>
      <c r="D49" s="119" t="s">
        <v>683</v>
      </c>
      <c r="E49" s="115" t="s">
        <v>838</v>
      </c>
      <c r="F49" s="115" t="s">
        <v>839</v>
      </c>
      <c r="G49" s="116" t="s">
        <v>1003</v>
      </c>
      <c r="H49" s="110" t="s">
        <v>686</v>
      </c>
      <c r="I49" s="116" t="s">
        <v>509</v>
      </c>
      <c r="J49" s="112" t="s">
        <v>1004</v>
      </c>
      <c r="K49" s="103" t="s">
        <v>951</v>
      </c>
      <c r="L49" s="103" t="s">
        <v>1005</v>
      </c>
      <c r="M49" s="103" t="s">
        <v>1006</v>
      </c>
      <c r="N49" s="89" t="s">
        <v>994</v>
      </c>
      <c r="S49" s="92"/>
      <c r="T49" s="92"/>
      <c r="U49" s="92"/>
      <c r="V49" s="92"/>
      <c r="W49" s="92"/>
      <c r="X49" s="92"/>
      <c r="Y49" s="92"/>
      <c r="Z49" s="92"/>
      <c r="AA49" s="92"/>
      <c r="AB49" s="92"/>
      <c r="AC49" s="92"/>
      <c r="AD49" s="92"/>
    </row>
    <row r="50" spans="2:30" ht="78.75">
      <c r="B50" s="120">
        <v>40</v>
      </c>
      <c r="C50" s="118" t="s">
        <v>837</v>
      </c>
      <c r="D50" s="119" t="s">
        <v>683</v>
      </c>
      <c r="E50" s="115" t="s">
        <v>838</v>
      </c>
      <c r="F50" s="115" t="s">
        <v>839</v>
      </c>
      <c r="G50" s="116" t="s">
        <v>1007</v>
      </c>
      <c r="H50" s="110" t="s">
        <v>686</v>
      </c>
      <c r="I50" s="116" t="s">
        <v>511</v>
      </c>
      <c r="J50" s="112" t="s">
        <v>1008</v>
      </c>
      <c r="K50" s="103" t="s">
        <v>951</v>
      </c>
      <c r="L50" s="103" t="s">
        <v>1009</v>
      </c>
      <c r="M50" s="103" t="s">
        <v>1010</v>
      </c>
      <c r="N50" s="89" t="s">
        <v>989</v>
      </c>
      <c r="S50" s="92"/>
      <c r="T50" s="92"/>
      <c r="U50" s="92"/>
      <c r="V50" s="92"/>
      <c r="W50" s="92"/>
      <c r="X50" s="92"/>
      <c r="Y50" s="92"/>
      <c r="Z50" s="92"/>
      <c r="AA50" s="92"/>
      <c r="AB50" s="92"/>
      <c r="AC50" s="92"/>
      <c r="AD50" s="92"/>
    </row>
    <row r="51" spans="2:30" ht="24">
      <c r="B51" s="120">
        <v>41</v>
      </c>
      <c r="C51" s="118" t="s">
        <v>837</v>
      </c>
      <c r="D51" s="119" t="s">
        <v>683</v>
      </c>
      <c r="E51" s="115" t="s">
        <v>838</v>
      </c>
      <c r="F51" s="115" t="s">
        <v>839</v>
      </c>
      <c r="G51" s="116" t="s">
        <v>1011</v>
      </c>
      <c r="H51" s="110" t="s">
        <v>686</v>
      </c>
      <c r="I51" s="116" t="s">
        <v>509</v>
      </c>
      <c r="J51" s="112" t="s">
        <v>1012</v>
      </c>
      <c r="K51" s="103" t="s">
        <v>951</v>
      </c>
      <c r="L51" s="103" t="s">
        <v>1013</v>
      </c>
      <c r="M51" s="103" t="s">
        <v>1014</v>
      </c>
      <c r="N51" s="89" t="s">
        <v>994</v>
      </c>
      <c r="S51" s="92"/>
      <c r="T51" s="92"/>
      <c r="U51" s="92"/>
      <c r="V51" s="92"/>
      <c r="W51" s="92"/>
      <c r="X51" s="92"/>
      <c r="Y51" s="92"/>
      <c r="Z51" s="92"/>
      <c r="AA51" s="92"/>
      <c r="AB51" s="92"/>
      <c r="AC51" s="92"/>
      <c r="AD51" s="92"/>
    </row>
    <row r="52" spans="2:30" ht="78.75">
      <c r="B52" s="120">
        <v>42</v>
      </c>
      <c r="C52" s="118" t="s">
        <v>837</v>
      </c>
      <c r="D52" s="119" t="s">
        <v>683</v>
      </c>
      <c r="E52" s="115" t="s">
        <v>838</v>
      </c>
      <c r="F52" s="115" t="s">
        <v>839</v>
      </c>
      <c r="G52" s="116" t="s">
        <v>1015</v>
      </c>
      <c r="H52" s="110" t="s">
        <v>686</v>
      </c>
      <c r="I52" s="116" t="s">
        <v>509</v>
      </c>
      <c r="J52" s="112" t="s">
        <v>1016</v>
      </c>
      <c r="K52" s="103" t="s">
        <v>951</v>
      </c>
      <c r="L52" s="103" t="s">
        <v>1017</v>
      </c>
      <c r="M52" s="103" t="s">
        <v>1018</v>
      </c>
      <c r="N52" s="89" t="s">
        <v>994</v>
      </c>
      <c r="S52" s="92"/>
      <c r="T52" s="92"/>
      <c r="U52" s="92"/>
      <c r="V52" s="92"/>
      <c r="W52" s="92"/>
      <c r="X52" s="92"/>
      <c r="Y52" s="92"/>
      <c r="Z52" s="92"/>
      <c r="AA52" s="92"/>
      <c r="AB52" s="92"/>
      <c r="AC52" s="92"/>
      <c r="AD52" s="92"/>
    </row>
    <row r="53" spans="2:30" ht="45">
      <c r="B53" s="120">
        <v>43</v>
      </c>
      <c r="C53" s="118" t="s">
        <v>837</v>
      </c>
      <c r="D53" s="119" t="s">
        <v>683</v>
      </c>
      <c r="E53" s="115" t="s">
        <v>838</v>
      </c>
      <c r="F53" s="115" t="s">
        <v>839</v>
      </c>
      <c r="G53" s="116" t="s">
        <v>1019</v>
      </c>
      <c r="H53" s="110" t="s">
        <v>686</v>
      </c>
      <c r="I53" s="116" t="s">
        <v>511</v>
      </c>
      <c r="J53" s="112" t="s">
        <v>1020</v>
      </c>
      <c r="K53" s="103" t="s">
        <v>951</v>
      </c>
      <c r="L53" s="103" t="s">
        <v>1021</v>
      </c>
      <c r="M53" s="103" t="s">
        <v>1022</v>
      </c>
      <c r="N53" s="89" t="s">
        <v>989</v>
      </c>
      <c r="S53" s="92"/>
      <c r="T53" s="92"/>
      <c r="U53" s="92"/>
      <c r="V53" s="92"/>
      <c r="W53" s="92"/>
      <c r="X53" s="92"/>
      <c r="Y53" s="92"/>
      <c r="Z53" s="92"/>
      <c r="AA53" s="92"/>
      <c r="AB53" s="92"/>
      <c r="AC53" s="92"/>
      <c r="AD53" s="92"/>
    </row>
    <row r="54" spans="2:30" ht="33.75">
      <c r="B54" s="120">
        <v>44</v>
      </c>
      <c r="C54" s="118" t="s">
        <v>837</v>
      </c>
      <c r="D54" s="119" t="s">
        <v>683</v>
      </c>
      <c r="E54" s="115" t="s">
        <v>838</v>
      </c>
      <c r="F54" s="115" t="s">
        <v>839</v>
      </c>
      <c r="G54" s="116" t="s">
        <v>1023</v>
      </c>
      <c r="H54" s="122"/>
      <c r="I54" s="123"/>
      <c r="J54" s="121" t="s">
        <v>1024</v>
      </c>
      <c r="K54" s="103" t="s">
        <v>951</v>
      </c>
      <c r="L54" s="103" t="s">
        <v>1025</v>
      </c>
      <c r="M54" s="103" t="s">
        <v>1026</v>
      </c>
      <c r="N54" s="89" t="s">
        <v>1027</v>
      </c>
      <c r="S54" s="92"/>
      <c r="T54" s="92"/>
      <c r="U54" s="92"/>
      <c r="V54" s="92"/>
      <c r="W54" s="92"/>
      <c r="X54" s="92"/>
      <c r="Y54" s="92"/>
      <c r="Z54" s="92"/>
      <c r="AA54" s="92"/>
      <c r="AB54" s="92"/>
      <c r="AC54" s="92"/>
      <c r="AD54" s="92"/>
    </row>
    <row r="55" spans="2:30" ht="33.75">
      <c r="B55" s="120">
        <v>45</v>
      </c>
      <c r="C55" s="118" t="s">
        <v>837</v>
      </c>
      <c r="D55" s="119" t="s">
        <v>683</v>
      </c>
      <c r="E55" s="115" t="s">
        <v>838</v>
      </c>
      <c r="F55" s="115" t="s">
        <v>839</v>
      </c>
      <c r="G55" s="116" t="s">
        <v>1028</v>
      </c>
      <c r="H55" s="122"/>
      <c r="I55" s="123"/>
      <c r="J55" s="121" t="s">
        <v>1029</v>
      </c>
      <c r="K55" s="103" t="s">
        <v>951</v>
      </c>
      <c r="L55" s="103" t="s">
        <v>1030</v>
      </c>
      <c r="M55" s="103" t="s">
        <v>1031</v>
      </c>
      <c r="N55" s="89" t="s">
        <v>1032</v>
      </c>
      <c r="S55" s="92"/>
      <c r="T55" s="92"/>
      <c r="U55" s="92"/>
      <c r="V55" s="92"/>
      <c r="W55" s="92"/>
      <c r="X55" s="92"/>
      <c r="Y55" s="92"/>
      <c r="Z55" s="92"/>
      <c r="AA55" s="92"/>
      <c r="AB55" s="92"/>
      <c r="AC55" s="92"/>
      <c r="AD55" s="92"/>
    </row>
    <row r="56" spans="2:30" ht="33.75">
      <c r="B56" s="120">
        <v>46</v>
      </c>
      <c r="C56" s="118" t="s">
        <v>837</v>
      </c>
      <c r="D56" s="119" t="s">
        <v>683</v>
      </c>
      <c r="E56" s="115" t="s">
        <v>838</v>
      </c>
      <c r="F56" s="115" t="s">
        <v>839</v>
      </c>
      <c r="G56" s="116" t="s">
        <v>1033</v>
      </c>
      <c r="H56" s="110" t="s">
        <v>686</v>
      </c>
      <c r="I56" s="116" t="s">
        <v>511</v>
      </c>
      <c r="J56" s="117" t="s">
        <v>1034</v>
      </c>
      <c r="K56" s="103" t="s">
        <v>1035</v>
      </c>
      <c r="L56" s="103" t="s">
        <v>1036</v>
      </c>
      <c r="M56" s="89" t="s">
        <v>1037</v>
      </c>
      <c r="N56" s="89" t="s">
        <v>1038</v>
      </c>
      <c r="S56" s="92"/>
      <c r="T56" s="92"/>
      <c r="U56" s="92"/>
      <c r="V56" s="92"/>
      <c r="W56" s="92"/>
      <c r="X56" s="92"/>
      <c r="Y56" s="92"/>
      <c r="Z56" s="92"/>
      <c r="AA56" s="92"/>
      <c r="AB56" s="92"/>
      <c r="AC56" s="92"/>
      <c r="AD56" s="92"/>
    </row>
    <row r="57" spans="2:30" ht="24">
      <c r="B57" s="120">
        <v>47</v>
      </c>
      <c r="C57" s="118" t="s">
        <v>837</v>
      </c>
      <c r="D57" s="119" t="s">
        <v>683</v>
      </c>
      <c r="E57" s="115" t="s">
        <v>838</v>
      </c>
      <c r="F57" s="115" t="s">
        <v>1039</v>
      </c>
      <c r="G57" s="116" t="s">
        <v>1040</v>
      </c>
      <c r="H57" s="110" t="s">
        <v>686</v>
      </c>
      <c r="I57" s="116" t="s">
        <v>511</v>
      </c>
      <c r="J57" s="117" t="s">
        <v>1041</v>
      </c>
      <c r="K57" s="103" t="s">
        <v>1042</v>
      </c>
      <c r="L57" s="103" t="s">
        <v>1043</v>
      </c>
      <c r="M57" s="89"/>
      <c r="N57" s="89" t="s">
        <v>1044</v>
      </c>
      <c r="S57" s="92"/>
      <c r="T57" s="92"/>
      <c r="U57" s="92"/>
      <c r="V57" s="92"/>
      <c r="W57" s="92"/>
      <c r="X57" s="92"/>
      <c r="Y57" s="92"/>
      <c r="Z57" s="92"/>
      <c r="AA57" s="92"/>
      <c r="AB57" s="92"/>
      <c r="AC57" s="92"/>
      <c r="AD57" s="92"/>
    </row>
    <row r="58" spans="2:30" ht="24">
      <c r="B58" s="120">
        <v>48</v>
      </c>
      <c r="C58" s="118" t="s">
        <v>837</v>
      </c>
      <c r="D58" s="119" t="s">
        <v>683</v>
      </c>
      <c r="E58" s="115" t="s">
        <v>838</v>
      </c>
      <c r="F58" s="115" t="s">
        <v>1039</v>
      </c>
      <c r="G58" s="116" t="s">
        <v>1045</v>
      </c>
      <c r="H58" s="110" t="s">
        <v>686</v>
      </c>
      <c r="I58" s="116" t="s">
        <v>511</v>
      </c>
      <c r="J58" s="117" t="s">
        <v>1046</v>
      </c>
      <c r="K58" s="103" t="s">
        <v>1047</v>
      </c>
      <c r="L58" s="103" t="s">
        <v>1048</v>
      </c>
      <c r="M58" s="89"/>
      <c r="N58" s="89" t="s">
        <v>1049</v>
      </c>
      <c r="S58" s="92"/>
      <c r="T58" s="92"/>
      <c r="U58" s="92"/>
      <c r="V58" s="92"/>
      <c r="W58" s="92"/>
      <c r="X58" s="92"/>
      <c r="Y58" s="92"/>
      <c r="Z58" s="92"/>
      <c r="AA58" s="92"/>
      <c r="AB58" s="92"/>
      <c r="AC58" s="92"/>
      <c r="AD58" s="92"/>
    </row>
    <row r="59" spans="2:30" ht="24">
      <c r="B59" s="120">
        <v>49</v>
      </c>
      <c r="C59" s="118" t="s">
        <v>837</v>
      </c>
      <c r="D59" s="119" t="s">
        <v>683</v>
      </c>
      <c r="E59" s="115" t="s">
        <v>838</v>
      </c>
      <c r="F59" s="115" t="s">
        <v>1039</v>
      </c>
      <c r="G59" s="116" t="s">
        <v>1050</v>
      </c>
      <c r="H59" s="110" t="s">
        <v>686</v>
      </c>
      <c r="I59" s="116" t="s">
        <v>511</v>
      </c>
      <c r="J59" s="117" t="s">
        <v>1046</v>
      </c>
      <c r="K59" s="103" t="s">
        <v>1047</v>
      </c>
      <c r="L59" s="103" t="s">
        <v>1051</v>
      </c>
      <c r="M59" s="89"/>
      <c r="N59" s="89" t="s">
        <v>1052</v>
      </c>
      <c r="S59" s="92"/>
      <c r="T59" s="92"/>
      <c r="U59" s="92"/>
      <c r="V59" s="92"/>
      <c r="W59" s="92"/>
      <c r="X59" s="92"/>
      <c r="Y59" s="92"/>
      <c r="Z59" s="92"/>
      <c r="AA59" s="92"/>
      <c r="AB59" s="92"/>
      <c r="AC59" s="92"/>
      <c r="AD59" s="92"/>
    </row>
    <row r="60" spans="2:30" ht="24">
      <c r="B60" s="120">
        <v>50</v>
      </c>
      <c r="C60" s="118" t="s">
        <v>837</v>
      </c>
      <c r="D60" s="119" t="s">
        <v>683</v>
      </c>
      <c r="E60" s="115" t="s">
        <v>838</v>
      </c>
      <c r="F60" s="115" t="s">
        <v>1039</v>
      </c>
      <c r="G60" s="116" t="s">
        <v>1053</v>
      </c>
      <c r="H60" s="110" t="s">
        <v>686</v>
      </c>
      <c r="I60" s="116" t="s">
        <v>509</v>
      </c>
      <c r="J60" s="117" t="s">
        <v>1046</v>
      </c>
      <c r="K60" s="103" t="s">
        <v>1054</v>
      </c>
      <c r="L60" s="103" t="s">
        <v>1055</v>
      </c>
      <c r="M60" s="89"/>
      <c r="N60" s="89" t="s">
        <v>1056</v>
      </c>
      <c r="S60" s="92"/>
      <c r="T60" s="92"/>
      <c r="U60" s="92"/>
      <c r="V60" s="92"/>
      <c r="W60" s="92"/>
      <c r="X60" s="92"/>
      <c r="Y60" s="92"/>
      <c r="Z60" s="92"/>
      <c r="AA60" s="92"/>
      <c r="AB60" s="92"/>
      <c r="AC60" s="92"/>
      <c r="AD60" s="92"/>
    </row>
    <row r="61" spans="2:30" ht="24">
      <c r="B61" s="120">
        <v>51</v>
      </c>
      <c r="C61" s="118" t="s">
        <v>837</v>
      </c>
      <c r="D61" s="119" t="s">
        <v>683</v>
      </c>
      <c r="E61" s="115" t="s">
        <v>838</v>
      </c>
      <c r="F61" s="115" t="s">
        <v>1039</v>
      </c>
      <c r="G61" s="116" t="s">
        <v>1057</v>
      </c>
      <c r="H61" s="110" t="s">
        <v>686</v>
      </c>
      <c r="I61" s="116" t="s">
        <v>509</v>
      </c>
      <c r="J61" s="117" t="s">
        <v>1046</v>
      </c>
      <c r="K61" s="103" t="s">
        <v>1058</v>
      </c>
      <c r="L61" s="103" t="s">
        <v>1055</v>
      </c>
      <c r="M61" s="89"/>
      <c r="N61" s="89" t="s">
        <v>1059</v>
      </c>
      <c r="S61" s="92"/>
      <c r="T61" s="92"/>
      <c r="U61" s="92"/>
      <c r="V61" s="92"/>
      <c r="W61" s="92"/>
      <c r="X61" s="92"/>
      <c r="Y61" s="92"/>
      <c r="Z61" s="92"/>
      <c r="AA61" s="92"/>
      <c r="AB61" s="92"/>
      <c r="AC61" s="92"/>
      <c r="AD61" s="92"/>
    </row>
    <row r="62" spans="2:30" ht="24">
      <c r="B62" s="120">
        <v>52</v>
      </c>
      <c r="C62" s="118" t="s">
        <v>837</v>
      </c>
      <c r="D62" s="119" t="s">
        <v>683</v>
      </c>
      <c r="E62" s="115" t="s">
        <v>838</v>
      </c>
      <c r="F62" s="115" t="s">
        <v>1039</v>
      </c>
      <c r="G62" s="116" t="s">
        <v>1060</v>
      </c>
      <c r="H62" s="110" t="s">
        <v>686</v>
      </c>
      <c r="I62" s="116" t="s">
        <v>511</v>
      </c>
      <c r="J62" s="117" t="s">
        <v>1046</v>
      </c>
      <c r="K62" s="103" t="s">
        <v>1061</v>
      </c>
      <c r="L62" s="103" t="s">
        <v>1055</v>
      </c>
      <c r="M62" s="89"/>
      <c r="N62" s="89" t="s">
        <v>1062</v>
      </c>
      <c r="S62" s="92"/>
      <c r="T62" s="92"/>
      <c r="U62" s="92"/>
      <c r="V62" s="92"/>
      <c r="W62" s="92"/>
      <c r="X62" s="92"/>
      <c r="Y62" s="92"/>
      <c r="Z62" s="92"/>
      <c r="AA62" s="92"/>
      <c r="AB62" s="92"/>
      <c r="AC62" s="92"/>
      <c r="AD62" s="92"/>
    </row>
    <row r="63" spans="2:30" ht="33.75">
      <c r="B63" s="120">
        <v>53</v>
      </c>
      <c r="C63" s="118" t="s">
        <v>837</v>
      </c>
      <c r="D63" s="119" t="s">
        <v>683</v>
      </c>
      <c r="E63" s="115" t="s">
        <v>838</v>
      </c>
      <c r="F63" s="115" t="s">
        <v>1039</v>
      </c>
      <c r="G63" s="116" t="s">
        <v>1063</v>
      </c>
      <c r="H63" s="110" t="s">
        <v>686</v>
      </c>
      <c r="I63" s="116" t="s">
        <v>511</v>
      </c>
      <c r="J63" s="117" t="s">
        <v>1064</v>
      </c>
      <c r="K63" s="103" t="s">
        <v>1065</v>
      </c>
      <c r="L63" s="111" t="s">
        <v>1066</v>
      </c>
      <c r="M63" s="89"/>
      <c r="N63" s="89" t="s">
        <v>1067</v>
      </c>
      <c r="S63" s="92"/>
      <c r="T63" s="92"/>
      <c r="U63" s="92"/>
      <c r="V63" s="92"/>
      <c r="W63" s="92"/>
      <c r="X63" s="92"/>
      <c r="Y63" s="92"/>
      <c r="Z63" s="92"/>
      <c r="AA63" s="92"/>
      <c r="AB63" s="92"/>
      <c r="AC63" s="92"/>
      <c r="AD63" s="92"/>
    </row>
    <row r="64" spans="2:30" ht="33.75">
      <c r="B64" s="120">
        <v>54</v>
      </c>
      <c r="C64" s="118" t="s">
        <v>837</v>
      </c>
      <c r="D64" s="119" t="s">
        <v>683</v>
      </c>
      <c r="E64" s="115" t="s">
        <v>838</v>
      </c>
      <c r="F64" s="115" t="s">
        <v>1039</v>
      </c>
      <c r="G64" s="116" t="s">
        <v>1068</v>
      </c>
      <c r="H64" s="110" t="s">
        <v>686</v>
      </c>
      <c r="I64" s="116" t="s">
        <v>511</v>
      </c>
      <c r="J64" s="117" t="s">
        <v>1064</v>
      </c>
      <c r="K64" s="103" t="s">
        <v>1065</v>
      </c>
      <c r="L64" s="111" t="s">
        <v>1069</v>
      </c>
      <c r="M64" s="89"/>
      <c r="N64" s="89" t="s">
        <v>1070</v>
      </c>
      <c r="S64" s="92"/>
      <c r="T64" s="92"/>
      <c r="U64" s="92"/>
      <c r="V64" s="92"/>
      <c r="W64" s="92"/>
      <c r="X64" s="92"/>
      <c r="Y64" s="92"/>
      <c r="Z64" s="92"/>
      <c r="AA64" s="92"/>
      <c r="AB64" s="92"/>
      <c r="AC64" s="92"/>
      <c r="AD64" s="92"/>
    </row>
    <row r="65" spans="2:30" ht="33.75">
      <c r="B65" s="120">
        <v>55</v>
      </c>
      <c r="C65" s="118" t="s">
        <v>837</v>
      </c>
      <c r="D65" s="119" t="s">
        <v>683</v>
      </c>
      <c r="E65" s="115" t="s">
        <v>838</v>
      </c>
      <c r="F65" s="115" t="s">
        <v>1039</v>
      </c>
      <c r="G65" s="116" t="s">
        <v>1071</v>
      </c>
      <c r="H65" s="110" t="s">
        <v>686</v>
      </c>
      <c r="I65" s="116" t="s">
        <v>511</v>
      </c>
      <c r="J65" s="117" t="s">
        <v>1064</v>
      </c>
      <c r="K65" s="103" t="s">
        <v>1065</v>
      </c>
      <c r="L65" s="111" t="s">
        <v>1072</v>
      </c>
      <c r="M65" s="89"/>
      <c r="N65" s="89" t="s">
        <v>1073</v>
      </c>
      <c r="S65" s="92"/>
      <c r="T65" s="92"/>
      <c r="U65" s="92"/>
      <c r="V65" s="92"/>
      <c r="W65" s="92"/>
      <c r="X65" s="92"/>
      <c r="Y65" s="92"/>
      <c r="Z65" s="92"/>
      <c r="AA65" s="92"/>
      <c r="AB65" s="92"/>
      <c r="AC65" s="92"/>
      <c r="AD65" s="92"/>
    </row>
    <row r="66" spans="2:30" ht="24">
      <c r="B66" s="120">
        <v>56</v>
      </c>
      <c r="C66" s="118" t="s">
        <v>837</v>
      </c>
      <c r="D66" s="119" t="s">
        <v>683</v>
      </c>
      <c r="E66" s="115" t="s">
        <v>838</v>
      </c>
      <c r="F66" s="115" t="s">
        <v>1039</v>
      </c>
      <c r="G66" s="116" t="s">
        <v>1074</v>
      </c>
      <c r="H66" s="110" t="s">
        <v>686</v>
      </c>
      <c r="I66" s="116" t="s">
        <v>511</v>
      </c>
      <c r="J66" s="117" t="s">
        <v>1075</v>
      </c>
      <c r="K66" s="103" t="s">
        <v>1065</v>
      </c>
      <c r="L66" s="111" t="s">
        <v>1076</v>
      </c>
      <c r="M66" s="89"/>
      <c r="N66" s="89" t="s">
        <v>1077</v>
      </c>
      <c r="S66" s="92"/>
      <c r="T66" s="92"/>
      <c r="U66" s="92"/>
      <c r="V66" s="92"/>
      <c r="W66" s="92"/>
      <c r="X66" s="92"/>
      <c r="Y66" s="92"/>
      <c r="Z66" s="92"/>
      <c r="AA66" s="92"/>
      <c r="AB66" s="92"/>
      <c r="AC66" s="92"/>
      <c r="AD66" s="92"/>
    </row>
    <row r="67" spans="2:30" ht="33.75">
      <c r="B67" s="120">
        <v>57</v>
      </c>
      <c r="C67" s="118" t="s">
        <v>837</v>
      </c>
      <c r="D67" s="119" t="s">
        <v>683</v>
      </c>
      <c r="E67" s="115" t="s">
        <v>838</v>
      </c>
      <c r="F67" s="115" t="s">
        <v>1039</v>
      </c>
      <c r="G67" s="116" t="s">
        <v>1078</v>
      </c>
      <c r="H67" s="110" t="s">
        <v>686</v>
      </c>
      <c r="I67" s="116" t="s">
        <v>509</v>
      </c>
      <c r="J67" s="117" t="s">
        <v>1075</v>
      </c>
      <c r="K67" s="103" t="s">
        <v>1065</v>
      </c>
      <c r="L67" s="111" t="s">
        <v>1079</v>
      </c>
      <c r="M67" s="89"/>
      <c r="N67" s="89" t="s">
        <v>1080</v>
      </c>
      <c r="S67" s="92"/>
      <c r="T67" s="92"/>
      <c r="U67" s="92"/>
      <c r="V67" s="92"/>
      <c r="W67" s="92"/>
      <c r="X67" s="92"/>
      <c r="Y67" s="92"/>
      <c r="Z67" s="92"/>
      <c r="AA67" s="92"/>
      <c r="AB67" s="92"/>
      <c r="AC67" s="92"/>
      <c r="AD67" s="92"/>
    </row>
    <row r="68" spans="2:30" ht="33.75">
      <c r="B68" s="120">
        <v>58</v>
      </c>
      <c r="C68" s="118" t="s">
        <v>837</v>
      </c>
      <c r="D68" s="119" t="s">
        <v>683</v>
      </c>
      <c r="E68" s="115" t="s">
        <v>838</v>
      </c>
      <c r="F68" s="115" t="s">
        <v>1039</v>
      </c>
      <c r="G68" s="116" t="s">
        <v>1081</v>
      </c>
      <c r="H68" s="110" t="s">
        <v>686</v>
      </c>
      <c r="I68" s="116" t="s">
        <v>511</v>
      </c>
      <c r="J68" s="117" t="s">
        <v>1082</v>
      </c>
      <c r="K68" s="103" t="s">
        <v>1065</v>
      </c>
      <c r="L68" s="111" t="s">
        <v>1083</v>
      </c>
      <c r="M68" s="89"/>
      <c r="N68" s="89" t="s">
        <v>1084</v>
      </c>
      <c r="S68" s="92"/>
      <c r="T68" s="92"/>
      <c r="U68" s="92"/>
      <c r="V68" s="92"/>
      <c r="W68" s="92"/>
      <c r="X68" s="92"/>
      <c r="Y68" s="92"/>
      <c r="Z68" s="92"/>
      <c r="AA68" s="92"/>
      <c r="AB68" s="92"/>
      <c r="AC68" s="92"/>
      <c r="AD68" s="92"/>
    </row>
    <row r="69" spans="2:30" ht="33.75">
      <c r="B69" s="120">
        <v>59</v>
      </c>
      <c r="C69" s="118" t="s">
        <v>837</v>
      </c>
      <c r="D69" s="119" t="s">
        <v>683</v>
      </c>
      <c r="E69" s="115" t="s">
        <v>838</v>
      </c>
      <c r="F69" s="115" t="s">
        <v>1039</v>
      </c>
      <c r="G69" s="116" t="s">
        <v>1085</v>
      </c>
      <c r="H69" s="110" t="s">
        <v>686</v>
      </c>
      <c r="I69" s="116" t="s">
        <v>511</v>
      </c>
      <c r="J69" s="117" t="s">
        <v>1082</v>
      </c>
      <c r="K69" s="103" t="s">
        <v>1065</v>
      </c>
      <c r="L69" s="111" t="s">
        <v>1086</v>
      </c>
      <c r="M69" s="89"/>
      <c r="N69" s="89" t="s">
        <v>1084</v>
      </c>
      <c r="S69" s="92"/>
      <c r="T69" s="92"/>
      <c r="U69" s="92"/>
      <c r="V69" s="92"/>
      <c r="W69" s="92"/>
      <c r="X69" s="92"/>
      <c r="Y69" s="92"/>
      <c r="Z69" s="92"/>
      <c r="AA69" s="92"/>
      <c r="AB69" s="92"/>
      <c r="AC69" s="92"/>
      <c r="AD69" s="92"/>
    </row>
    <row r="70" spans="2:30" ht="33.75">
      <c r="B70" s="120">
        <v>60</v>
      </c>
      <c r="C70" s="118" t="s">
        <v>837</v>
      </c>
      <c r="D70" s="119" t="s">
        <v>683</v>
      </c>
      <c r="E70" s="115" t="s">
        <v>838</v>
      </c>
      <c r="F70" s="115" t="s">
        <v>1039</v>
      </c>
      <c r="G70" s="116" t="s">
        <v>1087</v>
      </c>
      <c r="H70" s="110" t="s">
        <v>686</v>
      </c>
      <c r="I70" s="116" t="s">
        <v>511</v>
      </c>
      <c r="J70" s="117" t="s">
        <v>1082</v>
      </c>
      <c r="K70" s="103" t="s">
        <v>1065</v>
      </c>
      <c r="L70" s="111" t="s">
        <v>1088</v>
      </c>
      <c r="M70" s="89"/>
      <c r="N70" s="89" t="s">
        <v>1089</v>
      </c>
      <c r="S70" s="92"/>
      <c r="T70" s="92"/>
      <c r="U70" s="92"/>
      <c r="V70" s="92"/>
      <c r="W70" s="92"/>
      <c r="X70" s="92"/>
      <c r="Y70" s="92"/>
      <c r="Z70" s="92"/>
      <c r="AA70" s="92"/>
      <c r="AB70" s="92"/>
      <c r="AC70" s="92"/>
      <c r="AD70" s="92"/>
    </row>
    <row r="71" spans="2:30" ht="33.75">
      <c r="B71" s="120">
        <v>61</v>
      </c>
      <c r="C71" s="118" t="s">
        <v>837</v>
      </c>
      <c r="D71" s="119" t="s">
        <v>683</v>
      </c>
      <c r="E71" s="115" t="s">
        <v>838</v>
      </c>
      <c r="F71" s="115" t="s">
        <v>1039</v>
      </c>
      <c r="G71" s="116" t="s">
        <v>1090</v>
      </c>
      <c r="H71" s="110" t="s">
        <v>686</v>
      </c>
      <c r="I71" s="116" t="s">
        <v>511</v>
      </c>
      <c r="J71" s="117" t="s">
        <v>1091</v>
      </c>
      <c r="K71" s="103" t="s">
        <v>1065</v>
      </c>
      <c r="L71" s="111" t="s">
        <v>1092</v>
      </c>
      <c r="M71" s="89"/>
      <c r="N71" s="89" t="s">
        <v>1089</v>
      </c>
      <c r="S71" s="92"/>
      <c r="T71" s="92"/>
      <c r="U71" s="92"/>
      <c r="V71" s="92"/>
      <c r="W71" s="92"/>
      <c r="X71" s="92"/>
      <c r="Y71" s="92"/>
      <c r="Z71" s="92"/>
      <c r="AA71" s="92"/>
      <c r="AB71" s="92"/>
      <c r="AC71" s="92"/>
      <c r="AD71" s="92"/>
    </row>
    <row r="72" spans="2:30" ht="33.75">
      <c r="B72" s="120">
        <v>62</v>
      </c>
      <c r="C72" s="118" t="s">
        <v>837</v>
      </c>
      <c r="D72" s="119" t="s">
        <v>683</v>
      </c>
      <c r="E72" s="115" t="s">
        <v>838</v>
      </c>
      <c r="F72" s="115" t="s">
        <v>1039</v>
      </c>
      <c r="G72" s="116" t="s">
        <v>1093</v>
      </c>
      <c r="H72" s="110" t="s">
        <v>686</v>
      </c>
      <c r="I72" s="116" t="s">
        <v>509</v>
      </c>
      <c r="J72" s="117" t="s">
        <v>1091</v>
      </c>
      <c r="K72" s="103" t="s">
        <v>1065</v>
      </c>
      <c r="L72" s="111" t="s">
        <v>1094</v>
      </c>
      <c r="M72" s="89"/>
      <c r="N72" s="89" t="s">
        <v>1089</v>
      </c>
      <c r="S72" s="92"/>
      <c r="T72" s="92"/>
      <c r="U72" s="92"/>
      <c r="V72" s="92"/>
      <c r="W72" s="92"/>
      <c r="X72" s="92"/>
      <c r="Y72" s="92"/>
      <c r="Z72" s="92"/>
      <c r="AA72" s="92"/>
      <c r="AB72" s="92"/>
      <c r="AC72" s="92"/>
      <c r="AD72" s="92"/>
    </row>
    <row r="73" spans="2:30" ht="45">
      <c r="B73" s="120">
        <v>63</v>
      </c>
      <c r="C73" s="118" t="s">
        <v>837</v>
      </c>
      <c r="D73" s="119" t="s">
        <v>683</v>
      </c>
      <c r="E73" s="115" t="s">
        <v>838</v>
      </c>
      <c r="F73" s="115" t="s">
        <v>1039</v>
      </c>
      <c r="G73" s="116" t="s">
        <v>1095</v>
      </c>
      <c r="H73" s="110" t="s">
        <v>686</v>
      </c>
      <c r="I73" s="116" t="s">
        <v>511</v>
      </c>
      <c r="J73" s="117" t="s">
        <v>1096</v>
      </c>
      <c r="K73" s="103" t="s">
        <v>1065</v>
      </c>
      <c r="L73" s="111" t="s">
        <v>1097</v>
      </c>
      <c r="M73" s="89"/>
      <c r="N73" s="89" t="s">
        <v>1089</v>
      </c>
      <c r="S73" s="92"/>
      <c r="T73" s="92"/>
      <c r="U73" s="92"/>
      <c r="V73" s="92"/>
      <c r="W73" s="92"/>
      <c r="X73" s="92"/>
      <c r="Y73" s="92"/>
      <c r="Z73" s="92"/>
      <c r="AA73" s="92"/>
      <c r="AB73" s="92"/>
      <c r="AC73" s="92"/>
      <c r="AD73" s="92"/>
    </row>
    <row r="74" spans="2:30" ht="45">
      <c r="B74" s="120">
        <v>64</v>
      </c>
      <c r="C74" s="118" t="s">
        <v>837</v>
      </c>
      <c r="D74" s="119" t="s">
        <v>683</v>
      </c>
      <c r="E74" s="115" t="s">
        <v>838</v>
      </c>
      <c r="F74" s="115" t="s">
        <v>1039</v>
      </c>
      <c r="G74" s="116" t="s">
        <v>1098</v>
      </c>
      <c r="H74" s="110" t="s">
        <v>686</v>
      </c>
      <c r="I74" s="116" t="s">
        <v>509</v>
      </c>
      <c r="J74" s="117" t="s">
        <v>1096</v>
      </c>
      <c r="K74" s="103" t="s">
        <v>1065</v>
      </c>
      <c r="L74" s="111" t="s">
        <v>1099</v>
      </c>
      <c r="M74" s="89"/>
      <c r="N74" s="89" t="s">
        <v>1100</v>
      </c>
      <c r="S74" s="92"/>
      <c r="T74" s="92"/>
      <c r="U74" s="92"/>
      <c r="V74" s="92"/>
      <c r="W74" s="92"/>
      <c r="X74" s="92"/>
      <c r="Y74" s="92"/>
      <c r="Z74" s="92"/>
      <c r="AA74" s="92"/>
      <c r="AB74" s="92"/>
      <c r="AC74" s="92"/>
      <c r="AD74" s="92"/>
    </row>
    <row r="75" spans="2:30" ht="45">
      <c r="B75" s="120">
        <v>65</v>
      </c>
      <c r="C75" s="118" t="s">
        <v>837</v>
      </c>
      <c r="D75" s="119" t="s">
        <v>683</v>
      </c>
      <c r="E75" s="115" t="s">
        <v>838</v>
      </c>
      <c r="F75" s="115" t="s">
        <v>1039</v>
      </c>
      <c r="G75" s="116" t="s">
        <v>1101</v>
      </c>
      <c r="H75" s="110" t="s">
        <v>686</v>
      </c>
      <c r="I75" s="116" t="s">
        <v>509</v>
      </c>
      <c r="J75" s="117" t="s">
        <v>1096</v>
      </c>
      <c r="K75" s="103" t="s">
        <v>1065</v>
      </c>
      <c r="L75" s="111" t="s">
        <v>1102</v>
      </c>
      <c r="M75" s="89"/>
      <c r="N75" s="89" t="s">
        <v>1080</v>
      </c>
      <c r="S75" s="92"/>
      <c r="T75" s="92"/>
      <c r="U75" s="92"/>
      <c r="V75" s="92"/>
      <c r="W75" s="92"/>
      <c r="X75" s="92"/>
      <c r="Y75" s="92"/>
      <c r="Z75" s="92"/>
      <c r="AA75" s="92"/>
      <c r="AB75" s="92"/>
      <c r="AC75" s="92"/>
      <c r="AD75" s="92"/>
    </row>
    <row r="76" spans="2:30" ht="45">
      <c r="B76" s="120">
        <v>66</v>
      </c>
      <c r="C76" s="118" t="s">
        <v>837</v>
      </c>
      <c r="D76" s="119" t="s">
        <v>683</v>
      </c>
      <c r="E76" s="115" t="s">
        <v>838</v>
      </c>
      <c r="F76" s="115" t="s">
        <v>1039</v>
      </c>
      <c r="G76" s="116" t="s">
        <v>1103</v>
      </c>
      <c r="H76" s="110" t="s">
        <v>686</v>
      </c>
      <c r="I76" s="116" t="s">
        <v>509</v>
      </c>
      <c r="J76" s="117" t="s">
        <v>1096</v>
      </c>
      <c r="K76" s="103" t="s">
        <v>1065</v>
      </c>
      <c r="L76" s="111" t="s">
        <v>1104</v>
      </c>
      <c r="M76" s="89"/>
      <c r="N76" s="89" t="s">
        <v>1105</v>
      </c>
      <c r="S76" s="92"/>
      <c r="T76" s="92"/>
      <c r="U76" s="92"/>
      <c r="V76" s="92"/>
      <c r="W76" s="92"/>
      <c r="X76" s="92"/>
      <c r="Y76" s="92"/>
      <c r="Z76" s="92"/>
      <c r="AA76" s="92"/>
      <c r="AB76" s="92"/>
      <c r="AC76" s="92"/>
      <c r="AD76" s="92"/>
    </row>
    <row r="77" spans="2:30" ht="33.75">
      <c r="B77" s="120">
        <v>67</v>
      </c>
      <c r="C77" s="118" t="s">
        <v>837</v>
      </c>
      <c r="D77" s="119" t="s">
        <v>683</v>
      </c>
      <c r="E77" s="115" t="s">
        <v>838</v>
      </c>
      <c r="F77" s="115" t="s">
        <v>1039</v>
      </c>
      <c r="G77" s="116" t="s">
        <v>1106</v>
      </c>
      <c r="H77" s="110" t="s">
        <v>686</v>
      </c>
      <c r="I77" s="116" t="s">
        <v>511</v>
      </c>
      <c r="J77" s="117" t="s">
        <v>1107</v>
      </c>
      <c r="K77" s="103" t="s">
        <v>1065</v>
      </c>
      <c r="L77" s="111" t="s">
        <v>1108</v>
      </c>
      <c r="M77" s="89"/>
      <c r="N77" s="89" t="s">
        <v>1089</v>
      </c>
      <c r="S77" s="92"/>
      <c r="T77" s="92"/>
      <c r="U77" s="92"/>
      <c r="V77" s="92"/>
      <c r="W77" s="92"/>
      <c r="X77" s="92"/>
      <c r="Y77" s="92"/>
      <c r="Z77" s="92"/>
      <c r="AA77" s="92"/>
      <c r="AB77" s="92"/>
      <c r="AC77" s="92"/>
      <c r="AD77" s="92"/>
    </row>
    <row r="78" spans="2:30" ht="33.75">
      <c r="B78" s="120">
        <v>68</v>
      </c>
      <c r="C78" s="118" t="s">
        <v>837</v>
      </c>
      <c r="D78" s="119" t="s">
        <v>683</v>
      </c>
      <c r="E78" s="115" t="s">
        <v>838</v>
      </c>
      <c r="F78" s="115" t="s">
        <v>1039</v>
      </c>
      <c r="G78" s="116" t="s">
        <v>1109</v>
      </c>
      <c r="H78" s="110" t="s">
        <v>686</v>
      </c>
      <c r="I78" s="116" t="s">
        <v>509</v>
      </c>
      <c r="J78" s="117" t="s">
        <v>1107</v>
      </c>
      <c r="K78" s="103" t="s">
        <v>1065</v>
      </c>
      <c r="L78" s="111" t="s">
        <v>1110</v>
      </c>
      <c r="M78" s="89"/>
      <c r="N78" s="89" t="s">
        <v>1100</v>
      </c>
      <c r="S78" s="92"/>
      <c r="T78" s="92"/>
      <c r="U78" s="92"/>
      <c r="V78" s="92"/>
      <c r="W78" s="92"/>
      <c r="X78" s="92"/>
      <c r="Y78" s="92"/>
      <c r="Z78" s="92"/>
      <c r="AA78" s="92"/>
      <c r="AB78" s="92"/>
      <c r="AC78" s="92"/>
      <c r="AD78" s="92"/>
    </row>
    <row r="79" spans="2:30" ht="33.75">
      <c r="B79" s="120">
        <v>69</v>
      </c>
      <c r="C79" s="118" t="s">
        <v>837</v>
      </c>
      <c r="D79" s="119" t="s">
        <v>683</v>
      </c>
      <c r="E79" s="115" t="s">
        <v>838</v>
      </c>
      <c r="F79" s="115" t="s">
        <v>1039</v>
      </c>
      <c r="G79" s="116" t="s">
        <v>1111</v>
      </c>
      <c r="H79" s="110" t="s">
        <v>686</v>
      </c>
      <c r="I79" s="116" t="s">
        <v>511</v>
      </c>
      <c r="J79" s="117" t="s">
        <v>1112</v>
      </c>
      <c r="K79" s="103" t="s">
        <v>1065</v>
      </c>
      <c r="L79" s="111" t="s">
        <v>1113</v>
      </c>
      <c r="M79" s="89"/>
      <c r="N79" s="89" t="s">
        <v>1089</v>
      </c>
      <c r="S79" s="92"/>
      <c r="T79" s="92"/>
      <c r="U79" s="92"/>
      <c r="V79" s="92"/>
      <c r="W79" s="92"/>
      <c r="X79" s="92"/>
      <c r="Y79" s="92"/>
      <c r="Z79" s="92"/>
      <c r="AA79" s="92"/>
      <c r="AB79" s="92"/>
      <c r="AC79" s="92"/>
      <c r="AD79" s="92"/>
    </row>
    <row r="80" spans="2:30" ht="45">
      <c r="B80" s="120">
        <v>70</v>
      </c>
      <c r="C80" s="118" t="s">
        <v>837</v>
      </c>
      <c r="D80" s="119" t="s">
        <v>683</v>
      </c>
      <c r="E80" s="115" t="s">
        <v>838</v>
      </c>
      <c r="F80" s="115" t="s">
        <v>1039</v>
      </c>
      <c r="G80" s="116" t="s">
        <v>1114</v>
      </c>
      <c r="H80" s="110" t="s">
        <v>686</v>
      </c>
      <c r="I80" s="116" t="s">
        <v>509</v>
      </c>
      <c r="J80" s="117" t="s">
        <v>1112</v>
      </c>
      <c r="K80" s="103" t="s">
        <v>1065</v>
      </c>
      <c r="L80" s="111" t="s">
        <v>1115</v>
      </c>
      <c r="M80" s="89" t="s">
        <v>1116</v>
      </c>
      <c r="N80" s="89" t="s">
        <v>1080</v>
      </c>
      <c r="S80" s="92"/>
      <c r="T80" s="92"/>
      <c r="U80" s="92"/>
      <c r="V80" s="92"/>
      <c r="W80" s="92"/>
      <c r="X80" s="92"/>
      <c r="Y80" s="92"/>
      <c r="Z80" s="92"/>
      <c r="AA80" s="92"/>
      <c r="AB80" s="92"/>
      <c r="AC80" s="92"/>
      <c r="AD80" s="92"/>
    </row>
    <row r="81" spans="2:30" ht="33.75">
      <c r="B81" s="120">
        <v>71</v>
      </c>
      <c r="C81" s="118" t="s">
        <v>837</v>
      </c>
      <c r="D81" s="119" t="s">
        <v>683</v>
      </c>
      <c r="E81" s="115" t="s">
        <v>838</v>
      </c>
      <c r="F81" s="115" t="s">
        <v>1039</v>
      </c>
      <c r="G81" s="116" t="s">
        <v>1117</v>
      </c>
      <c r="H81" s="110" t="s">
        <v>686</v>
      </c>
      <c r="I81" s="116" t="s">
        <v>511</v>
      </c>
      <c r="J81" s="117" t="s">
        <v>1118</v>
      </c>
      <c r="K81" s="103" t="s">
        <v>1065</v>
      </c>
      <c r="L81" s="111" t="s">
        <v>1119</v>
      </c>
      <c r="M81" s="89"/>
      <c r="N81" s="89" t="s">
        <v>1089</v>
      </c>
      <c r="S81" s="92"/>
      <c r="T81" s="92"/>
      <c r="U81" s="92"/>
      <c r="V81" s="92"/>
      <c r="W81" s="92"/>
      <c r="X81" s="92"/>
      <c r="Y81" s="92"/>
      <c r="Z81" s="92"/>
      <c r="AA81" s="92"/>
      <c r="AB81" s="92"/>
      <c r="AC81" s="92"/>
      <c r="AD81" s="92"/>
    </row>
    <row r="82" spans="2:30" ht="45">
      <c r="B82" s="120">
        <v>72</v>
      </c>
      <c r="C82" s="118" t="s">
        <v>837</v>
      </c>
      <c r="D82" s="119" t="s">
        <v>683</v>
      </c>
      <c r="E82" s="115" t="s">
        <v>838</v>
      </c>
      <c r="F82" s="115" t="s">
        <v>1039</v>
      </c>
      <c r="G82" s="116" t="s">
        <v>1120</v>
      </c>
      <c r="H82" s="110" t="s">
        <v>686</v>
      </c>
      <c r="I82" s="116" t="s">
        <v>509</v>
      </c>
      <c r="J82" s="117" t="s">
        <v>1118</v>
      </c>
      <c r="K82" s="103" t="s">
        <v>1065</v>
      </c>
      <c r="L82" s="111" t="s">
        <v>1121</v>
      </c>
      <c r="M82" s="89"/>
      <c r="N82" s="89" t="s">
        <v>1080</v>
      </c>
      <c r="S82" s="92"/>
      <c r="T82" s="92"/>
      <c r="U82" s="92"/>
      <c r="V82" s="92"/>
      <c r="W82" s="92"/>
      <c r="X82" s="92"/>
      <c r="Y82" s="92"/>
      <c r="Z82" s="92"/>
      <c r="AA82" s="92"/>
      <c r="AB82" s="92"/>
      <c r="AC82" s="92"/>
      <c r="AD82" s="92"/>
    </row>
    <row r="83" spans="2:30" ht="56.25">
      <c r="B83" s="120">
        <v>73</v>
      </c>
      <c r="C83" s="118" t="s">
        <v>837</v>
      </c>
      <c r="D83" s="119" t="s">
        <v>683</v>
      </c>
      <c r="E83" s="115" t="s">
        <v>838</v>
      </c>
      <c r="F83" s="115" t="s">
        <v>1039</v>
      </c>
      <c r="G83" s="116" t="s">
        <v>1122</v>
      </c>
      <c r="H83" s="110" t="s">
        <v>686</v>
      </c>
      <c r="I83" s="116" t="s">
        <v>511</v>
      </c>
      <c r="J83" s="117" t="s">
        <v>1123</v>
      </c>
      <c r="K83" s="103" t="s">
        <v>1065</v>
      </c>
      <c r="L83" s="111" t="s">
        <v>1124</v>
      </c>
      <c r="M83" s="89"/>
      <c r="N83" s="89" t="s">
        <v>1089</v>
      </c>
      <c r="S83" s="92"/>
      <c r="T83" s="92"/>
      <c r="U83" s="92"/>
      <c r="V83" s="92"/>
      <c r="W83" s="92"/>
      <c r="X83" s="92"/>
      <c r="Y83" s="92"/>
      <c r="Z83" s="92"/>
      <c r="AA83" s="92"/>
      <c r="AB83" s="92"/>
      <c r="AC83" s="92"/>
      <c r="AD83" s="92"/>
    </row>
    <row r="84" spans="2:30" ht="56.25">
      <c r="B84" s="120">
        <v>74</v>
      </c>
      <c r="C84" s="118" t="s">
        <v>837</v>
      </c>
      <c r="D84" s="119" t="s">
        <v>683</v>
      </c>
      <c r="E84" s="115" t="s">
        <v>838</v>
      </c>
      <c r="F84" s="115" t="s">
        <v>1039</v>
      </c>
      <c r="G84" s="116" t="s">
        <v>1125</v>
      </c>
      <c r="H84" s="110" t="s">
        <v>686</v>
      </c>
      <c r="I84" s="116" t="s">
        <v>509</v>
      </c>
      <c r="J84" s="117" t="s">
        <v>1123</v>
      </c>
      <c r="K84" s="103" t="s">
        <v>1065</v>
      </c>
      <c r="L84" s="111" t="s">
        <v>1126</v>
      </c>
      <c r="M84" s="89"/>
      <c r="N84" s="89" t="s">
        <v>1100</v>
      </c>
      <c r="S84" s="92"/>
      <c r="T84" s="92"/>
      <c r="U84" s="92"/>
      <c r="V84" s="92"/>
      <c r="W84" s="92"/>
      <c r="X84" s="92"/>
      <c r="Y84" s="92"/>
      <c r="Z84" s="92"/>
      <c r="AA84" s="92"/>
      <c r="AB84" s="92"/>
      <c r="AC84" s="92"/>
      <c r="AD84" s="92"/>
    </row>
    <row r="85" spans="2:30" ht="56.25">
      <c r="B85" s="120">
        <v>75</v>
      </c>
      <c r="C85" s="118" t="s">
        <v>837</v>
      </c>
      <c r="D85" s="119" t="s">
        <v>683</v>
      </c>
      <c r="E85" s="115" t="s">
        <v>838</v>
      </c>
      <c r="F85" s="115" t="s">
        <v>1039</v>
      </c>
      <c r="G85" s="116" t="s">
        <v>1127</v>
      </c>
      <c r="H85" s="110" t="s">
        <v>686</v>
      </c>
      <c r="I85" s="116" t="s">
        <v>509</v>
      </c>
      <c r="J85" s="117" t="s">
        <v>1123</v>
      </c>
      <c r="K85" s="103" t="s">
        <v>1065</v>
      </c>
      <c r="L85" s="111" t="s">
        <v>1128</v>
      </c>
      <c r="M85" s="89"/>
      <c r="N85" s="89" t="s">
        <v>1129</v>
      </c>
      <c r="S85" s="92"/>
      <c r="T85" s="92"/>
      <c r="U85" s="92"/>
      <c r="V85" s="92"/>
      <c r="W85" s="92"/>
      <c r="X85" s="92"/>
      <c r="Y85" s="92"/>
      <c r="Z85" s="92"/>
      <c r="AA85" s="92"/>
      <c r="AB85" s="92"/>
      <c r="AC85" s="92"/>
      <c r="AD85" s="92"/>
    </row>
    <row r="86" spans="2:30" ht="56.25">
      <c r="B86" s="120">
        <v>76</v>
      </c>
      <c r="C86" s="118" t="s">
        <v>837</v>
      </c>
      <c r="D86" s="119" t="s">
        <v>683</v>
      </c>
      <c r="E86" s="115" t="s">
        <v>838</v>
      </c>
      <c r="F86" s="115" t="s">
        <v>1039</v>
      </c>
      <c r="G86" s="116" t="s">
        <v>1130</v>
      </c>
      <c r="H86" s="110" t="s">
        <v>686</v>
      </c>
      <c r="I86" s="116" t="s">
        <v>509</v>
      </c>
      <c r="J86" s="117" t="s">
        <v>1123</v>
      </c>
      <c r="K86" s="103" t="s">
        <v>1065</v>
      </c>
      <c r="L86" s="111" t="s">
        <v>1131</v>
      </c>
      <c r="M86" s="89"/>
      <c r="N86" s="89" t="s">
        <v>1080</v>
      </c>
      <c r="S86" s="92"/>
      <c r="T86" s="92"/>
      <c r="U86" s="92"/>
      <c r="V86" s="92"/>
      <c r="W86" s="92"/>
      <c r="X86" s="92"/>
      <c r="Y86" s="92"/>
      <c r="Z86" s="92"/>
      <c r="AA86" s="92"/>
      <c r="AB86" s="92"/>
      <c r="AC86" s="92"/>
      <c r="AD86" s="92"/>
    </row>
    <row r="87" spans="2:30" ht="56.25">
      <c r="B87" s="120">
        <v>77</v>
      </c>
      <c r="C87" s="118" t="s">
        <v>837</v>
      </c>
      <c r="D87" s="119" t="s">
        <v>683</v>
      </c>
      <c r="E87" s="115" t="s">
        <v>838</v>
      </c>
      <c r="F87" s="115" t="s">
        <v>1039</v>
      </c>
      <c r="G87" s="116" t="s">
        <v>1132</v>
      </c>
      <c r="H87" s="110" t="s">
        <v>686</v>
      </c>
      <c r="I87" s="116" t="s">
        <v>511</v>
      </c>
      <c r="J87" s="117" t="s">
        <v>1133</v>
      </c>
      <c r="K87" s="103" t="s">
        <v>1065</v>
      </c>
      <c r="L87" s="111" t="s">
        <v>1134</v>
      </c>
      <c r="M87" s="89"/>
      <c r="N87" s="89" t="s">
        <v>1089</v>
      </c>
      <c r="S87" s="92"/>
      <c r="T87" s="92"/>
      <c r="U87" s="92"/>
      <c r="V87" s="92"/>
      <c r="W87" s="92"/>
      <c r="X87" s="92"/>
      <c r="Y87" s="92"/>
      <c r="Z87" s="92"/>
      <c r="AA87" s="92"/>
      <c r="AB87" s="92"/>
      <c r="AC87" s="92"/>
      <c r="AD87" s="92"/>
    </row>
    <row r="88" spans="2:30" ht="56.25">
      <c r="B88" s="120">
        <v>78</v>
      </c>
      <c r="C88" s="118" t="s">
        <v>837</v>
      </c>
      <c r="D88" s="119" t="s">
        <v>683</v>
      </c>
      <c r="E88" s="115" t="s">
        <v>838</v>
      </c>
      <c r="F88" s="115" t="s">
        <v>1039</v>
      </c>
      <c r="G88" s="116" t="s">
        <v>1135</v>
      </c>
      <c r="H88" s="110" t="s">
        <v>686</v>
      </c>
      <c r="I88" s="116" t="s">
        <v>509</v>
      </c>
      <c r="J88" s="117" t="s">
        <v>1133</v>
      </c>
      <c r="K88" s="103" t="s">
        <v>1065</v>
      </c>
      <c r="L88" s="111" t="s">
        <v>1136</v>
      </c>
      <c r="M88" s="89"/>
      <c r="N88" s="89" t="s">
        <v>1100</v>
      </c>
      <c r="S88" s="92"/>
      <c r="T88" s="92"/>
      <c r="U88" s="92"/>
      <c r="V88" s="92"/>
      <c r="W88" s="92"/>
      <c r="X88" s="92"/>
      <c r="Y88" s="92"/>
      <c r="Z88" s="92"/>
      <c r="AA88" s="92"/>
      <c r="AB88" s="92"/>
      <c r="AC88" s="92"/>
      <c r="AD88" s="92"/>
    </row>
    <row r="89" spans="2:30" ht="56.25">
      <c r="B89" s="120">
        <v>79</v>
      </c>
      <c r="C89" s="118" t="s">
        <v>837</v>
      </c>
      <c r="D89" s="119" t="s">
        <v>683</v>
      </c>
      <c r="E89" s="115" t="s">
        <v>838</v>
      </c>
      <c r="F89" s="115" t="s">
        <v>1039</v>
      </c>
      <c r="G89" s="116" t="s">
        <v>1137</v>
      </c>
      <c r="H89" s="110" t="s">
        <v>686</v>
      </c>
      <c r="I89" s="116" t="s">
        <v>511</v>
      </c>
      <c r="J89" s="117" t="s">
        <v>1138</v>
      </c>
      <c r="K89" s="103" t="s">
        <v>1065</v>
      </c>
      <c r="L89" s="111" t="s">
        <v>1139</v>
      </c>
      <c r="M89" s="89"/>
      <c r="N89" s="89" t="s">
        <v>1089</v>
      </c>
      <c r="S89" s="92"/>
      <c r="T89" s="92"/>
      <c r="U89" s="92"/>
      <c r="V89" s="92"/>
      <c r="W89" s="92"/>
      <c r="X89" s="92"/>
      <c r="Y89" s="92"/>
      <c r="Z89" s="92"/>
      <c r="AA89" s="92"/>
      <c r="AB89" s="92"/>
      <c r="AC89" s="92"/>
      <c r="AD89" s="92"/>
    </row>
    <row r="90" spans="2:30" ht="56.25">
      <c r="B90" s="181">
        <v>80</v>
      </c>
      <c r="C90" s="119" t="s">
        <v>837</v>
      </c>
      <c r="D90" s="119" t="s">
        <v>683</v>
      </c>
      <c r="E90" s="115" t="s">
        <v>838</v>
      </c>
      <c r="F90" s="115" t="s">
        <v>1039</v>
      </c>
      <c r="G90" s="116" t="s">
        <v>1140</v>
      </c>
      <c r="H90" s="110" t="s">
        <v>686</v>
      </c>
      <c r="I90" s="116" t="s">
        <v>509</v>
      </c>
      <c r="J90" s="117" t="s">
        <v>1138</v>
      </c>
      <c r="K90" s="103" t="s">
        <v>1065</v>
      </c>
      <c r="L90" s="111" t="s">
        <v>1141</v>
      </c>
      <c r="M90" s="89"/>
      <c r="N90" s="89" t="s">
        <v>1080</v>
      </c>
      <c r="S90" s="92"/>
      <c r="T90" s="92"/>
      <c r="U90" s="92"/>
      <c r="V90" s="92"/>
      <c r="W90" s="92"/>
      <c r="X90" s="92"/>
      <c r="Y90" s="92"/>
      <c r="Z90" s="92"/>
      <c r="AA90" s="92"/>
      <c r="AB90" s="92"/>
      <c r="AC90" s="92"/>
      <c r="AD90" s="92"/>
    </row>
  </sheetData>
  <mergeCells count="2">
    <mergeCell ref="B2:P2"/>
    <mergeCell ref="S4:AD4"/>
  </mergeCells>
  <phoneticPr fontId="1" type="noConversion"/>
  <conditionalFormatting sqref="S4:S9 T5:AD9">
    <cfRule type="cellIs" dxfId="218" priority="104" stopIfTrue="1" operator="equal">
      <formula>"√"</formula>
    </cfRule>
  </conditionalFormatting>
  <conditionalFormatting sqref="W11:W19 AA11:AA19 S11:S19">
    <cfRule type="cellIs" dxfId="217" priority="102" stopIfTrue="1" operator="equal">
      <formula>"NG"</formula>
    </cfRule>
    <cfRule type="cellIs" dxfId="216" priority="103" stopIfTrue="1" operator="equal">
      <formula>"SKIP"</formula>
    </cfRule>
  </conditionalFormatting>
  <conditionalFormatting sqref="O11:P19">
    <cfRule type="expression" priority="101" stopIfTrue="1">
      <formula>$Q11="删除"</formula>
    </cfRule>
  </conditionalFormatting>
  <conditionalFormatting sqref="J11:L32">
    <cfRule type="expression" dxfId="215" priority="100" stopIfTrue="1">
      <formula>$R11="删除"</formula>
    </cfRule>
  </conditionalFormatting>
  <conditionalFormatting sqref="J11:J32">
    <cfRule type="expression" dxfId="214" priority="99" stopIfTrue="1">
      <formula>$R11="删除"</formula>
    </cfRule>
  </conditionalFormatting>
  <conditionalFormatting sqref="J11:J32">
    <cfRule type="expression" dxfId="213" priority="98" stopIfTrue="1">
      <formula>$S11="删除"</formula>
    </cfRule>
  </conditionalFormatting>
  <conditionalFormatting sqref="J11:L32">
    <cfRule type="expression" dxfId="212" priority="97" stopIfTrue="1">
      <formula>#REF!="删除"</formula>
    </cfRule>
  </conditionalFormatting>
  <conditionalFormatting sqref="J11:J32">
    <cfRule type="expression" dxfId="211" priority="96" stopIfTrue="1">
      <formula>#REF!="删除"</formula>
    </cfRule>
  </conditionalFormatting>
  <conditionalFormatting sqref="M11:N32">
    <cfRule type="expression" dxfId="210" priority="95" stopIfTrue="1">
      <formula>$R11="删除"</formula>
    </cfRule>
  </conditionalFormatting>
  <conditionalFormatting sqref="M11:N32">
    <cfRule type="expression" dxfId="209" priority="94" stopIfTrue="1">
      <formula>#REF!="删除"</formula>
    </cfRule>
  </conditionalFormatting>
  <conditionalFormatting sqref="M20 N18:N20 M21:N24 N25:N32">
    <cfRule type="expression" dxfId="208" priority="93" stopIfTrue="1">
      <formula>#REF!="删除"</formula>
    </cfRule>
  </conditionalFormatting>
  <conditionalFormatting sqref="N26">
    <cfRule type="expression" dxfId="207" priority="92" stopIfTrue="1">
      <formula>$R26="删除"</formula>
    </cfRule>
  </conditionalFormatting>
  <conditionalFormatting sqref="N25">
    <cfRule type="expression" dxfId="206" priority="91" stopIfTrue="1">
      <formula>$R25="删除"</formula>
    </cfRule>
  </conditionalFormatting>
  <conditionalFormatting sqref="N27">
    <cfRule type="expression" dxfId="205" priority="90" stopIfTrue="1">
      <formula>$R27="删除"</formula>
    </cfRule>
  </conditionalFormatting>
  <conditionalFormatting sqref="N28">
    <cfRule type="expression" dxfId="204" priority="89" stopIfTrue="1">
      <formula>$R28="删除"</formula>
    </cfRule>
  </conditionalFormatting>
  <conditionalFormatting sqref="N29">
    <cfRule type="expression" dxfId="203" priority="88" stopIfTrue="1">
      <formula>$R29="删除"</formula>
    </cfRule>
  </conditionalFormatting>
  <conditionalFormatting sqref="N30">
    <cfRule type="expression" dxfId="202" priority="87" stopIfTrue="1">
      <formula>$R30="删除"</formula>
    </cfRule>
  </conditionalFormatting>
  <conditionalFormatting sqref="N32">
    <cfRule type="expression" dxfId="201" priority="86" stopIfTrue="1">
      <formula>$R32="删除"</formula>
    </cfRule>
  </conditionalFormatting>
  <conditionalFormatting sqref="N31">
    <cfRule type="expression" dxfId="200" priority="85" stopIfTrue="1">
      <formula>$R31="删除"</formula>
    </cfRule>
  </conditionalFormatting>
  <conditionalFormatting sqref="J26:J37 J39:J45 J11:N24 K25:N45">
    <cfRule type="expression" dxfId="199" priority="84" stopIfTrue="1">
      <formula>$R11="删除"</formula>
    </cfRule>
  </conditionalFormatting>
  <conditionalFormatting sqref="J39:J45 J11:J24 J26:J37">
    <cfRule type="expression" dxfId="198" priority="83" stopIfTrue="1">
      <formula>$R11="删除"</formula>
    </cfRule>
  </conditionalFormatting>
  <conditionalFormatting sqref="J39:J45 K15:N18 J11:J24 K20:N24 J26:J37">
    <cfRule type="expression" dxfId="197" priority="82" stopIfTrue="1">
      <formula>$S11="删除"</formula>
    </cfRule>
  </conditionalFormatting>
  <conditionalFormatting sqref="J26:J37 J39:J45 K36:K45 J11:J24 N11:N36 K11:M35">
    <cfRule type="expression" dxfId="196" priority="81" stopIfTrue="1">
      <formula>#REF!="删除"</formula>
    </cfRule>
  </conditionalFormatting>
  <conditionalFormatting sqref="J39:J45 J11:J24 J26:J37">
    <cfRule type="expression" dxfId="195" priority="80" stopIfTrue="1">
      <formula>#REF!="删除"</formula>
    </cfRule>
  </conditionalFormatting>
  <conditionalFormatting sqref="N19">
    <cfRule type="expression" dxfId="194" priority="79" stopIfTrue="1">
      <formula>$R19="删除"</formula>
    </cfRule>
  </conditionalFormatting>
  <conditionalFormatting sqref="J19">
    <cfRule type="expression" dxfId="193" priority="78" stopIfTrue="1">
      <formula>$R19="删除"</formula>
    </cfRule>
  </conditionalFormatting>
  <conditionalFormatting sqref="J19">
    <cfRule type="expression" dxfId="192" priority="77" stopIfTrue="1">
      <formula>$R19="删除"</formula>
    </cfRule>
  </conditionalFormatting>
  <conditionalFormatting sqref="J19">
    <cfRule type="expression" dxfId="191" priority="76" stopIfTrue="1">
      <formula>$S19="删除"</formula>
    </cfRule>
  </conditionalFormatting>
  <conditionalFormatting sqref="K19">
    <cfRule type="expression" dxfId="190" priority="75" stopIfTrue="1">
      <formula>$R19="删除"</formula>
    </cfRule>
  </conditionalFormatting>
  <conditionalFormatting sqref="J11:N14">
    <cfRule type="expression" dxfId="189" priority="74" stopIfTrue="1">
      <formula>$S11="删除"</formula>
    </cfRule>
  </conditionalFormatting>
  <conditionalFormatting sqref="J11:J18 J20:J24">
    <cfRule type="expression" dxfId="188" priority="73" stopIfTrue="1">
      <formula>$S11="删除"</formula>
    </cfRule>
  </conditionalFormatting>
  <conditionalFormatting sqref="J11:J18 J20:J24">
    <cfRule type="expression" dxfId="187" priority="72" stopIfTrue="1">
      <formula>$T11="删除"</formula>
    </cfRule>
  </conditionalFormatting>
  <conditionalFormatting sqref="J11:N24">
    <cfRule type="expression" dxfId="186" priority="71" stopIfTrue="1">
      <formula>#REF!="删除"</formula>
    </cfRule>
  </conditionalFormatting>
  <conditionalFormatting sqref="J11:J24">
    <cfRule type="expression" dxfId="185" priority="70" stopIfTrue="1">
      <formula>#REF!="删除"</formula>
    </cfRule>
  </conditionalFormatting>
  <conditionalFormatting sqref="J19">
    <cfRule type="expression" dxfId="184" priority="69" stopIfTrue="1">
      <formula>$R19="删除"</formula>
    </cfRule>
  </conditionalFormatting>
  <conditionalFormatting sqref="J19">
    <cfRule type="expression" dxfId="183" priority="68" stopIfTrue="1">
      <formula>$R19="删除"</formula>
    </cfRule>
  </conditionalFormatting>
  <conditionalFormatting sqref="J19">
    <cfRule type="expression" dxfId="182" priority="67" stopIfTrue="1">
      <formula>$S19="删除"</formula>
    </cfRule>
  </conditionalFormatting>
  <conditionalFormatting sqref="K19">
    <cfRule type="expression" dxfId="181" priority="66" stopIfTrue="1">
      <formula>$R19="删除"</formula>
    </cfRule>
  </conditionalFormatting>
  <conditionalFormatting sqref="J19:N19">
    <cfRule type="expression" dxfId="180" priority="65" stopIfTrue="1">
      <formula>$S19="删除"</formula>
    </cfRule>
  </conditionalFormatting>
  <conditionalFormatting sqref="J19">
    <cfRule type="expression" dxfId="179" priority="64" stopIfTrue="1">
      <formula>$S19="删除"</formula>
    </cfRule>
  </conditionalFormatting>
  <conditionalFormatting sqref="J19">
    <cfRule type="expression" dxfId="178" priority="63" stopIfTrue="1">
      <formula>$T19="删除"</formula>
    </cfRule>
  </conditionalFormatting>
  <conditionalFormatting sqref="K25">
    <cfRule type="expression" dxfId="177" priority="62" stopIfTrue="1">
      <formula>$R25="删除"</formula>
    </cfRule>
  </conditionalFormatting>
  <conditionalFormatting sqref="N25">
    <cfRule type="expression" dxfId="176" priority="61" stopIfTrue="1">
      <formula>$R25="删除"</formula>
    </cfRule>
  </conditionalFormatting>
  <conditionalFormatting sqref="K25">
    <cfRule type="expression" dxfId="175" priority="60" stopIfTrue="1">
      <formula>$R25="删除"</formula>
    </cfRule>
  </conditionalFormatting>
  <conditionalFormatting sqref="K25">
    <cfRule type="expression" dxfId="174" priority="59" stopIfTrue="1">
      <formula>$R25="删除"</formula>
    </cfRule>
  </conditionalFormatting>
  <conditionalFormatting sqref="K25:N25">
    <cfRule type="expression" dxfId="173" priority="58" stopIfTrue="1">
      <formula>$S25="删除"</formula>
    </cfRule>
  </conditionalFormatting>
  <conditionalFormatting sqref="K26">
    <cfRule type="expression" dxfId="172" priority="57" stopIfTrue="1">
      <formula>$R26="删除"</formula>
    </cfRule>
  </conditionalFormatting>
  <conditionalFormatting sqref="N26">
    <cfRule type="expression" dxfId="171" priority="56" stopIfTrue="1">
      <formula>$R26="删除"</formula>
    </cfRule>
  </conditionalFormatting>
  <conditionalFormatting sqref="K26">
    <cfRule type="expression" dxfId="170" priority="55" stopIfTrue="1">
      <formula>$R26="删除"</formula>
    </cfRule>
  </conditionalFormatting>
  <conditionalFormatting sqref="K26">
    <cfRule type="expression" dxfId="169" priority="54" stopIfTrue="1">
      <formula>$R26="删除"</formula>
    </cfRule>
  </conditionalFormatting>
  <conditionalFormatting sqref="K26:N26">
    <cfRule type="expression" dxfId="168" priority="53" stopIfTrue="1">
      <formula>$S26="删除"</formula>
    </cfRule>
  </conditionalFormatting>
  <conditionalFormatting sqref="K27:K30">
    <cfRule type="expression" dxfId="167" priority="52" stopIfTrue="1">
      <formula>$R27="删除"</formula>
    </cfRule>
  </conditionalFormatting>
  <conditionalFormatting sqref="N27:N30">
    <cfRule type="expression" dxfId="166" priority="51" stopIfTrue="1">
      <formula>$R27="删除"</formula>
    </cfRule>
  </conditionalFormatting>
  <conditionalFormatting sqref="K27:K30">
    <cfRule type="expression" dxfId="165" priority="50" stopIfTrue="1">
      <formula>$R27="删除"</formula>
    </cfRule>
  </conditionalFormatting>
  <conditionalFormatting sqref="K27:K30">
    <cfRule type="expression" dxfId="164" priority="49" stopIfTrue="1">
      <formula>$R27="删除"</formula>
    </cfRule>
  </conditionalFormatting>
  <conditionalFormatting sqref="K27:N30">
    <cfRule type="expression" dxfId="163" priority="48" stopIfTrue="1">
      <formula>$S27="删除"</formula>
    </cfRule>
  </conditionalFormatting>
  <conditionalFormatting sqref="N27:N30">
    <cfRule type="expression" dxfId="162" priority="47" stopIfTrue="1">
      <formula>$R27="删除"</formula>
    </cfRule>
  </conditionalFormatting>
  <conditionalFormatting sqref="N27:N30">
    <cfRule type="expression" dxfId="161" priority="46" stopIfTrue="1">
      <formula>$S27="删除"</formula>
    </cfRule>
  </conditionalFormatting>
  <conditionalFormatting sqref="K31:K32">
    <cfRule type="expression" dxfId="160" priority="45" stopIfTrue="1">
      <formula>$R31="删除"</formula>
    </cfRule>
  </conditionalFormatting>
  <conditionalFormatting sqref="N31:N32">
    <cfRule type="expression" dxfId="159" priority="44" stopIfTrue="1">
      <formula>$R31="删除"</formula>
    </cfRule>
  </conditionalFormatting>
  <conditionalFormatting sqref="K31:K32">
    <cfRule type="expression" dxfId="158" priority="43" stopIfTrue="1">
      <formula>$R31="删除"</formula>
    </cfRule>
  </conditionalFormatting>
  <conditionalFormatting sqref="K31:K32">
    <cfRule type="expression" dxfId="157" priority="42" stopIfTrue="1">
      <formula>$R31="删除"</formula>
    </cfRule>
  </conditionalFormatting>
  <conditionalFormatting sqref="K31:N32">
    <cfRule type="expression" dxfId="156" priority="41" stopIfTrue="1">
      <formula>$S31="删除"</formula>
    </cfRule>
  </conditionalFormatting>
  <conditionalFormatting sqref="N31:N32">
    <cfRule type="expression" dxfId="155" priority="40" stopIfTrue="1">
      <formula>$R31="删除"</formula>
    </cfRule>
  </conditionalFormatting>
  <conditionalFormatting sqref="N31:N32">
    <cfRule type="expression" dxfId="154" priority="39" stopIfTrue="1">
      <formula>$S31="删除"</formula>
    </cfRule>
  </conditionalFormatting>
  <conditionalFormatting sqref="K33:K45">
    <cfRule type="expression" dxfId="153" priority="38" stopIfTrue="1">
      <formula>$R33="删除"</formula>
    </cfRule>
  </conditionalFormatting>
  <conditionalFormatting sqref="N33:N34">
    <cfRule type="expression" dxfId="152" priority="37" stopIfTrue="1">
      <formula>$R33="删除"</formula>
    </cfRule>
  </conditionalFormatting>
  <conditionalFormatting sqref="K33:K45">
    <cfRule type="expression" dxfId="151" priority="36" stopIfTrue="1">
      <formula>$R33="删除"</formula>
    </cfRule>
  </conditionalFormatting>
  <conditionalFormatting sqref="K33:K45">
    <cfRule type="expression" dxfId="150" priority="35" stopIfTrue="1">
      <formula>$R33="删除"</formula>
    </cfRule>
  </conditionalFormatting>
  <conditionalFormatting sqref="K35:K45 K33:N34">
    <cfRule type="expression" dxfId="149" priority="34" stopIfTrue="1">
      <formula>$S33="删除"</formula>
    </cfRule>
  </conditionalFormatting>
  <conditionalFormatting sqref="N33:N34">
    <cfRule type="expression" dxfId="148" priority="33" stopIfTrue="1">
      <formula>$R33="删除"</formula>
    </cfRule>
  </conditionalFormatting>
  <conditionalFormatting sqref="N33:N34">
    <cfRule type="expression" dxfId="147" priority="32" stopIfTrue="1">
      <formula>$S33="删除"</formula>
    </cfRule>
  </conditionalFormatting>
  <conditionalFormatting sqref="K35:K45">
    <cfRule type="expression" dxfId="146" priority="31" stopIfTrue="1">
      <formula>$R35="删除"</formula>
    </cfRule>
  </conditionalFormatting>
  <conditionalFormatting sqref="N35">
    <cfRule type="expression" dxfId="145" priority="30" stopIfTrue="1">
      <formula>$R35="删除"</formula>
    </cfRule>
  </conditionalFormatting>
  <conditionalFormatting sqref="K35:K45">
    <cfRule type="expression" dxfId="144" priority="29" stopIfTrue="1">
      <formula>$R35="删除"</formula>
    </cfRule>
  </conditionalFormatting>
  <conditionalFormatting sqref="K35:K45">
    <cfRule type="expression" dxfId="143" priority="28" stopIfTrue="1">
      <formula>$R35="删除"</formula>
    </cfRule>
  </conditionalFormatting>
  <conditionalFormatting sqref="K35:N35 K36:K45">
    <cfRule type="expression" dxfId="142" priority="27" stopIfTrue="1">
      <formula>$S35="删除"</formula>
    </cfRule>
  </conditionalFormatting>
  <conditionalFormatting sqref="N35">
    <cfRule type="expression" dxfId="141" priority="26" stopIfTrue="1">
      <formula>$R35="删除"</formula>
    </cfRule>
  </conditionalFormatting>
  <conditionalFormatting sqref="N35">
    <cfRule type="expression" dxfId="140" priority="25" stopIfTrue="1">
      <formula>$S35="删除"</formula>
    </cfRule>
  </conditionalFormatting>
  <conditionalFormatting sqref="N36">
    <cfRule type="expression" dxfId="139" priority="24" stopIfTrue="1">
      <formula>$R36="删除"</formula>
    </cfRule>
  </conditionalFormatting>
  <conditionalFormatting sqref="N36">
    <cfRule type="expression" dxfId="138" priority="23" stopIfTrue="1">
      <formula>$S36="删除"</formula>
    </cfRule>
  </conditionalFormatting>
  <conditionalFormatting sqref="N36">
    <cfRule type="expression" dxfId="137" priority="22" stopIfTrue="1">
      <formula>$R36="删除"</formula>
    </cfRule>
  </conditionalFormatting>
  <conditionalFormatting sqref="N36">
    <cfRule type="expression" dxfId="136" priority="21" stopIfTrue="1">
      <formula>$S36="删除"</formula>
    </cfRule>
  </conditionalFormatting>
  <conditionalFormatting sqref="M38:M45 K38:K45">
    <cfRule type="expression" dxfId="135" priority="20" stopIfTrue="1">
      <formula>#REF!="删除"</formula>
    </cfRule>
  </conditionalFormatting>
  <conditionalFormatting sqref="K38:L38 K39:K45">
    <cfRule type="expression" dxfId="134" priority="19" stopIfTrue="1">
      <formula>$R38="删除"</formula>
    </cfRule>
  </conditionalFormatting>
  <conditionalFormatting sqref="K38:K45">
    <cfRule type="expression" dxfId="133" priority="18" stopIfTrue="1">
      <formula>$R38="删除"</formula>
    </cfRule>
  </conditionalFormatting>
  <conditionalFormatting sqref="K38:K45">
    <cfRule type="expression" dxfId="132" priority="17" stopIfTrue="1">
      <formula>$R38="删除"</formula>
    </cfRule>
  </conditionalFormatting>
  <conditionalFormatting sqref="K38:K45">
    <cfRule type="expression" dxfId="131" priority="16" stopIfTrue="1">
      <formula>$R38="删除"</formula>
    </cfRule>
  </conditionalFormatting>
  <conditionalFormatting sqref="K38:K45">
    <cfRule type="expression" dxfId="130" priority="15" stopIfTrue="1">
      <formula>$R38="删除"</formula>
    </cfRule>
  </conditionalFormatting>
  <conditionalFormatting sqref="K38:K45">
    <cfRule type="expression" dxfId="129" priority="14" stopIfTrue="1">
      <formula>$R38="删除"</formula>
    </cfRule>
  </conditionalFormatting>
  <conditionalFormatting sqref="K38:K45">
    <cfRule type="expression" dxfId="128" priority="13" stopIfTrue="1">
      <formula>$S38="删除"</formula>
    </cfRule>
  </conditionalFormatting>
  <conditionalFormatting sqref="K38:K45">
    <cfRule type="expression" dxfId="127" priority="12" stopIfTrue="1">
      <formula>$R38="删除"</formula>
    </cfRule>
  </conditionalFormatting>
  <conditionalFormatting sqref="K38:K45">
    <cfRule type="expression" dxfId="126" priority="11" stopIfTrue="1">
      <formula>$R38="删除"</formula>
    </cfRule>
  </conditionalFormatting>
  <conditionalFormatting sqref="K38:K45">
    <cfRule type="expression" dxfId="125" priority="10" stopIfTrue="1">
      <formula>$R38="删除"</formula>
    </cfRule>
  </conditionalFormatting>
  <conditionalFormatting sqref="K38:K45">
    <cfRule type="expression" dxfId="124" priority="9" stopIfTrue="1">
      <formula>$S38="删除"</formula>
    </cfRule>
  </conditionalFormatting>
  <conditionalFormatting sqref="N21">
    <cfRule type="expression" dxfId="123" priority="8" stopIfTrue="1">
      <formula>$R21="删除"</formula>
    </cfRule>
  </conditionalFormatting>
  <conditionalFormatting sqref="N21">
    <cfRule type="expression" dxfId="122" priority="7" stopIfTrue="1">
      <formula>#REF!="删除"</formula>
    </cfRule>
  </conditionalFormatting>
  <conditionalFormatting sqref="N21">
    <cfRule type="expression" dxfId="121" priority="6" stopIfTrue="1">
      <formula>$S21="删除"</formula>
    </cfRule>
  </conditionalFormatting>
  <conditionalFormatting sqref="N21">
    <cfRule type="expression" dxfId="120" priority="5" stopIfTrue="1">
      <formula>$T21="删除"</formula>
    </cfRule>
  </conditionalFormatting>
  <conditionalFormatting sqref="N21">
    <cfRule type="expression" dxfId="119" priority="4" stopIfTrue="1">
      <formula>#REF!="删除"</formula>
    </cfRule>
  </conditionalFormatting>
  <conditionalFormatting sqref="L22:L24">
    <cfRule type="expression" dxfId="118" priority="3" stopIfTrue="1">
      <formula>$S22="删除"</formula>
    </cfRule>
  </conditionalFormatting>
  <conditionalFormatting sqref="J11:N46">
    <cfRule type="expression" dxfId="117" priority="2" stopIfTrue="1">
      <formula>#REF!="删除"</formula>
    </cfRule>
  </conditionalFormatting>
  <conditionalFormatting sqref="J11:N90">
    <cfRule type="expression" dxfId="116" priority="1" stopIfTrue="1">
      <formula>$Q11="删除"</formula>
    </cfRule>
  </conditionalFormatting>
  <dataValidations count="5">
    <dataValidation type="list" allowBlank="1" showInputMessage="1" showErrorMessage="1" sqref="I11:I90">
      <formula1>"正常系,异常系"</formula1>
    </dataValidation>
    <dataValidation type="list" allowBlank="1" showInputMessage="1" showErrorMessage="1" sqref="H11:H90">
      <formula1>"高,中,低"</formula1>
    </dataValidation>
    <dataValidation type="list" allowBlank="1" showInputMessage="1" showErrorMessage="1" promptTitle="§温馨提示§" prompt="修订状态为“删除”时，请将“纳入测试”设置为“否”。" sqref="Q11:Q19">
      <formula1>"新增,修改,删除"</formula1>
    </dataValidation>
    <dataValidation type="list" allowBlank="1" showInputMessage="1" showErrorMessage="1" sqref="AA11:AA19 W11:W19 S11:S19">
      <formula1>"OK,NG,POK,NT,SKIP"</formula1>
    </dataValidation>
    <dataValidation type="list" allowBlank="1" showInputMessage="1" showErrorMessage="1" sqref="R11:R19">
      <formula1>"是,否"</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AE69"/>
  <sheetViews>
    <sheetView topLeftCell="A49" workbookViewId="0">
      <selection activeCell="F68" sqref="F68"/>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SUMPRODUCT(($G$11:$G$1370&lt;&gt;"")*($Q$11:$Q$1370&lt;&gt;"删除"))</f>
        <v>59</v>
      </c>
      <c r="U5" s="26" t="s">
        <v>12</v>
      </c>
      <c r="V5" s="27">
        <f>SUMPRODUCT(($R$11:$R$1167="是")*(S$11:S$1167=U$5))</f>
        <v>0</v>
      </c>
      <c r="W5" s="25" t="s">
        <v>11</v>
      </c>
      <c r="X5" s="26">
        <f t="array" ref="X5">SUMPRODUCT(($G$11:$G$1370&lt;&gt;"")*($Q$11:$Q$1370&lt;&gt;"删除"))</f>
        <v>59</v>
      </c>
      <c r="Y5" s="26" t="s">
        <v>12</v>
      </c>
      <c r="Z5" s="27">
        <f>SUMPRODUCT(($R$11:$R$1167="是")*(W$11:W$1167=Y$5))</f>
        <v>0</v>
      </c>
      <c r="AA5" s="25" t="s">
        <v>11</v>
      </c>
      <c r="AB5" s="26">
        <v>59</v>
      </c>
      <c r="AC5" s="26" t="s">
        <v>12</v>
      </c>
      <c r="AD5" s="27">
        <f>SUMPRODUCT(($R$11:$R$1167="是")*(AA$11:AA$1167=AC$5))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COUNTIF($R$10:$R$1167,"是")</f>
        <v>0</v>
      </c>
      <c r="U6" s="30" t="s">
        <v>14</v>
      </c>
      <c r="V6" s="31">
        <f>SUMPRODUCT(($R$11:$R$1167="是")*(S$11:S$1167=U$6))</f>
        <v>0</v>
      </c>
      <c r="W6" s="28" t="s">
        <v>13</v>
      </c>
      <c r="X6" s="29">
        <f t="array" ref="X6">COUNTIF($R$10:$R$1167,"是")</f>
        <v>0</v>
      </c>
      <c r="Y6" s="30" t="s">
        <v>14</v>
      </c>
      <c r="Z6" s="31">
        <f>SUMPRODUCT(($R$11:$R$1167="是")*(W$11:W$1167=Y$6))</f>
        <v>0</v>
      </c>
      <c r="AA6" s="28" t="s">
        <v>13</v>
      </c>
      <c r="AB6" s="29">
        <f t="array" ref="AB6">COUNTIF($R$10:$R$1167,"是")</f>
        <v>0</v>
      </c>
      <c r="AC6" s="30" t="s">
        <v>14</v>
      </c>
      <c r="AD6" s="31">
        <f>SUMPRODUCT(($R$11:$R$1167="是")*(AA$11:AA$1167=AC$6))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SUMPRODUCT(($R$11:$R$1167="是")*(S$11:S$1167=U$7))</f>
        <v>0</v>
      </c>
      <c r="W7" s="28" t="s">
        <v>15</v>
      </c>
      <c r="X7" s="32">
        <f>IF(Z5+Z6+Z7=0,0%,(Z5+Z6+Z7)/(X6))</f>
        <v>0</v>
      </c>
      <c r="Y7" s="30" t="s">
        <v>16</v>
      </c>
      <c r="Z7" s="31">
        <f>SUMPRODUCT(($R$11:$R$1167="是")*(W$11:W$1167=Y$7))</f>
        <v>0</v>
      </c>
      <c r="AA7" s="28" t="s">
        <v>15</v>
      </c>
      <c r="AB7" s="32">
        <f>IF(AD5+AD6+AD7=0,0%,(AD5+AD6+AD7)/(AB6))</f>
        <v>0</v>
      </c>
      <c r="AC7" s="30" t="s">
        <v>16</v>
      </c>
      <c r="AD7" s="31">
        <f>SUMPRODUCT(($R$11:$R$1167="是")*(AA$11:AA$1167=AC$7))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SUMPRODUCT(($R$11:$R$1167="是")*(S$11:S$1167=U$8))</f>
        <v>0</v>
      </c>
      <c r="W8" s="28" t="s">
        <v>18</v>
      </c>
      <c r="X8" s="32">
        <f t="array" ref="X8">IF(Z5=0,0%,Z5/(Z5+Z6+Z7))</f>
        <v>0</v>
      </c>
      <c r="Y8" s="30" t="s">
        <v>19</v>
      </c>
      <c r="Z8" s="31">
        <f>SUMPRODUCT(($R$11:$R$1167="是")*(W$11:W$1167=Y$8))</f>
        <v>0</v>
      </c>
      <c r="AA8" s="28" t="s">
        <v>18</v>
      </c>
      <c r="AB8" s="32">
        <f t="array" ref="AB8">IF(AD5=0,0%,AD5/(AD5+AD6+AD7))</f>
        <v>0</v>
      </c>
      <c r="AC8" s="30" t="s">
        <v>19</v>
      </c>
      <c r="AD8" s="31">
        <f>SUMPRODUCT(($R$11:$R$1167="是")*(AA$11:AA$1167=AC$8))</f>
        <v>0</v>
      </c>
      <c r="AE8" s="24"/>
    </row>
    <row r="9" spans="2:31" s="21" customFormat="1" ht="12.75" thickBot="1">
      <c r="B9" s="23"/>
      <c r="C9" s="23"/>
      <c r="D9" s="36" t="s">
        <v>531</v>
      </c>
      <c r="E9" s="37" t="s">
        <v>530</v>
      </c>
      <c r="F9" s="37"/>
      <c r="G9" s="38" t="s">
        <v>1363</v>
      </c>
      <c r="H9" s="23"/>
      <c r="I9" s="23"/>
      <c r="J9" s="23"/>
      <c r="K9" s="23"/>
      <c r="L9" s="23"/>
      <c r="M9" s="23"/>
      <c r="N9" s="23"/>
      <c r="O9" s="23"/>
      <c r="P9" s="23"/>
      <c r="Q9" s="23"/>
      <c r="R9" s="23"/>
      <c r="S9" s="28" t="s">
        <v>20</v>
      </c>
      <c r="T9" s="39">
        <f t="array" ref="T9">SUMPRODUCT(($R$11:$R$1167="是")*(S$11:S$1167=S9))</f>
        <v>0</v>
      </c>
      <c r="U9" s="40" t="s">
        <v>21</v>
      </c>
      <c r="V9" s="41">
        <f t="array" ref="V9">(T6-V8-V7-V6-V5-T9)</f>
        <v>0</v>
      </c>
      <c r="W9" s="28" t="s">
        <v>20</v>
      </c>
      <c r="X9" s="39">
        <f t="array" ref="X9">SUMPRODUCT(($R$11:$R$1167="是")*(W$11:W$1167=W9))</f>
        <v>0</v>
      </c>
      <c r="Y9" s="40" t="s">
        <v>21</v>
      </c>
      <c r="Z9" s="41">
        <f t="array" ref="Z9">(X6-Z8-Z7-Z6-Z5-X9)</f>
        <v>0</v>
      </c>
      <c r="AA9" s="28" t="s">
        <v>20</v>
      </c>
      <c r="AB9" s="39">
        <f t="array" ref="AB9">SUMPRODUCT(($R$11:$R$1167="是")*(AA$11:AA$1167=AA9))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33.75">
      <c r="B11" s="93">
        <v>1</v>
      </c>
      <c r="C11" s="109" t="s">
        <v>1142</v>
      </c>
      <c r="D11" s="95" t="s">
        <v>683</v>
      </c>
      <c r="E11" s="96" t="s">
        <v>1143</v>
      </c>
      <c r="F11" s="96"/>
      <c r="G11" s="97" t="s">
        <v>1144</v>
      </c>
      <c r="H11" s="110" t="s">
        <v>686</v>
      </c>
      <c r="I11" s="97" t="s">
        <v>509</v>
      </c>
      <c r="J11" s="100" t="s">
        <v>1145</v>
      </c>
      <c r="K11" s="103"/>
      <c r="L11" s="103" t="s">
        <v>1146</v>
      </c>
      <c r="M11" s="103" t="s">
        <v>1147</v>
      </c>
      <c r="N11" s="103" t="s">
        <v>1148</v>
      </c>
      <c r="O11" s="52"/>
      <c r="P11" s="53"/>
      <c r="Q11" s="54"/>
      <c r="R11" s="55"/>
      <c r="S11" s="56"/>
      <c r="T11" s="57"/>
      <c r="U11" s="52"/>
      <c r="V11" s="58"/>
      <c r="W11" s="59"/>
      <c r="X11" s="57"/>
      <c r="Y11" s="52"/>
      <c r="Z11" s="60"/>
      <c r="AA11" s="59"/>
      <c r="AB11" s="57"/>
      <c r="AC11" s="52"/>
      <c r="AD11" s="61"/>
      <c r="AE11" s="62"/>
    </row>
    <row r="12" spans="2:31" s="63" customFormat="1" ht="33.75">
      <c r="B12" s="93">
        <v>2</v>
      </c>
      <c r="C12" s="109" t="s">
        <v>1142</v>
      </c>
      <c r="D12" s="95" t="s">
        <v>683</v>
      </c>
      <c r="E12" s="96" t="s">
        <v>1143</v>
      </c>
      <c r="F12" s="96"/>
      <c r="G12" s="97" t="s">
        <v>1149</v>
      </c>
      <c r="H12" s="110" t="s">
        <v>686</v>
      </c>
      <c r="I12" s="97" t="s">
        <v>509</v>
      </c>
      <c r="J12" s="100" t="s">
        <v>1150</v>
      </c>
      <c r="K12" s="103"/>
      <c r="L12" s="103" t="s">
        <v>1151</v>
      </c>
      <c r="M12" s="103"/>
      <c r="N12" s="103" t="s">
        <v>1152</v>
      </c>
      <c r="O12" s="52"/>
      <c r="P12" s="53"/>
      <c r="Q12" s="54"/>
      <c r="R12" s="55"/>
      <c r="S12" s="56"/>
      <c r="T12" s="57"/>
      <c r="U12" s="52"/>
      <c r="V12" s="58"/>
      <c r="W12" s="59"/>
      <c r="X12" s="57"/>
      <c r="Y12" s="52"/>
      <c r="Z12" s="60"/>
      <c r="AA12" s="59"/>
      <c r="AB12" s="57"/>
      <c r="AC12" s="52"/>
      <c r="AD12" s="61"/>
      <c r="AE12" s="62"/>
    </row>
    <row r="13" spans="2:31" s="63" customFormat="1" ht="33.75">
      <c r="B13" s="93">
        <v>3</v>
      </c>
      <c r="C13" s="109" t="s">
        <v>1142</v>
      </c>
      <c r="D13" s="95" t="s">
        <v>683</v>
      </c>
      <c r="E13" s="96" t="s">
        <v>1143</v>
      </c>
      <c r="F13" s="96"/>
      <c r="G13" s="97" t="s">
        <v>1153</v>
      </c>
      <c r="H13" s="110" t="s">
        <v>686</v>
      </c>
      <c r="I13" s="97" t="s">
        <v>509</v>
      </c>
      <c r="J13" s="100" t="s">
        <v>1154</v>
      </c>
      <c r="K13" s="103"/>
      <c r="L13" s="103" t="s">
        <v>1155</v>
      </c>
      <c r="M13" s="103" t="s">
        <v>1156</v>
      </c>
      <c r="N13" s="103" t="s">
        <v>1157</v>
      </c>
      <c r="O13" s="52"/>
      <c r="P13" s="53"/>
      <c r="Q13" s="54"/>
      <c r="R13" s="55"/>
      <c r="S13" s="56"/>
      <c r="T13" s="57"/>
      <c r="U13" s="52"/>
      <c r="V13" s="58"/>
      <c r="W13" s="59"/>
      <c r="X13" s="57"/>
      <c r="Y13" s="52"/>
      <c r="Z13" s="60"/>
      <c r="AA13" s="59"/>
      <c r="AB13" s="57"/>
      <c r="AC13" s="52"/>
      <c r="AD13" s="61"/>
      <c r="AE13" s="62"/>
    </row>
    <row r="14" spans="2:31" s="63" customFormat="1" ht="33.75">
      <c r="B14" s="93">
        <v>4</v>
      </c>
      <c r="C14" s="109" t="s">
        <v>1142</v>
      </c>
      <c r="D14" s="95" t="s">
        <v>683</v>
      </c>
      <c r="E14" s="96" t="s">
        <v>1143</v>
      </c>
      <c r="F14" s="96"/>
      <c r="G14" s="97" t="s">
        <v>1158</v>
      </c>
      <c r="H14" s="110" t="s">
        <v>686</v>
      </c>
      <c r="I14" s="97" t="s">
        <v>511</v>
      </c>
      <c r="J14" s="100" t="s">
        <v>1159</v>
      </c>
      <c r="K14" s="103"/>
      <c r="L14" s="103" t="s">
        <v>1160</v>
      </c>
      <c r="M14" s="103"/>
      <c r="N14" s="103" t="s">
        <v>1161</v>
      </c>
      <c r="O14" s="52"/>
      <c r="P14" s="53"/>
      <c r="Q14" s="54"/>
      <c r="R14" s="55"/>
      <c r="S14" s="56"/>
      <c r="T14" s="57"/>
      <c r="U14" s="52"/>
      <c r="V14" s="58"/>
      <c r="W14" s="59"/>
      <c r="X14" s="57"/>
      <c r="Y14" s="52"/>
      <c r="Z14" s="60"/>
      <c r="AA14" s="59"/>
      <c r="AB14" s="57"/>
      <c r="AC14" s="52"/>
      <c r="AD14" s="61"/>
      <c r="AE14" s="62"/>
    </row>
    <row r="15" spans="2:31" s="63" customFormat="1" ht="33.75">
      <c r="B15" s="93">
        <v>5</v>
      </c>
      <c r="C15" s="109" t="s">
        <v>1142</v>
      </c>
      <c r="D15" s="95" t="s">
        <v>683</v>
      </c>
      <c r="E15" s="96" t="s">
        <v>1143</v>
      </c>
      <c r="F15" s="96"/>
      <c r="G15" s="97" t="s">
        <v>1162</v>
      </c>
      <c r="H15" s="110" t="s">
        <v>686</v>
      </c>
      <c r="I15" s="97" t="s">
        <v>509</v>
      </c>
      <c r="J15" s="100" t="s">
        <v>1163</v>
      </c>
      <c r="K15" s="103"/>
      <c r="L15" s="103" t="s">
        <v>1164</v>
      </c>
      <c r="M15" s="103"/>
      <c r="N15" s="103" t="s">
        <v>1152</v>
      </c>
      <c r="O15" s="52"/>
      <c r="P15" s="53"/>
      <c r="Q15" s="54"/>
      <c r="R15" s="55"/>
      <c r="S15" s="56"/>
      <c r="T15" s="57"/>
      <c r="U15" s="52"/>
      <c r="V15" s="58"/>
      <c r="W15" s="59"/>
      <c r="X15" s="57"/>
      <c r="Y15" s="52"/>
      <c r="Z15" s="60"/>
      <c r="AA15" s="59"/>
      <c r="AB15" s="57"/>
      <c r="AC15" s="52"/>
      <c r="AD15" s="61"/>
      <c r="AE15" s="62"/>
    </row>
    <row r="16" spans="2:31" s="63" customFormat="1" ht="33.75">
      <c r="B16" s="93">
        <v>6</v>
      </c>
      <c r="C16" s="109" t="s">
        <v>1142</v>
      </c>
      <c r="D16" s="95" t="s">
        <v>683</v>
      </c>
      <c r="E16" s="96" t="s">
        <v>1143</v>
      </c>
      <c r="F16" s="96"/>
      <c r="G16" s="97" t="s">
        <v>1165</v>
      </c>
      <c r="H16" s="110" t="s">
        <v>686</v>
      </c>
      <c r="I16" s="97" t="s">
        <v>511</v>
      </c>
      <c r="J16" s="100" t="s">
        <v>1166</v>
      </c>
      <c r="K16" s="103"/>
      <c r="L16" s="103" t="s">
        <v>1167</v>
      </c>
      <c r="M16" s="111"/>
      <c r="N16" s="111" t="s">
        <v>1168</v>
      </c>
      <c r="O16" s="52"/>
      <c r="P16" s="53"/>
      <c r="Q16" s="54"/>
      <c r="R16" s="55"/>
      <c r="S16" s="56"/>
      <c r="T16" s="57"/>
      <c r="U16" s="52"/>
      <c r="V16" s="58"/>
      <c r="W16" s="59"/>
      <c r="X16" s="57"/>
      <c r="Y16" s="52"/>
      <c r="Z16" s="60"/>
      <c r="AA16" s="59"/>
      <c r="AB16" s="57"/>
      <c r="AC16" s="52"/>
      <c r="AD16" s="61"/>
      <c r="AE16" s="62"/>
    </row>
    <row r="17" spans="2:31" s="63" customFormat="1" ht="33.75">
      <c r="B17" s="93">
        <v>7</v>
      </c>
      <c r="C17" s="109" t="s">
        <v>1142</v>
      </c>
      <c r="D17" s="95" t="s">
        <v>683</v>
      </c>
      <c r="E17" s="96" t="s">
        <v>1143</v>
      </c>
      <c r="F17" s="96"/>
      <c r="G17" s="97" t="s">
        <v>1169</v>
      </c>
      <c r="H17" s="110" t="s">
        <v>686</v>
      </c>
      <c r="I17" s="97" t="s">
        <v>511</v>
      </c>
      <c r="J17" s="100" t="s">
        <v>1170</v>
      </c>
      <c r="K17" s="103"/>
      <c r="L17" s="103" t="s">
        <v>1171</v>
      </c>
      <c r="M17" s="103"/>
      <c r="N17" s="103" t="s">
        <v>1172</v>
      </c>
      <c r="O17" s="52"/>
      <c r="P17" s="53"/>
      <c r="Q17" s="54"/>
      <c r="R17" s="55"/>
      <c r="S17" s="56"/>
      <c r="T17" s="57"/>
      <c r="U17" s="52"/>
      <c r="V17" s="58"/>
      <c r="W17" s="59"/>
      <c r="X17" s="57"/>
      <c r="Y17" s="52"/>
      <c r="Z17" s="60"/>
      <c r="AA17" s="59"/>
      <c r="AB17" s="57"/>
      <c r="AC17" s="52"/>
      <c r="AD17" s="61"/>
      <c r="AE17" s="62"/>
    </row>
    <row r="18" spans="2:31" s="63" customFormat="1" ht="33.75">
      <c r="B18" s="93">
        <v>8</v>
      </c>
      <c r="C18" s="109" t="s">
        <v>1142</v>
      </c>
      <c r="D18" s="95" t="s">
        <v>683</v>
      </c>
      <c r="E18" s="96" t="s">
        <v>1143</v>
      </c>
      <c r="F18" s="96"/>
      <c r="G18" s="97" t="s">
        <v>1173</v>
      </c>
      <c r="H18" s="110" t="s">
        <v>686</v>
      </c>
      <c r="I18" s="97" t="s">
        <v>511</v>
      </c>
      <c r="J18" s="100" t="s">
        <v>1174</v>
      </c>
      <c r="K18" s="103"/>
      <c r="L18" s="103" t="s">
        <v>1175</v>
      </c>
      <c r="M18" s="103"/>
      <c r="N18" s="103" t="s">
        <v>1172</v>
      </c>
      <c r="O18" s="52"/>
      <c r="P18" s="53"/>
      <c r="Q18" s="54"/>
      <c r="R18" s="55"/>
      <c r="S18" s="56"/>
      <c r="T18" s="57"/>
      <c r="U18" s="52"/>
      <c r="V18" s="58"/>
      <c r="W18" s="59"/>
      <c r="X18" s="57"/>
      <c r="Y18" s="52"/>
      <c r="Z18" s="60"/>
      <c r="AA18" s="59"/>
      <c r="AB18" s="57"/>
      <c r="AC18" s="52"/>
      <c r="AD18" s="61"/>
      <c r="AE18" s="62"/>
    </row>
    <row r="19" spans="2:31" s="63" customFormat="1" ht="23.25" customHeight="1" thickBot="1">
      <c r="B19" s="93">
        <v>9</v>
      </c>
      <c r="C19" s="109" t="s">
        <v>1142</v>
      </c>
      <c r="D19" s="95" t="s">
        <v>683</v>
      </c>
      <c r="E19" s="96" t="s">
        <v>1143</v>
      </c>
      <c r="F19" s="96"/>
      <c r="G19" s="97" t="s">
        <v>1176</v>
      </c>
      <c r="H19" s="110" t="s">
        <v>686</v>
      </c>
      <c r="I19" s="97" t="s">
        <v>511</v>
      </c>
      <c r="J19" s="100" t="s">
        <v>1177</v>
      </c>
      <c r="K19" s="103"/>
      <c r="L19" s="103" t="s">
        <v>1178</v>
      </c>
      <c r="M19" s="103"/>
      <c r="N19" s="103" t="s">
        <v>1161</v>
      </c>
      <c r="O19" s="64"/>
      <c r="P19" s="65"/>
      <c r="Q19" s="65"/>
      <c r="R19" s="66"/>
      <c r="S19" s="67"/>
      <c r="T19" s="57"/>
      <c r="U19" s="52"/>
      <c r="V19" s="58"/>
      <c r="W19" s="59"/>
      <c r="X19" s="57"/>
      <c r="Y19" s="52"/>
      <c r="Z19" s="60"/>
      <c r="AA19" s="59"/>
      <c r="AB19" s="57"/>
      <c r="AC19" s="52"/>
      <c r="AD19" s="61"/>
      <c r="AE19" s="62"/>
    </row>
    <row r="20" spans="2:31" ht="56.25">
      <c r="B20" s="93">
        <v>10</v>
      </c>
      <c r="C20" s="109" t="s">
        <v>1142</v>
      </c>
      <c r="D20" s="95" t="s">
        <v>683</v>
      </c>
      <c r="E20" s="96" t="s">
        <v>1143</v>
      </c>
      <c r="F20" s="96"/>
      <c r="G20" s="97" t="s">
        <v>1179</v>
      </c>
      <c r="H20" s="110" t="s">
        <v>686</v>
      </c>
      <c r="I20" s="97" t="s">
        <v>509</v>
      </c>
      <c r="J20" s="100" t="s">
        <v>1180</v>
      </c>
      <c r="K20" s="103"/>
      <c r="L20" s="103" t="s">
        <v>1181</v>
      </c>
      <c r="M20" s="103"/>
      <c r="N20" s="103" t="s">
        <v>1182</v>
      </c>
      <c r="O20" s="68"/>
      <c r="P20" s="69"/>
      <c r="Q20" s="69"/>
      <c r="R20" s="69"/>
      <c r="S20" s="70"/>
      <c r="T20" s="70"/>
      <c r="U20" s="70"/>
      <c r="V20" s="70"/>
      <c r="W20" s="70"/>
      <c r="X20" s="70"/>
      <c r="Y20" s="70"/>
      <c r="Z20" s="70"/>
      <c r="AA20" s="70"/>
      <c r="AB20" s="70"/>
      <c r="AC20" s="70"/>
      <c r="AD20" s="70"/>
      <c r="AE20" s="69"/>
    </row>
    <row r="21" spans="2:31" ht="56.25">
      <c r="B21" s="93">
        <v>11</v>
      </c>
      <c r="C21" s="109" t="s">
        <v>1142</v>
      </c>
      <c r="D21" s="95" t="s">
        <v>683</v>
      </c>
      <c r="E21" s="96" t="s">
        <v>1143</v>
      </c>
      <c r="F21" s="96"/>
      <c r="G21" s="97" t="s">
        <v>1183</v>
      </c>
      <c r="H21" s="110" t="s">
        <v>686</v>
      </c>
      <c r="I21" s="97" t="s">
        <v>509</v>
      </c>
      <c r="J21" s="100" t="s">
        <v>1184</v>
      </c>
      <c r="K21" s="103"/>
      <c r="L21" s="103" t="s">
        <v>1185</v>
      </c>
      <c r="M21" s="103"/>
      <c r="N21" s="103" t="s">
        <v>1182</v>
      </c>
      <c r="O21" s="69"/>
      <c r="P21" s="69"/>
      <c r="Q21" s="69"/>
      <c r="R21" s="69"/>
      <c r="S21" s="70"/>
      <c r="T21" s="70"/>
      <c r="U21" s="70"/>
      <c r="V21" s="70"/>
      <c r="W21" s="70"/>
      <c r="X21" s="70"/>
      <c r="Y21" s="70"/>
      <c r="Z21" s="70"/>
      <c r="AA21" s="70"/>
      <c r="AB21" s="70"/>
      <c r="AC21" s="70"/>
      <c r="AD21" s="70"/>
      <c r="AE21" s="69"/>
    </row>
    <row r="22" spans="2:31" ht="56.25">
      <c r="B22" s="93">
        <v>12</v>
      </c>
      <c r="C22" s="109" t="s">
        <v>1142</v>
      </c>
      <c r="D22" s="95" t="s">
        <v>683</v>
      </c>
      <c r="E22" s="96" t="s">
        <v>1143</v>
      </c>
      <c r="F22" s="96"/>
      <c r="G22" s="97" t="s">
        <v>1186</v>
      </c>
      <c r="H22" s="110" t="s">
        <v>686</v>
      </c>
      <c r="I22" s="97" t="s">
        <v>511</v>
      </c>
      <c r="J22" s="100" t="s">
        <v>1187</v>
      </c>
      <c r="K22" s="103"/>
      <c r="L22" s="103" t="s">
        <v>1188</v>
      </c>
      <c r="M22" s="103"/>
      <c r="N22" s="103" t="s">
        <v>1182</v>
      </c>
      <c r="O22" s="68"/>
      <c r="P22" s="69"/>
      <c r="Q22" s="69"/>
      <c r="R22" s="69"/>
      <c r="S22" s="70"/>
      <c r="T22" s="70"/>
      <c r="U22" s="70"/>
      <c r="V22" s="70"/>
      <c r="W22" s="70"/>
      <c r="X22" s="70"/>
      <c r="Y22" s="70"/>
      <c r="Z22" s="70"/>
      <c r="AA22" s="70"/>
      <c r="AB22" s="70"/>
      <c r="AC22" s="70"/>
      <c r="AD22" s="70"/>
      <c r="AE22" s="69"/>
    </row>
    <row r="23" spans="2:31" ht="45">
      <c r="B23" s="93">
        <v>13</v>
      </c>
      <c r="C23" s="109" t="s">
        <v>1142</v>
      </c>
      <c r="D23" s="95" t="s">
        <v>683</v>
      </c>
      <c r="E23" s="96" t="s">
        <v>1143</v>
      </c>
      <c r="F23" s="96"/>
      <c r="G23" s="97" t="s">
        <v>1189</v>
      </c>
      <c r="H23" s="110" t="s">
        <v>686</v>
      </c>
      <c r="I23" s="97"/>
      <c r="J23" s="100" t="s">
        <v>1190</v>
      </c>
      <c r="K23" s="103"/>
      <c r="L23" s="103" t="s">
        <v>1191</v>
      </c>
      <c r="M23" s="103"/>
      <c r="N23" s="103" t="s">
        <v>1192</v>
      </c>
      <c r="O23" s="68"/>
      <c r="P23" s="69"/>
      <c r="Q23" s="69"/>
      <c r="R23" s="69"/>
      <c r="S23" s="70"/>
      <c r="T23" s="70"/>
      <c r="U23" s="70"/>
      <c r="V23" s="70"/>
      <c r="W23" s="70"/>
      <c r="X23" s="70"/>
      <c r="Y23" s="70"/>
      <c r="Z23" s="70"/>
      <c r="AA23" s="70"/>
      <c r="AB23" s="70"/>
      <c r="AC23" s="70"/>
      <c r="AD23" s="70"/>
      <c r="AE23" s="69"/>
    </row>
    <row r="24" spans="2:31" ht="56.25">
      <c r="B24" s="93">
        <v>14</v>
      </c>
      <c r="C24" s="109" t="s">
        <v>1142</v>
      </c>
      <c r="D24" s="95" t="s">
        <v>683</v>
      </c>
      <c r="E24" s="96" t="s">
        <v>1143</v>
      </c>
      <c r="F24" s="96"/>
      <c r="G24" s="97" t="s">
        <v>1193</v>
      </c>
      <c r="H24" s="110" t="s">
        <v>686</v>
      </c>
      <c r="I24" s="97"/>
      <c r="J24" s="100" t="s">
        <v>1194</v>
      </c>
      <c r="K24" s="103"/>
      <c r="L24" s="103" t="s">
        <v>1195</v>
      </c>
      <c r="M24" s="103"/>
      <c r="N24" s="103" t="s">
        <v>1196</v>
      </c>
      <c r="O24" s="68"/>
      <c r="P24" s="69"/>
      <c r="Q24" s="69"/>
      <c r="R24" s="69"/>
      <c r="S24" s="70"/>
      <c r="T24" s="70"/>
      <c r="U24" s="70"/>
      <c r="V24" s="70"/>
      <c r="W24" s="70"/>
      <c r="X24" s="70"/>
      <c r="Y24" s="70"/>
      <c r="Z24" s="70"/>
      <c r="AA24" s="70"/>
      <c r="AB24" s="70"/>
      <c r="AC24" s="70"/>
      <c r="AD24" s="70"/>
      <c r="AE24" s="69"/>
    </row>
    <row r="25" spans="2:31" ht="56.25">
      <c r="B25" s="93">
        <v>15</v>
      </c>
      <c r="C25" s="109" t="s">
        <v>1142</v>
      </c>
      <c r="D25" s="95" t="s">
        <v>683</v>
      </c>
      <c r="E25" s="96" t="s">
        <v>1143</v>
      </c>
      <c r="F25" s="96"/>
      <c r="G25" s="97" t="s">
        <v>1197</v>
      </c>
      <c r="H25" s="110" t="s">
        <v>686</v>
      </c>
      <c r="I25" s="97"/>
      <c r="J25" s="100" t="s">
        <v>1198</v>
      </c>
      <c r="K25" s="103"/>
      <c r="L25" s="103" t="s">
        <v>1199</v>
      </c>
      <c r="M25" s="103"/>
      <c r="N25" s="103" t="s">
        <v>1200</v>
      </c>
      <c r="O25" s="68"/>
      <c r="P25" s="69"/>
      <c r="Q25" s="69"/>
      <c r="R25" s="69"/>
      <c r="S25" s="70"/>
      <c r="T25" s="70"/>
      <c r="U25" s="70"/>
      <c r="V25" s="70"/>
      <c r="W25" s="70"/>
      <c r="X25" s="70"/>
      <c r="Y25" s="70"/>
      <c r="Z25" s="70"/>
      <c r="AA25" s="70"/>
      <c r="AB25" s="70"/>
      <c r="AC25" s="70"/>
      <c r="AD25" s="70"/>
      <c r="AE25" s="69"/>
    </row>
    <row r="26" spans="2:31" ht="56.25">
      <c r="B26" s="93">
        <v>16</v>
      </c>
      <c r="C26" s="109" t="s">
        <v>1142</v>
      </c>
      <c r="D26" s="95" t="s">
        <v>683</v>
      </c>
      <c r="E26" s="96" t="s">
        <v>1143</v>
      </c>
      <c r="F26" s="96"/>
      <c r="G26" s="97" t="s">
        <v>1201</v>
      </c>
      <c r="H26" s="110" t="s">
        <v>686</v>
      </c>
      <c r="I26" s="97" t="s">
        <v>511</v>
      </c>
      <c r="J26" s="112" t="s">
        <v>1202</v>
      </c>
      <c r="K26" s="103"/>
      <c r="L26" s="103" t="s">
        <v>1203</v>
      </c>
      <c r="M26" s="103"/>
      <c r="N26" s="103" t="s">
        <v>1204</v>
      </c>
      <c r="O26" s="68"/>
      <c r="P26" s="69"/>
      <c r="Q26" s="69"/>
      <c r="R26" s="69"/>
      <c r="S26" s="70"/>
      <c r="T26" s="70"/>
      <c r="U26" s="70"/>
      <c r="V26" s="70"/>
      <c r="W26" s="70"/>
      <c r="X26" s="70"/>
      <c r="Y26" s="70"/>
      <c r="Z26" s="70"/>
      <c r="AA26" s="70"/>
      <c r="AB26" s="70"/>
      <c r="AC26" s="70"/>
      <c r="AD26" s="70"/>
      <c r="AE26" s="69"/>
    </row>
    <row r="27" spans="2:31" ht="56.25">
      <c r="B27" s="93">
        <v>17</v>
      </c>
      <c r="C27" s="109" t="s">
        <v>1142</v>
      </c>
      <c r="D27" s="95" t="s">
        <v>683</v>
      </c>
      <c r="E27" s="96" t="s">
        <v>1143</v>
      </c>
      <c r="F27" s="96"/>
      <c r="G27" s="97" t="s">
        <v>1205</v>
      </c>
      <c r="H27" s="110" t="s">
        <v>686</v>
      </c>
      <c r="I27" s="97"/>
      <c r="J27" s="112" t="s">
        <v>1206</v>
      </c>
      <c r="K27" s="103"/>
      <c r="L27" s="103" t="s">
        <v>1203</v>
      </c>
      <c r="M27" s="103"/>
      <c r="N27" s="103" t="s">
        <v>1207</v>
      </c>
      <c r="O27" s="68"/>
      <c r="P27" s="69"/>
      <c r="Q27" s="69"/>
      <c r="R27" s="69"/>
      <c r="S27" s="70"/>
      <c r="T27" s="70"/>
      <c r="U27" s="70"/>
      <c r="V27" s="70"/>
      <c r="W27" s="70"/>
      <c r="X27" s="70"/>
      <c r="Y27" s="70"/>
      <c r="Z27" s="70"/>
      <c r="AA27" s="70"/>
      <c r="AB27" s="70"/>
      <c r="AC27" s="70"/>
      <c r="AD27" s="70"/>
      <c r="AE27" s="69"/>
    </row>
    <row r="28" spans="2:31" ht="22.5">
      <c r="B28" s="93">
        <v>18</v>
      </c>
      <c r="C28" s="109" t="s">
        <v>1142</v>
      </c>
      <c r="D28" s="95" t="s">
        <v>683</v>
      </c>
      <c r="E28" s="96" t="s">
        <v>1143</v>
      </c>
      <c r="F28" s="96"/>
      <c r="G28" s="97" t="s">
        <v>1208</v>
      </c>
      <c r="H28" s="110" t="s">
        <v>686</v>
      </c>
      <c r="I28" s="97" t="s">
        <v>511</v>
      </c>
      <c r="J28" s="112" t="s">
        <v>1209</v>
      </c>
      <c r="K28" s="103"/>
      <c r="L28" s="103" t="s">
        <v>1210</v>
      </c>
      <c r="M28" s="103"/>
      <c r="N28" s="103" t="s">
        <v>1211</v>
      </c>
      <c r="O28" s="68"/>
      <c r="P28" s="69"/>
      <c r="Q28" s="69"/>
      <c r="R28" s="69"/>
      <c r="S28" s="70"/>
      <c r="T28" s="70"/>
      <c r="U28" s="70"/>
      <c r="V28" s="70"/>
      <c r="W28" s="70"/>
      <c r="X28" s="70"/>
      <c r="Y28" s="70"/>
      <c r="Z28" s="70"/>
      <c r="AA28" s="70"/>
      <c r="AB28" s="70"/>
      <c r="AC28" s="70"/>
      <c r="AD28" s="70"/>
      <c r="AE28" s="69"/>
    </row>
    <row r="29" spans="2:31" ht="67.5">
      <c r="B29" s="93">
        <v>19</v>
      </c>
      <c r="C29" s="109" t="s">
        <v>1142</v>
      </c>
      <c r="D29" s="95" t="s">
        <v>683</v>
      </c>
      <c r="E29" s="96" t="s">
        <v>1143</v>
      </c>
      <c r="F29" s="115" t="s">
        <v>1212</v>
      </c>
      <c r="G29" s="97" t="s">
        <v>1213</v>
      </c>
      <c r="H29" s="110" t="s">
        <v>686</v>
      </c>
      <c r="I29" s="116" t="s">
        <v>509</v>
      </c>
      <c r="J29" s="100" t="s">
        <v>1214</v>
      </c>
      <c r="K29" s="103"/>
      <c r="L29" s="103" t="s">
        <v>1215</v>
      </c>
      <c r="M29" s="103" t="s">
        <v>1216</v>
      </c>
      <c r="N29" s="103" t="s">
        <v>1217</v>
      </c>
      <c r="O29" s="68"/>
      <c r="P29" s="69"/>
      <c r="Q29" s="69"/>
      <c r="R29" s="69"/>
      <c r="S29" s="70"/>
      <c r="T29" s="70"/>
      <c r="U29" s="70"/>
      <c r="V29" s="70"/>
      <c r="W29" s="70"/>
      <c r="X29" s="70"/>
      <c r="Y29" s="70"/>
      <c r="Z29" s="70"/>
      <c r="AA29" s="70"/>
      <c r="AB29" s="70"/>
      <c r="AC29" s="70"/>
      <c r="AD29" s="70"/>
      <c r="AE29" s="69"/>
    </row>
    <row r="30" spans="2:31" ht="78.75">
      <c r="B30" s="93">
        <v>20</v>
      </c>
      <c r="C30" s="109" t="s">
        <v>1142</v>
      </c>
      <c r="D30" s="95" t="s">
        <v>683</v>
      </c>
      <c r="E30" s="96" t="s">
        <v>1143</v>
      </c>
      <c r="F30" s="115" t="s">
        <v>1212</v>
      </c>
      <c r="G30" s="97" t="s">
        <v>1218</v>
      </c>
      <c r="H30" s="110" t="s">
        <v>686</v>
      </c>
      <c r="I30" s="97" t="s">
        <v>509</v>
      </c>
      <c r="J30" s="100" t="s">
        <v>1219</v>
      </c>
      <c r="K30" s="103"/>
      <c r="L30" s="103" t="s">
        <v>1220</v>
      </c>
      <c r="M30" s="103" t="s">
        <v>1221</v>
      </c>
      <c r="N30" s="103" t="s">
        <v>1217</v>
      </c>
      <c r="O30" s="68"/>
      <c r="P30" s="69"/>
      <c r="Q30" s="69"/>
      <c r="R30" s="69"/>
      <c r="S30" s="70"/>
      <c r="T30" s="70"/>
      <c r="U30" s="70"/>
      <c r="V30" s="70"/>
      <c r="W30" s="70"/>
      <c r="X30" s="70"/>
      <c r="Y30" s="70"/>
      <c r="Z30" s="70"/>
      <c r="AA30" s="70"/>
      <c r="AB30" s="70"/>
      <c r="AC30" s="70"/>
      <c r="AD30" s="70"/>
      <c r="AE30" s="69"/>
    </row>
    <row r="31" spans="2:31" ht="45">
      <c r="B31" s="93">
        <v>21</v>
      </c>
      <c r="C31" s="109" t="s">
        <v>1142</v>
      </c>
      <c r="D31" s="95" t="s">
        <v>683</v>
      </c>
      <c r="E31" s="96" t="s">
        <v>1143</v>
      </c>
      <c r="F31" s="115" t="s">
        <v>1212</v>
      </c>
      <c r="G31" s="97" t="s">
        <v>1222</v>
      </c>
      <c r="H31" s="110" t="s">
        <v>686</v>
      </c>
      <c r="I31" s="97" t="s">
        <v>511</v>
      </c>
      <c r="J31" s="100" t="s">
        <v>1223</v>
      </c>
      <c r="K31" s="103"/>
      <c r="L31" s="103" t="s">
        <v>1224</v>
      </c>
      <c r="M31" s="111" t="s">
        <v>864</v>
      </c>
      <c r="N31" s="103" t="s">
        <v>1225</v>
      </c>
      <c r="O31" s="68"/>
      <c r="P31" s="69"/>
      <c r="Q31" s="69"/>
      <c r="R31" s="69"/>
      <c r="S31" s="70"/>
      <c r="T31" s="70"/>
      <c r="U31" s="70"/>
      <c r="V31" s="70"/>
      <c r="W31" s="70"/>
      <c r="X31" s="70"/>
      <c r="Y31" s="70"/>
      <c r="Z31" s="70"/>
      <c r="AA31" s="70"/>
      <c r="AB31" s="70"/>
      <c r="AC31" s="70"/>
      <c r="AD31" s="70"/>
      <c r="AE31" s="69"/>
    </row>
    <row r="32" spans="2:31" ht="45">
      <c r="B32" s="93">
        <v>22</v>
      </c>
      <c r="C32" s="109" t="s">
        <v>1142</v>
      </c>
      <c r="D32" s="95" t="s">
        <v>683</v>
      </c>
      <c r="E32" s="96" t="s">
        <v>1143</v>
      </c>
      <c r="F32" s="115" t="s">
        <v>1212</v>
      </c>
      <c r="G32" s="97" t="s">
        <v>1226</v>
      </c>
      <c r="H32" s="110" t="s">
        <v>686</v>
      </c>
      <c r="I32" s="97" t="s">
        <v>509</v>
      </c>
      <c r="J32" s="100" t="s">
        <v>1227</v>
      </c>
      <c r="K32" s="103"/>
      <c r="L32" s="103" t="s">
        <v>1228</v>
      </c>
      <c r="M32" s="111" t="s">
        <v>869</v>
      </c>
      <c r="N32" s="103" t="s">
        <v>1217</v>
      </c>
      <c r="O32" s="68"/>
      <c r="P32" s="69"/>
      <c r="Q32" s="69"/>
      <c r="R32" s="69"/>
      <c r="S32" s="70"/>
      <c r="T32" s="70"/>
      <c r="U32" s="70"/>
      <c r="V32" s="70"/>
      <c r="W32" s="70"/>
      <c r="X32" s="70"/>
      <c r="Y32" s="70"/>
      <c r="Z32" s="70"/>
      <c r="AA32" s="70"/>
      <c r="AB32" s="70"/>
      <c r="AC32" s="70"/>
      <c r="AD32" s="70"/>
      <c r="AE32" s="69"/>
    </row>
    <row r="33" spans="2:30" ht="33.75">
      <c r="B33" s="93">
        <v>23</v>
      </c>
      <c r="C33" s="109" t="s">
        <v>1142</v>
      </c>
      <c r="D33" s="95" t="s">
        <v>683</v>
      </c>
      <c r="E33" s="96" t="s">
        <v>1143</v>
      </c>
      <c r="F33" s="115" t="s">
        <v>1212</v>
      </c>
      <c r="G33" s="97" t="s">
        <v>1229</v>
      </c>
      <c r="H33" s="110" t="s">
        <v>686</v>
      </c>
      <c r="I33" s="97" t="s">
        <v>509</v>
      </c>
      <c r="J33" s="100" t="s">
        <v>1230</v>
      </c>
      <c r="K33" s="103"/>
      <c r="L33" s="103" t="s">
        <v>1231</v>
      </c>
      <c r="M33" s="103" t="s">
        <v>1232</v>
      </c>
      <c r="N33" s="103" t="s">
        <v>1217</v>
      </c>
      <c r="S33" s="92"/>
      <c r="T33" s="92"/>
      <c r="U33" s="92"/>
      <c r="V33" s="92"/>
      <c r="W33" s="92"/>
      <c r="X33" s="92"/>
      <c r="Y33" s="92"/>
      <c r="Z33" s="92"/>
      <c r="AA33" s="92"/>
      <c r="AB33" s="92"/>
      <c r="AC33" s="92"/>
      <c r="AD33" s="92"/>
    </row>
    <row r="34" spans="2:30" ht="33.75">
      <c r="B34" s="93">
        <v>24</v>
      </c>
      <c r="C34" s="109" t="s">
        <v>1142</v>
      </c>
      <c r="D34" s="95" t="s">
        <v>683</v>
      </c>
      <c r="E34" s="96" t="s">
        <v>1143</v>
      </c>
      <c r="F34" s="115" t="s">
        <v>1212</v>
      </c>
      <c r="G34" s="97" t="s">
        <v>1233</v>
      </c>
      <c r="H34" s="110" t="s">
        <v>686</v>
      </c>
      <c r="I34" s="97" t="s">
        <v>509</v>
      </c>
      <c r="J34" s="100" t="s">
        <v>1234</v>
      </c>
      <c r="K34" s="103"/>
      <c r="L34" s="103" t="s">
        <v>1235</v>
      </c>
      <c r="M34" s="103" t="s">
        <v>877</v>
      </c>
      <c r="N34" s="103" t="s">
        <v>1217</v>
      </c>
      <c r="S34" s="92"/>
      <c r="T34" s="92"/>
      <c r="U34" s="92"/>
      <c r="V34" s="92"/>
      <c r="W34" s="92"/>
      <c r="X34" s="92"/>
      <c r="Y34" s="92"/>
      <c r="Z34" s="92"/>
      <c r="AA34" s="92"/>
      <c r="AB34" s="92"/>
      <c r="AC34" s="92"/>
      <c r="AD34" s="92"/>
    </row>
    <row r="35" spans="2:30" ht="33.75">
      <c r="B35" s="93">
        <v>25</v>
      </c>
      <c r="C35" s="109" t="s">
        <v>1142</v>
      </c>
      <c r="D35" s="95" t="s">
        <v>683</v>
      </c>
      <c r="E35" s="96" t="s">
        <v>1143</v>
      </c>
      <c r="F35" s="115" t="s">
        <v>1212</v>
      </c>
      <c r="G35" s="97" t="s">
        <v>1236</v>
      </c>
      <c r="H35" s="110" t="s">
        <v>686</v>
      </c>
      <c r="I35" s="97" t="s">
        <v>509</v>
      </c>
      <c r="J35" s="100" t="s">
        <v>1237</v>
      </c>
      <c r="K35" s="103"/>
      <c r="L35" s="103" t="s">
        <v>1238</v>
      </c>
      <c r="M35" s="103" t="s">
        <v>881</v>
      </c>
      <c r="N35" s="103" t="s">
        <v>1217</v>
      </c>
      <c r="S35" s="92"/>
      <c r="T35" s="92"/>
      <c r="U35" s="92"/>
      <c r="V35" s="92"/>
      <c r="W35" s="92"/>
      <c r="X35" s="92"/>
      <c r="Y35" s="92"/>
      <c r="Z35" s="92"/>
      <c r="AA35" s="92"/>
      <c r="AB35" s="92"/>
      <c r="AC35" s="92"/>
      <c r="AD35" s="92"/>
    </row>
    <row r="36" spans="2:30" ht="33.75">
      <c r="B36" s="93">
        <v>26</v>
      </c>
      <c r="C36" s="109" t="s">
        <v>1142</v>
      </c>
      <c r="D36" s="95" t="s">
        <v>683</v>
      </c>
      <c r="E36" s="96" t="s">
        <v>1143</v>
      </c>
      <c r="F36" s="115" t="s">
        <v>1212</v>
      </c>
      <c r="G36" s="97" t="s">
        <v>1239</v>
      </c>
      <c r="H36" s="110" t="s">
        <v>686</v>
      </c>
      <c r="I36" s="97" t="s">
        <v>509</v>
      </c>
      <c r="J36" s="100" t="s">
        <v>1240</v>
      </c>
      <c r="K36" s="103"/>
      <c r="L36" s="103" t="s">
        <v>1241</v>
      </c>
      <c r="M36" s="103" t="s">
        <v>885</v>
      </c>
      <c r="N36" s="103" t="s">
        <v>1217</v>
      </c>
      <c r="S36" s="92"/>
      <c r="T36" s="92"/>
      <c r="U36" s="92"/>
      <c r="V36" s="92"/>
      <c r="W36" s="92"/>
      <c r="X36" s="92"/>
      <c r="Y36" s="92"/>
      <c r="Z36" s="92"/>
      <c r="AA36" s="92"/>
      <c r="AB36" s="92"/>
      <c r="AC36" s="92"/>
      <c r="AD36" s="92"/>
    </row>
    <row r="37" spans="2:30" ht="33.75">
      <c r="B37" s="93">
        <v>27</v>
      </c>
      <c r="C37" s="109" t="s">
        <v>1142</v>
      </c>
      <c r="D37" s="95" t="s">
        <v>683</v>
      </c>
      <c r="E37" s="96" t="s">
        <v>1143</v>
      </c>
      <c r="F37" s="115" t="s">
        <v>1212</v>
      </c>
      <c r="G37" s="97" t="s">
        <v>1242</v>
      </c>
      <c r="H37" s="110" t="s">
        <v>686</v>
      </c>
      <c r="I37" s="97" t="s">
        <v>509</v>
      </c>
      <c r="J37" s="100" t="s">
        <v>1243</v>
      </c>
      <c r="K37" s="103"/>
      <c r="L37" s="103" t="s">
        <v>1244</v>
      </c>
      <c r="M37" s="103" t="s">
        <v>894</v>
      </c>
      <c r="N37" s="103" t="s">
        <v>1217</v>
      </c>
      <c r="S37" s="92"/>
      <c r="T37" s="92"/>
      <c r="U37" s="92"/>
      <c r="V37" s="92"/>
      <c r="W37" s="92"/>
      <c r="X37" s="92"/>
      <c r="Y37" s="92"/>
      <c r="Z37" s="92"/>
      <c r="AA37" s="92"/>
      <c r="AB37" s="92"/>
      <c r="AC37" s="92"/>
      <c r="AD37" s="92"/>
    </row>
    <row r="38" spans="2:30" ht="33.75">
      <c r="B38" s="93">
        <v>28</v>
      </c>
      <c r="C38" s="109" t="s">
        <v>1142</v>
      </c>
      <c r="D38" s="95" t="s">
        <v>683</v>
      </c>
      <c r="E38" s="96" t="s">
        <v>1143</v>
      </c>
      <c r="F38" s="115" t="s">
        <v>1212</v>
      </c>
      <c r="G38" s="97" t="s">
        <v>1245</v>
      </c>
      <c r="H38" s="110" t="s">
        <v>686</v>
      </c>
      <c r="I38" s="97" t="s">
        <v>509</v>
      </c>
      <c r="J38" s="112" t="s">
        <v>1246</v>
      </c>
      <c r="K38" s="103"/>
      <c r="L38" s="103" t="s">
        <v>1247</v>
      </c>
      <c r="M38" s="103" t="s">
        <v>1248</v>
      </c>
      <c r="N38" s="103" t="s">
        <v>1249</v>
      </c>
      <c r="S38" s="92"/>
      <c r="T38" s="92"/>
      <c r="U38" s="92"/>
      <c r="V38" s="92"/>
      <c r="W38" s="92"/>
      <c r="X38" s="92"/>
      <c r="Y38" s="92"/>
      <c r="Z38" s="92"/>
      <c r="AA38" s="92"/>
      <c r="AB38" s="92"/>
      <c r="AC38" s="92"/>
      <c r="AD38" s="92"/>
    </row>
    <row r="39" spans="2:30" ht="33.75">
      <c r="B39" s="93">
        <v>29</v>
      </c>
      <c r="C39" s="109" t="s">
        <v>1142</v>
      </c>
      <c r="D39" s="95" t="s">
        <v>683</v>
      </c>
      <c r="E39" s="96" t="s">
        <v>1143</v>
      </c>
      <c r="F39" s="115" t="s">
        <v>1212</v>
      </c>
      <c r="G39" s="97" t="s">
        <v>1250</v>
      </c>
      <c r="H39" s="110" t="s">
        <v>686</v>
      </c>
      <c r="I39" s="97" t="s">
        <v>511</v>
      </c>
      <c r="J39" s="112" t="s">
        <v>1251</v>
      </c>
      <c r="K39" s="103" t="s">
        <v>1252</v>
      </c>
      <c r="L39" s="103" t="s">
        <v>1253</v>
      </c>
      <c r="M39" s="103" t="s">
        <v>906</v>
      </c>
      <c r="N39" s="103" t="s">
        <v>1254</v>
      </c>
      <c r="S39" s="92"/>
      <c r="T39" s="92"/>
      <c r="U39" s="92"/>
      <c r="V39" s="92"/>
      <c r="W39" s="92"/>
      <c r="X39" s="92"/>
      <c r="Y39" s="92"/>
      <c r="Z39" s="92"/>
      <c r="AA39" s="92"/>
      <c r="AB39" s="92"/>
      <c r="AC39" s="92"/>
      <c r="AD39" s="92"/>
    </row>
    <row r="40" spans="2:30" ht="56.25">
      <c r="B40" s="93">
        <v>30</v>
      </c>
      <c r="C40" s="109" t="s">
        <v>1142</v>
      </c>
      <c r="D40" s="95" t="s">
        <v>683</v>
      </c>
      <c r="E40" s="96" t="s">
        <v>1143</v>
      </c>
      <c r="F40" s="115" t="s">
        <v>1212</v>
      </c>
      <c r="G40" s="97" t="s">
        <v>1255</v>
      </c>
      <c r="H40" s="110" t="s">
        <v>686</v>
      </c>
      <c r="I40" s="97" t="s">
        <v>511</v>
      </c>
      <c r="J40" s="112" t="s">
        <v>1256</v>
      </c>
      <c r="K40" s="103" t="s">
        <v>1252</v>
      </c>
      <c r="L40" s="103" t="s">
        <v>1257</v>
      </c>
      <c r="M40" s="103" t="s">
        <v>906</v>
      </c>
      <c r="N40" s="103" t="s">
        <v>1258</v>
      </c>
      <c r="S40" s="92"/>
      <c r="T40" s="92"/>
      <c r="U40" s="92"/>
      <c r="V40" s="92"/>
      <c r="W40" s="92"/>
      <c r="X40" s="92"/>
      <c r="Y40" s="92"/>
      <c r="Z40" s="92"/>
      <c r="AA40" s="92"/>
      <c r="AB40" s="92"/>
      <c r="AC40" s="92"/>
      <c r="AD40" s="92"/>
    </row>
    <row r="41" spans="2:30" ht="56.25">
      <c r="B41" s="93">
        <v>31</v>
      </c>
      <c r="C41" s="109" t="s">
        <v>1142</v>
      </c>
      <c r="D41" s="95" t="s">
        <v>683</v>
      </c>
      <c r="E41" s="96" t="s">
        <v>1143</v>
      </c>
      <c r="F41" s="115" t="s">
        <v>1212</v>
      </c>
      <c r="G41" s="97" t="s">
        <v>1259</v>
      </c>
      <c r="H41" s="110" t="s">
        <v>686</v>
      </c>
      <c r="I41" s="97" t="s">
        <v>511</v>
      </c>
      <c r="J41" s="112" t="s">
        <v>1260</v>
      </c>
      <c r="K41" s="103" t="s">
        <v>1252</v>
      </c>
      <c r="L41" s="103" t="s">
        <v>1261</v>
      </c>
      <c r="M41" s="103"/>
      <c r="N41" s="103" t="s">
        <v>1262</v>
      </c>
      <c r="S41" s="92"/>
      <c r="T41" s="92"/>
      <c r="U41" s="92"/>
      <c r="V41" s="92"/>
      <c r="W41" s="92"/>
      <c r="X41" s="92"/>
      <c r="Y41" s="92"/>
      <c r="Z41" s="92"/>
      <c r="AA41" s="92"/>
      <c r="AB41" s="92"/>
      <c r="AC41" s="92"/>
      <c r="AD41" s="92"/>
    </row>
    <row r="42" spans="2:30" ht="56.25">
      <c r="B42" s="93">
        <v>32</v>
      </c>
      <c r="C42" s="109" t="s">
        <v>1142</v>
      </c>
      <c r="D42" s="95" t="s">
        <v>683</v>
      </c>
      <c r="E42" s="96" t="s">
        <v>1143</v>
      </c>
      <c r="F42" s="115" t="s">
        <v>1212</v>
      </c>
      <c r="G42" s="97" t="s">
        <v>1263</v>
      </c>
      <c r="H42" s="110" t="s">
        <v>686</v>
      </c>
      <c r="I42" s="97" t="s">
        <v>511</v>
      </c>
      <c r="J42" s="113" t="s">
        <v>1264</v>
      </c>
      <c r="K42" s="103" t="s">
        <v>1252</v>
      </c>
      <c r="L42" s="103" t="s">
        <v>1265</v>
      </c>
      <c r="M42" s="103" t="s">
        <v>1266</v>
      </c>
      <c r="N42" s="103" t="s">
        <v>1267</v>
      </c>
      <c r="S42" s="92"/>
      <c r="T42" s="92"/>
      <c r="U42" s="92"/>
      <c r="V42" s="92"/>
      <c r="W42" s="92"/>
      <c r="X42" s="92"/>
      <c r="Y42" s="92"/>
      <c r="Z42" s="92"/>
      <c r="AA42" s="92"/>
      <c r="AB42" s="92"/>
      <c r="AC42" s="92"/>
      <c r="AD42" s="92"/>
    </row>
    <row r="43" spans="2:30" ht="56.25">
      <c r="B43" s="93">
        <v>33</v>
      </c>
      <c r="C43" s="109" t="s">
        <v>1142</v>
      </c>
      <c r="D43" s="95" t="s">
        <v>683</v>
      </c>
      <c r="E43" s="96" t="s">
        <v>1143</v>
      </c>
      <c r="F43" s="115" t="s">
        <v>1212</v>
      </c>
      <c r="G43" s="97" t="s">
        <v>1268</v>
      </c>
      <c r="H43" s="110" t="s">
        <v>686</v>
      </c>
      <c r="I43" s="97" t="s">
        <v>509</v>
      </c>
      <c r="J43" s="113" t="s">
        <v>1269</v>
      </c>
      <c r="K43" s="103" t="s">
        <v>1252</v>
      </c>
      <c r="L43" s="103" t="s">
        <v>1270</v>
      </c>
      <c r="M43" s="103"/>
      <c r="N43" s="103" t="s">
        <v>1271</v>
      </c>
      <c r="S43" s="92"/>
      <c r="T43" s="92"/>
      <c r="U43" s="92"/>
      <c r="V43" s="92"/>
      <c r="W43" s="92"/>
      <c r="X43" s="92"/>
      <c r="Y43" s="92"/>
      <c r="Z43" s="92"/>
      <c r="AA43" s="92"/>
      <c r="AB43" s="92"/>
      <c r="AC43" s="92"/>
      <c r="AD43" s="92"/>
    </row>
    <row r="44" spans="2:30" ht="56.25">
      <c r="B44" s="93">
        <v>34</v>
      </c>
      <c r="C44" s="109" t="s">
        <v>1142</v>
      </c>
      <c r="D44" s="95" t="s">
        <v>683</v>
      </c>
      <c r="E44" s="96" t="s">
        <v>1143</v>
      </c>
      <c r="F44" s="115" t="s">
        <v>1212</v>
      </c>
      <c r="G44" s="97" t="s">
        <v>1272</v>
      </c>
      <c r="H44" s="110" t="s">
        <v>686</v>
      </c>
      <c r="I44" s="97" t="s">
        <v>509</v>
      </c>
      <c r="J44" s="113" t="s">
        <v>1273</v>
      </c>
      <c r="K44" s="103" t="s">
        <v>1252</v>
      </c>
      <c r="L44" s="103" t="s">
        <v>1274</v>
      </c>
      <c r="M44" s="103" t="s">
        <v>1275</v>
      </c>
      <c r="N44" s="103" t="s">
        <v>1276</v>
      </c>
      <c r="S44" s="92"/>
      <c r="T44" s="92"/>
      <c r="U44" s="92"/>
      <c r="V44" s="92"/>
      <c r="W44" s="92"/>
      <c r="X44" s="92"/>
      <c r="Y44" s="92"/>
      <c r="Z44" s="92"/>
      <c r="AA44" s="92"/>
      <c r="AB44" s="92"/>
      <c r="AC44" s="92"/>
      <c r="AD44" s="92"/>
    </row>
    <row r="45" spans="2:30" ht="56.25">
      <c r="B45" s="93">
        <v>35</v>
      </c>
      <c r="C45" s="109" t="s">
        <v>1142</v>
      </c>
      <c r="D45" s="95" t="s">
        <v>683</v>
      </c>
      <c r="E45" s="96" t="s">
        <v>1143</v>
      </c>
      <c r="F45" s="115" t="s">
        <v>1212</v>
      </c>
      <c r="G45" s="97" t="s">
        <v>1277</v>
      </c>
      <c r="H45" s="110" t="s">
        <v>686</v>
      </c>
      <c r="I45" s="97" t="s">
        <v>509</v>
      </c>
      <c r="J45" s="113" t="s">
        <v>1278</v>
      </c>
      <c r="K45" s="103" t="s">
        <v>1252</v>
      </c>
      <c r="L45" s="103" t="s">
        <v>1279</v>
      </c>
      <c r="M45" s="103"/>
      <c r="N45" s="103" t="s">
        <v>1276</v>
      </c>
      <c r="S45" s="92"/>
      <c r="T45" s="92"/>
      <c r="U45" s="92"/>
      <c r="V45" s="92"/>
      <c r="W45" s="92"/>
      <c r="X45" s="92"/>
      <c r="Y45" s="92"/>
      <c r="Z45" s="92"/>
      <c r="AA45" s="92"/>
      <c r="AB45" s="92"/>
      <c r="AC45" s="92"/>
      <c r="AD45" s="92"/>
    </row>
    <row r="46" spans="2:30" ht="33.75">
      <c r="B46" s="93">
        <v>36</v>
      </c>
      <c r="C46" s="109" t="s">
        <v>1142</v>
      </c>
      <c r="D46" s="95" t="s">
        <v>683</v>
      </c>
      <c r="E46" s="96" t="s">
        <v>1143</v>
      </c>
      <c r="F46" s="115" t="s">
        <v>1212</v>
      </c>
      <c r="G46" s="97" t="s">
        <v>1280</v>
      </c>
      <c r="H46" s="110" t="s">
        <v>686</v>
      </c>
      <c r="I46" s="97" t="s">
        <v>511</v>
      </c>
      <c r="J46" s="114" t="s">
        <v>1281</v>
      </c>
      <c r="K46" s="103" t="s">
        <v>1252</v>
      </c>
      <c r="L46" s="103" t="s">
        <v>1282</v>
      </c>
      <c r="M46" s="103"/>
      <c r="N46" s="103" t="s">
        <v>1283</v>
      </c>
      <c r="S46" s="92"/>
      <c r="T46" s="92"/>
      <c r="U46" s="92"/>
      <c r="V46" s="92"/>
      <c r="W46" s="92"/>
      <c r="X46" s="92"/>
      <c r="Y46" s="92"/>
      <c r="Z46" s="92"/>
      <c r="AA46" s="92"/>
      <c r="AB46" s="92"/>
      <c r="AC46" s="92"/>
      <c r="AD46" s="92"/>
    </row>
    <row r="47" spans="2:30" ht="67.5">
      <c r="B47" s="93">
        <v>37</v>
      </c>
      <c r="C47" s="109" t="s">
        <v>1142</v>
      </c>
      <c r="D47" s="95" t="s">
        <v>683</v>
      </c>
      <c r="E47" s="96" t="s">
        <v>1143</v>
      </c>
      <c r="F47" s="115" t="s">
        <v>1212</v>
      </c>
      <c r="G47" s="97" t="s">
        <v>1284</v>
      </c>
      <c r="H47" s="110" t="s">
        <v>686</v>
      </c>
      <c r="I47" s="97" t="s">
        <v>511</v>
      </c>
      <c r="J47" s="114" t="s">
        <v>1285</v>
      </c>
      <c r="K47" s="103"/>
      <c r="L47" s="103" t="s">
        <v>1286</v>
      </c>
      <c r="M47" s="103"/>
      <c r="N47" s="103" t="s">
        <v>1267</v>
      </c>
      <c r="S47" s="92"/>
      <c r="T47" s="92"/>
      <c r="U47" s="92"/>
      <c r="V47" s="92"/>
      <c r="W47" s="92"/>
      <c r="X47" s="92"/>
      <c r="Y47" s="92"/>
      <c r="Z47" s="92"/>
      <c r="AA47" s="92"/>
      <c r="AB47" s="92"/>
      <c r="AC47" s="92"/>
      <c r="AD47" s="92"/>
    </row>
    <row r="48" spans="2:30" ht="67.5">
      <c r="B48" s="93">
        <v>38</v>
      </c>
      <c r="C48" s="109" t="s">
        <v>1142</v>
      </c>
      <c r="D48" s="95" t="s">
        <v>683</v>
      </c>
      <c r="E48" s="96" t="s">
        <v>1143</v>
      </c>
      <c r="F48" s="115" t="s">
        <v>1212</v>
      </c>
      <c r="G48" s="97" t="s">
        <v>1287</v>
      </c>
      <c r="H48" s="110" t="s">
        <v>686</v>
      </c>
      <c r="I48" s="97" t="s">
        <v>509</v>
      </c>
      <c r="J48" s="114" t="s">
        <v>1288</v>
      </c>
      <c r="K48" s="103"/>
      <c r="L48" s="103" t="s">
        <v>1289</v>
      </c>
      <c r="M48" s="103"/>
      <c r="N48" s="103" t="s">
        <v>930</v>
      </c>
      <c r="S48" s="92"/>
      <c r="T48" s="92"/>
      <c r="U48" s="92"/>
      <c r="V48" s="92"/>
      <c r="W48" s="92"/>
      <c r="X48" s="92"/>
      <c r="Y48" s="92"/>
      <c r="Z48" s="92"/>
      <c r="AA48" s="92"/>
      <c r="AB48" s="92"/>
      <c r="AC48" s="92"/>
      <c r="AD48" s="92"/>
    </row>
    <row r="49" spans="2:30" ht="33.75">
      <c r="B49" s="120">
        <v>39</v>
      </c>
      <c r="C49" s="118" t="s">
        <v>1142</v>
      </c>
      <c r="D49" s="119" t="s">
        <v>683</v>
      </c>
      <c r="E49" s="115" t="s">
        <v>1143</v>
      </c>
      <c r="F49" s="115" t="s">
        <v>1212</v>
      </c>
      <c r="G49" s="116" t="s">
        <v>1290</v>
      </c>
      <c r="H49" s="110" t="s">
        <v>686</v>
      </c>
      <c r="I49" s="116" t="s">
        <v>509</v>
      </c>
      <c r="J49" s="112" t="s">
        <v>950</v>
      </c>
      <c r="K49" s="103"/>
      <c r="L49" s="103" t="s">
        <v>1291</v>
      </c>
      <c r="M49" s="103" t="s">
        <v>950</v>
      </c>
      <c r="N49" s="89" t="s">
        <v>994</v>
      </c>
      <c r="S49" s="92"/>
      <c r="T49" s="92"/>
      <c r="U49" s="92"/>
      <c r="V49" s="92"/>
      <c r="W49" s="92"/>
      <c r="X49" s="92"/>
      <c r="Y49" s="92"/>
      <c r="Z49" s="92"/>
      <c r="AA49" s="92"/>
      <c r="AB49" s="92"/>
      <c r="AC49" s="92"/>
      <c r="AD49" s="92"/>
    </row>
    <row r="50" spans="2:30" ht="56.25">
      <c r="B50" s="120">
        <v>40</v>
      </c>
      <c r="C50" s="118" t="s">
        <v>1142</v>
      </c>
      <c r="D50" s="119" t="s">
        <v>683</v>
      </c>
      <c r="E50" s="115" t="s">
        <v>1143</v>
      </c>
      <c r="F50" s="115" t="s">
        <v>1292</v>
      </c>
      <c r="G50" s="116" t="s">
        <v>1293</v>
      </c>
      <c r="H50" s="110" t="s">
        <v>686</v>
      </c>
      <c r="I50" s="116" t="s">
        <v>509</v>
      </c>
      <c r="J50" s="112" t="s">
        <v>1294</v>
      </c>
      <c r="K50" s="103"/>
      <c r="L50" s="103" t="s">
        <v>1295</v>
      </c>
      <c r="M50" s="103" t="s">
        <v>1296</v>
      </c>
      <c r="N50" s="89" t="s">
        <v>994</v>
      </c>
      <c r="S50" s="92"/>
      <c r="T50" s="92"/>
      <c r="U50" s="92"/>
      <c r="V50" s="92"/>
      <c r="W50" s="92"/>
      <c r="X50" s="92"/>
      <c r="Y50" s="92"/>
      <c r="Z50" s="92"/>
      <c r="AA50" s="92"/>
      <c r="AB50" s="92"/>
      <c r="AC50" s="92"/>
      <c r="AD50" s="92"/>
    </row>
    <row r="51" spans="2:30" ht="45">
      <c r="B51" s="120">
        <v>41</v>
      </c>
      <c r="C51" s="118" t="s">
        <v>1142</v>
      </c>
      <c r="D51" s="119" t="s">
        <v>683</v>
      </c>
      <c r="E51" s="115" t="s">
        <v>1143</v>
      </c>
      <c r="F51" s="115" t="s">
        <v>1292</v>
      </c>
      <c r="G51" s="116" t="s">
        <v>1297</v>
      </c>
      <c r="H51" s="110" t="s">
        <v>686</v>
      </c>
      <c r="I51" s="116" t="s">
        <v>509</v>
      </c>
      <c r="J51" s="112" t="s">
        <v>959</v>
      </c>
      <c r="K51" s="103"/>
      <c r="L51" s="103" t="s">
        <v>1298</v>
      </c>
      <c r="M51" s="103" t="s">
        <v>959</v>
      </c>
      <c r="N51" s="89" t="s">
        <v>994</v>
      </c>
      <c r="S51" s="92"/>
      <c r="T51" s="92"/>
      <c r="U51" s="92"/>
      <c r="V51" s="92"/>
      <c r="W51" s="92"/>
      <c r="X51" s="92"/>
      <c r="Y51" s="92"/>
      <c r="Z51" s="92"/>
      <c r="AA51" s="92"/>
      <c r="AB51" s="92"/>
      <c r="AC51" s="92"/>
      <c r="AD51" s="92"/>
    </row>
    <row r="52" spans="2:30" ht="45">
      <c r="B52" s="120">
        <v>42</v>
      </c>
      <c r="C52" s="118" t="s">
        <v>1142</v>
      </c>
      <c r="D52" s="119" t="s">
        <v>683</v>
      </c>
      <c r="E52" s="115" t="s">
        <v>1143</v>
      </c>
      <c r="F52" s="115" t="s">
        <v>1292</v>
      </c>
      <c r="G52" s="116" t="s">
        <v>1299</v>
      </c>
      <c r="H52" s="110" t="s">
        <v>686</v>
      </c>
      <c r="I52" s="116" t="s">
        <v>511</v>
      </c>
      <c r="J52" s="112" t="s">
        <v>962</v>
      </c>
      <c r="K52" s="103"/>
      <c r="L52" s="103" t="s">
        <v>1300</v>
      </c>
      <c r="M52" s="103" t="s">
        <v>964</v>
      </c>
      <c r="N52" s="89" t="s">
        <v>989</v>
      </c>
      <c r="S52" s="92"/>
      <c r="T52" s="92"/>
      <c r="U52" s="92"/>
      <c r="V52" s="92"/>
      <c r="W52" s="92"/>
      <c r="X52" s="92"/>
      <c r="Y52" s="92"/>
      <c r="Z52" s="92"/>
      <c r="AA52" s="92"/>
      <c r="AB52" s="92"/>
      <c r="AC52" s="92"/>
      <c r="AD52" s="92"/>
    </row>
    <row r="53" spans="2:30" ht="45">
      <c r="B53" s="120">
        <v>43</v>
      </c>
      <c r="C53" s="118" t="s">
        <v>1142</v>
      </c>
      <c r="D53" s="119" t="s">
        <v>683</v>
      </c>
      <c r="E53" s="115" t="s">
        <v>1143</v>
      </c>
      <c r="F53" s="115" t="s">
        <v>1292</v>
      </c>
      <c r="G53" s="116" t="s">
        <v>1301</v>
      </c>
      <c r="H53" s="110" t="s">
        <v>686</v>
      </c>
      <c r="I53" s="116" t="s">
        <v>511</v>
      </c>
      <c r="J53" s="112" t="s">
        <v>967</v>
      </c>
      <c r="K53" s="103"/>
      <c r="L53" s="103" t="s">
        <v>1302</v>
      </c>
      <c r="M53" s="103" t="s">
        <v>969</v>
      </c>
      <c r="N53" s="89" t="s">
        <v>989</v>
      </c>
      <c r="S53" s="92"/>
      <c r="T53" s="92"/>
      <c r="U53" s="92"/>
      <c r="V53" s="92"/>
      <c r="W53" s="92"/>
      <c r="X53" s="92"/>
      <c r="Y53" s="92"/>
      <c r="Z53" s="92"/>
      <c r="AA53" s="92"/>
      <c r="AB53" s="92"/>
      <c r="AC53" s="92"/>
      <c r="AD53" s="92"/>
    </row>
    <row r="54" spans="2:30" ht="33.75">
      <c r="B54" s="120">
        <v>44</v>
      </c>
      <c r="C54" s="118" t="s">
        <v>1142</v>
      </c>
      <c r="D54" s="119" t="s">
        <v>683</v>
      </c>
      <c r="E54" s="115" t="s">
        <v>1143</v>
      </c>
      <c r="F54" s="115" t="s">
        <v>1292</v>
      </c>
      <c r="G54" s="116" t="s">
        <v>1303</v>
      </c>
      <c r="H54" s="110" t="s">
        <v>686</v>
      </c>
      <c r="I54" s="116" t="s">
        <v>511</v>
      </c>
      <c r="J54" s="112" t="s">
        <v>971</v>
      </c>
      <c r="K54" s="103"/>
      <c r="L54" s="103" t="s">
        <v>1304</v>
      </c>
      <c r="M54" s="103" t="s">
        <v>973</v>
      </c>
      <c r="N54" s="89" t="s">
        <v>989</v>
      </c>
      <c r="S54" s="92"/>
      <c r="T54" s="92"/>
      <c r="U54" s="92"/>
      <c r="V54" s="92"/>
      <c r="W54" s="92"/>
      <c r="X54" s="92"/>
      <c r="Y54" s="92"/>
      <c r="Z54" s="92"/>
      <c r="AA54" s="92"/>
      <c r="AB54" s="92"/>
      <c r="AC54" s="92"/>
      <c r="AD54" s="92"/>
    </row>
    <row r="55" spans="2:30" ht="56.25">
      <c r="B55" s="120">
        <v>45</v>
      </c>
      <c r="C55" s="118" t="s">
        <v>1142</v>
      </c>
      <c r="D55" s="119" t="s">
        <v>683</v>
      </c>
      <c r="E55" s="115" t="s">
        <v>1143</v>
      </c>
      <c r="F55" s="115" t="s">
        <v>1292</v>
      </c>
      <c r="G55" s="116" t="s">
        <v>1305</v>
      </c>
      <c r="H55" s="110" t="s">
        <v>686</v>
      </c>
      <c r="I55" s="116" t="s">
        <v>511</v>
      </c>
      <c r="J55" s="112" t="s">
        <v>975</v>
      </c>
      <c r="K55" s="103"/>
      <c r="L55" s="103" t="s">
        <v>1306</v>
      </c>
      <c r="M55" s="103" t="s">
        <v>977</v>
      </c>
      <c r="N55" s="89" t="s">
        <v>989</v>
      </c>
      <c r="S55" s="92"/>
      <c r="T55" s="92"/>
      <c r="U55" s="92"/>
      <c r="V55" s="92"/>
      <c r="W55" s="92"/>
      <c r="X55" s="92"/>
      <c r="Y55" s="92"/>
      <c r="Z55" s="92"/>
      <c r="AA55" s="92"/>
      <c r="AB55" s="92"/>
      <c r="AC55" s="92"/>
      <c r="AD55" s="92"/>
    </row>
    <row r="56" spans="2:30" ht="56.25">
      <c r="B56" s="120">
        <v>46</v>
      </c>
      <c r="C56" s="118" t="s">
        <v>1142</v>
      </c>
      <c r="D56" s="119" t="s">
        <v>683</v>
      </c>
      <c r="E56" s="115" t="s">
        <v>1143</v>
      </c>
      <c r="F56" s="115" t="s">
        <v>1292</v>
      </c>
      <c r="G56" s="116" t="s">
        <v>1307</v>
      </c>
      <c r="H56" s="110" t="s">
        <v>686</v>
      </c>
      <c r="I56" s="116" t="s">
        <v>511</v>
      </c>
      <c r="J56" s="112" t="s">
        <v>1308</v>
      </c>
      <c r="K56" s="103"/>
      <c r="L56" s="103" t="s">
        <v>1309</v>
      </c>
      <c r="M56" s="103" t="s">
        <v>981</v>
      </c>
      <c r="N56" s="89" t="s">
        <v>989</v>
      </c>
      <c r="S56" s="92"/>
      <c r="T56" s="92"/>
      <c r="U56" s="92"/>
      <c r="V56" s="92"/>
      <c r="W56" s="92"/>
      <c r="X56" s="92"/>
      <c r="Y56" s="92"/>
      <c r="Z56" s="92"/>
      <c r="AA56" s="92"/>
      <c r="AB56" s="92"/>
      <c r="AC56" s="92"/>
      <c r="AD56" s="92"/>
    </row>
    <row r="57" spans="2:30" ht="45">
      <c r="B57" s="120">
        <v>47</v>
      </c>
      <c r="C57" s="118" t="s">
        <v>1142</v>
      </c>
      <c r="D57" s="119" t="s">
        <v>683</v>
      </c>
      <c r="E57" s="115" t="s">
        <v>1143</v>
      </c>
      <c r="F57" s="115" t="s">
        <v>1292</v>
      </c>
      <c r="G57" s="116" t="s">
        <v>1310</v>
      </c>
      <c r="H57" s="110" t="s">
        <v>510</v>
      </c>
      <c r="I57" s="116" t="s">
        <v>509</v>
      </c>
      <c r="J57" s="112" t="s">
        <v>983</v>
      </c>
      <c r="K57" s="103" t="s">
        <v>951</v>
      </c>
      <c r="L57" s="103" t="s">
        <v>984</v>
      </c>
      <c r="M57" s="103"/>
      <c r="N57" s="89" t="s">
        <v>832</v>
      </c>
      <c r="S57" s="92"/>
      <c r="T57" s="92"/>
      <c r="U57" s="92"/>
      <c r="V57" s="92"/>
      <c r="W57" s="92"/>
      <c r="X57" s="92"/>
      <c r="Y57" s="92"/>
      <c r="Z57" s="92"/>
      <c r="AA57" s="92"/>
      <c r="AB57" s="92"/>
      <c r="AC57" s="92"/>
      <c r="AD57" s="92"/>
    </row>
    <row r="58" spans="2:30" ht="45">
      <c r="B58" s="120">
        <v>48</v>
      </c>
      <c r="C58" s="118" t="s">
        <v>1142</v>
      </c>
      <c r="D58" s="119" t="s">
        <v>683</v>
      </c>
      <c r="E58" s="115" t="s">
        <v>1143</v>
      </c>
      <c r="F58" s="115" t="s">
        <v>1292</v>
      </c>
      <c r="G58" s="116" t="s">
        <v>1311</v>
      </c>
      <c r="H58" s="110" t="s">
        <v>686</v>
      </c>
      <c r="I58" s="116" t="s">
        <v>511</v>
      </c>
      <c r="J58" s="112" t="s">
        <v>986</v>
      </c>
      <c r="K58" s="103"/>
      <c r="L58" s="103" t="s">
        <v>1312</v>
      </c>
      <c r="M58" s="103" t="s">
        <v>988</v>
      </c>
      <c r="N58" s="89" t="s">
        <v>989</v>
      </c>
      <c r="S58" s="92"/>
      <c r="T58" s="92"/>
      <c r="U58" s="92"/>
      <c r="V58" s="92"/>
      <c r="W58" s="92"/>
      <c r="X58" s="92"/>
      <c r="Y58" s="92"/>
      <c r="Z58" s="92"/>
      <c r="AA58" s="92"/>
      <c r="AB58" s="92"/>
      <c r="AC58" s="92"/>
      <c r="AD58" s="92"/>
    </row>
    <row r="59" spans="2:30" ht="45">
      <c r="B59" s="120">
        <v>49</v>
      </c>
      <c r="C59" s="118" t="s">
        <v>1142</v>
      </c>
      <c r="D59" s="119" t="s">
        <v>683</v>
      </c>
      <c r="E59" s="115" t="s">
        <v>1143</v>
      </c>
      <c r="F59" s="115" t="s">
        <v>1292</v>
      </c>
      <c r="G59" s="116" t="s">
        <v>1313</v>
      </c>
      <c r="H59" s="110" t="s">
        <v>686</v>
      </c>
      <c r="I59" s="116" t="s">
        <v>509</v>
      </c>
      <c r="J59" s="112" t="s">
        <v>991</v>
      </c>
      <c r="K59" s="103"/>
      <c r="L59" s="103" t="s">
        <v>1314</v>
      </c>
      <c r="M59" s="103" t="s">
        <v>993</v>
      </c>
      <c r="N59" s="89" t="s">
        <v>994</v>
      </c>
      <c r="S59" s="92"/>
      <c r="T59" s="92"/>
      <c r="U59" s="92"/>
      <c r="V59" s="92"/>
      <c r="W59" s="92"/>
      <c r="X59" s="92"/>
      <c r="Y59" s="92"/>
      <c r="Z59" s="92"/>
      <c r="AA59" s="92"/>
      <c r="AB59" s="92"/>
      <c r="AC59" s="92"/>
      <c r="AD59" s="92"/>
    </row>
    <row r="60" spans="2:30" ht="45">
      <c r="B60" s="120">
        <v>50</v>
      </c>
      <c r="C60" s="118" t="s">
        <v>1142</v>
      </c>
      <c r="D60" s="119" t="s">
        <v>683</v>
      </c>
      <c r="E60" s="115" t="s">
        <v>1143</v>
      </c>
      <c r="F60" s="115" t="s">
        <v>1292</v>
      </c>
      <c r="G60" s="116" t="s">
        <v>1315</v>
      </c>
      <c r="H60" s="110" t="s">
        <v>686</v>
      </c>
      <c r="I60" s="116" t="s">
        <v>511</v>
      </c>
      <c r="J60" s="112" t="s">
        <v>996</v>
      </c>
      <c r="K60" s="103"/>
      <c r="L60" s="103" t="s">
        <v>1316</v>
      </c>
      <c r="M60" s="103" t="s">
        <v>998</v>
      </c>
      <c r="N60" s="89" t="s">
        <v>989</v>
      </c>
      <c r="S60" s="92"/>
      <c r="T60" s="92"/>
      <c r="U60" s="92"/>
      <c r="V60" s="92"/>
      <c r="W60" s="92"/>
      <c r="X60" s="92"/>
      <c r="Y60" s="92"/>
      <c r="Z60" s="92"/>
      <c r="AA60" s="92"/>
      <c r="AB60" s="92"/>
      <c r="AC60" s="92"/>
      <c r="AD60" s="92"/>
    </row>
    <row r="61" spans="2:30" ht="78.75">
      <c r="B61" s="120">
        <v>51</v>
      </c>
      <c r="C61" s="118" t="s">
        <v>1142</v>
      </c>
      <c r="D61" s="119" t="s">
        <v>683</v>
      </c>
      <c r="E61" s="115" t="s">
        <v>1143</v>
      </c>
      <c r="F61" s="115" t="s">
        <v>1292</v>
      </c>
      <c r="G61" s="116" t="s">
        <v>1317</v>
      </c>
      <c r="H61" s="110" t="s">
        <v>686</v>
      </c>
      <c r="I61" s="116" t="s">
        <v>511</v>
      </c>
      <c r="J61" s="112" t="s">
        <v>1000</v>
      </c>
      <c r="K61" s="103"/>
      <c r="L61" s="103" t="s">
        <v>1318</v>
      </c>
      <c r="M61" s="103" t="s">
        <v>1002</v>
      </c>
      <c r="N61" s="89" t="s">
        <v>989</v>
      </c>
      <c r="S61" s="92"/>
      <c r="T61" s="92"/>
      <c r="U61" s="92"/>
      <c r="V61" s="92"/>
      <c r="W61" s="92"/>
      <c r="X61" s="92"/>
      <c r="Y61" s="92"/>
      <c r="Z61" s="92"/>
      <c r="AA61" s="92"/>
      <c r="AB61" s="92"/>
      <c r="AC61" s="92"/>
      <c r="AD61" s="92"/>
    </row>
    <row r="62" spans="2:30" ht="78.75">
      <c r="B62" s="120">
        <v>52</v>
      </c>
      <c r="C62" s="118" t="s">
        <v>1142</v>
      </c>
      <c r="D62" s="119" t="s">
        <v>683</v>
      </c>
      <c r="E62" s="115" t="s">
        <v>1143</v>
      </c>
      <c r="F62" s="115" t="s">
        <v>1292</v>
      </c>
      <c r="G62" s="116" t="s">
        <v>1319</v>
      </c>
      <c r="H62" s="110" t="s">
        <v>686</v>
      </c>
      <c r="I62" s="116" t="s">
        <v>509</v>
      </c>
      <c r="J62" s="112" t="s">
        <v>1004</v>
      </c>
      <c r="K62" s="103"/>
      <c r="L62" s="103" t="s">
        <v>1320</v>
      </c>
      <c r="M62" s="103" t="s">
        <v>1006</v>
      </c>
      <c r="N62" s="89" t="s">
        <v>994</v>
      </c>
      <c r="S62" s="92"/>
      <c r="T62" s="92"/>
      <c r="U62" s="92"/>
      <c r="V62" s="92"/>
      <c r="W62" s="92"/>
      <c r="X62" s="92"/>
      <c r="Y62" s="92"/>
      <c r="Z62" s="92"/>
      <c r="AA62" s="92"/>
      <c r="AB62" s="92"/>
      <c r="AC62" s="92"/>
      <c r="AD62" s="92"/>
    </row>
    <row r="63" spans="2:30" ht="78.75">
      <c r="B63" s="120">
        <v>53</v>
      </c>
      <c r="C63" s="118" t="s">
        <v>1142</v>
      </c>
      <c r="D63" s="119" t="s">
        <v>683</v>
      </c>
      <c r="E63" s="115" t="s">
        <v>1143</v>
      </c>
      <c r="F63" s="115" t="s">
        <v>1292</v>
      </c>
      <c r="G63" s="116" t="s">
        <v>1321</v>
      </c>
      <c r="H63" s="110" t="s">
        <v>686</v>
      </c>
      <c r="I63" s="116" t="s">
        <v>511</v>
      </c>
      <c r="J63" s="112" t="s">
        <v>1008</v>
      </c>
      <c r="K63" s="103"/>
      <c r="L63" s="103" t="s">
        <v>1322</v>
      </c>
      <c r="M63" s="103" t="s">
        <v>1010</v>
      </c>
      <c r="N63" s="89" t="s">
        <v>989</v>
      </c>
      <c r="S63" s="92"/>
      <c r="T63" s="92"/>
      <c r="U63" s="92"/>
      <c r="V63" s="92"/>
      <c r="W63" s="92"/>
      <c r="X63" s="92"/>
      <c r="Y63" s="92"/>
      <c r="Z63" s="92"/>
      <c r="AA63" s="92"/>
      <c r="AB63" s="92"/>
      <c r="AC63" s="92"/>
      <c r="AD63" s="92"/>
    </row>
    <row r="64" spans="2:30" ht="33.75">
      <c r="B64" s="120">
        <v>54</v>
      </c>
      <c r="C64" s="118" t="s">
        <v>1142</v>
      </c>
      <c r="D64" s="119" t="s">
        <v>683</v>
      </c>
      <c r="E64" s="115" t="s">
        <v>1143</v>
      </c>
      <c r="F64" s="115" t="s">
        <v>1292</v>
      </c>
      <c r="G64" s="116" t="s">
        <v>1323</v>
      </c>
      <c r="H64" s="110" t="s">
        <v>686</v>
      </c>
      <c r="I64" s="116" t="s">
        <v>509</v>
      </c>
      <c r="J64" s="112" t="s">
        <v>1012</v>
      </c>
      <c r="K64" s="103"/>
      <c r="L64" s="103" t="s">
        <v>1324</v>
      </c>
      <c r="M64" s="103" t="s">
        <v>1014</v>
      </c>
      <c r="N64" s="89" t="s">
        <v>994</v>
      </c>
      <c r="S64" s="92"/>
      <c r="T64" s="92"/>
      <c r="U64" s="92"/>
      <c r="V64" s="92"/>
      <c r="W64" s="92"/>
      <c r="X64" s="92"/>
      <c r="Y64" s="92"/>
      <c r="Z64" s="92"/>
      <c r="AA64" s="92"/>
      <c r="AB64" s="92"/>
      <c r="AC64" s="92"/>
      <c r="AD64" s="92"/>
    </row>
    <row r="65" spans="2:30" ht="78.75">
      <c r="B65" s="120">
        <v>55</v>
      </c>
      <c r="C65" s="118" t="s">
        <v>1142</v>
      </c>
      <c r="D65" s="119" t="s">
        <v>683</v>
      </c>
      <c r="E65" s="115" t="s">
        <v>1143</v>
      </c>
      <c r="F65" s="115" t="s">
        <v>1292</v>
      </c>
      <c r="G65" s="116" t="s">
        <v>1325</v>
      </c>
      <c r="H65" s="110" t="s">
        <v>686</v>
      </c>
      <c r="I65" s="116" t="s">
        <v>509</v>
      </c>
      <c r="J65" s="112" t="s">
        <v>1016</v>
      </c>
      <c r="K65" s="103"/>
      <c r="L65" s="103" t="s">
        <v>1326</v>
      </c>
      <c r="M65" s="103" t="s">
        <v>1018</v>
      </c>
      <c r="N65" s="89" t="s">
        <v>994</v>
      </c>
      <c r="S65" s="92"/>
      <c r="T65" s="92"/>
      <c r="U65" s="92"/>
      <c r="V65" s="92"/>
      <c r="W65" s="92"/>
      <c r="X65" s="92"/>
      <c r="Y65" s="92"/>
      <c r="Z65" s="92"/>
      <c r="AA65" s="92"/>
      <c r="AB65" s="92"/>
      <c r="AC65" s="92"/>
      <c r="AD65" s="92"/>
    </row>
    <row r="66" spans="2:30" ht="45">
      <c r="B66" s="120">
        <v>56</v>
      </c>
      <c r="C66" s="118" t="s">
        <v>1142</v>
      </c>
      <c r="D66" s="119" t="s">
        <v>683</v>
      </c>
      <c r="E66" s="115" t="s">
        <v>1143</v>
      </c>
      <c r="F66" s="115" t="s">
        <v>1292</v>
      </c>
      <c r="G66" s="116" t="s">
        <v>1327</v>
      </c>
      <c r="H66" s="110" t="s">
        <v>686</v>
      </c>
      <c r="I66" s="116" t="s">
        <v>511</v>
      </c>
      <c r="J66" s="112" t="s">
        <v>1020</v>
      </c>
      <c r="K66" s="103"/>
      <c r="L66" s="103" t="s">
        <v>1328</v>
      </c>
      <c r="M66" s="103" t="s">
        <v>1022</v>
      </c>
      <c r="N66" s="89" t="s">
        <v>989</v>
      </c>
      <c r="S66" s="92"/>
      <c r="T66" s="92"/>
      <c r="U66" s="92"/>
      <c r="V66" s="92"/>
      <c r="W66" s="92"/>
      <c r="X66" s="92"/>
      <c r="Y66" s="92"/>
      <c r="Z66" s="92"/>
      <c r="AA66" s="92"/>
      <c r="AB66" s="92"/>
      <c r="AC66" s="92"/>
      <c r="AD66" s="92"/>
    </row>
    <row r="67" spans="2:30" ht="45">
      <c r="B67" s="120">
        <v>57</v>
      </c>
      <c r="C67" s="118" t="s">
        <v>1142</v>
      </c>
      <c r="D67" s="119" t="s">
        <v>683</v>
      </c>
      <c r="E67" s="115" t="s">
        <v>1143</v>
      </c>
      <c r="F67" s="115" t="s">
        <v>1292</v>
      </c>
      <c r="G67" s="116" t="s">
        <v>1329</v>
      </c>
      <c r="H67" s="110" t="s">
        <v>686</v>
      </c>
      <c r="I67" s="116" t="s">
        <v>509</v>
      </c>
      <c r="J67" s="112" t="s">
        <v>1330</v>
      </c>
      <c r="K67" s="103"/>
      <c r="L67" s="103" t="s">
        <v>1331</v>
      </c>
      <c r="M67" s="103" t="s">
        <v>1332</v>
      </c>
      <c r="N67" s="103" t="s">
        <v>1333</v>
      </c>
      <c r="S67" s="92"/>
      <c r="T67" s="92"/>
      <c r="U67" s="92"/>
      <c r="V67" s="92"/>
      <c r="W67" s="92"/>
      <c r="X67" s="92"/>
      <c r="Y67" s="92"/>
      <c r="Z67" s="92"/>
      <c r="AA67" s="92"/>
      <c r="AB67" s="92"/>
      <c r="AC67" s="92"/>
      <c r="AD67" s="92"/>
    </row>
    <row r="68" spans="2:30" ht="45">
      <c r="B68" s="120">
        <v>58</v>
      </c>
      <c r="C68" s="118" t="s">
        <v>1142</v>
      </c>
      <c r="D68" s="119" t="s">
        <v>683</v>
      </c>
      <c r="E68" s="115" t="s">
        <v>1143</v>
      </c>
      <c r="F68" s="124" t="s">
        <v>1292</v>
      </c>
      <c r="G68" s="116" t="s">
        <v>1334</v>
      </c>
      <c r="H68" s="110" t="s">
        <v>686</v>
      </c>
      <c r="I68" s="125" t="s">
        <v>511</v>
      </c>
      <c r="J68" s="126" t="s">
        <v>1335</v>
      </c>
      <c r="K68" s="102"/>
      <c r="L68" s="102" t="s">
        <v>1336</v>
      </c>
      <c r="M68" s="102"/>
      <c r="N68" s="102" t="s">
        <v>1337</v>
      </c>
      <c r="S68" s="92"/>
      <c r="T68" s="92"/>
      <c r="U68" s="92"/>
      <c r="V68" s="92"/>
      <c r="W68" s="92"/>
      <c r="X68" s="92"/>
      <c r="Y68" s="92"/>
      <c r="Z68" s="92"/>
      <c r="AA68" s="92"/>
      <c r="AB68" s="92"/>
      <c r="AC68" s="92"/>
      <c r="AD68" s="92"/>
    </row>
    <row r="69" spans="2:30" ht="56.25">
      <c r="B69" s="181">
        <v>59</v>
      </c>
      <c r="C69" s="127" t="s">
        <v>1142</v>
      </c>
      <c r="D69" s="119" t="s">
        <v>683</v>
      </c>
      <c r="E69" s="115" t="s">
        <v>1143</v>
      </c>
      <c r="F69" s="115" t="s">
        <v>1292</v>
      </c>
      <c r="G69" s="116" t="s">
        <v>1338</v>
      </c>
      <c r="H69" s="110" t="s">
        <v>686</v>
      </c>
      <c r="I69" s="116" t="s">
        <v>511</v>
      </c>
      <c r="J69" s="100" t="s">
        <v>1335</v>
      </c>
      <c r="K69" s="103"/>
      <c r="L69" s="103" t="s">
        <v>1339</v>
      </c>
      <c r="M69" s="103"/>
      <c r="N69" s="103" t="s">
        <v>1340</v>
      </c>
      <c r="S69" s="92"/>
      <c r="T69" s="92"/>
      <c r="U69" s="92"/>
      <c r="V69" s="92"/>
      <c r="W69" s="92"/>
      <c r="X69" s="92"/>
      <c r="Y69" s="92"/>
      <c r="Z69" s="92"/>
      <c r="AA69" s="92"/>
      <c r="AB69" s="92"/>
      <c r="AC69" s="92"/>
      <c r="AD69" s="92"/>
    </row>
  </sheetData>
  <mergeCells count="2">
    <mergeCell ref="B2:P2"/>
    <mergeCell ref="S4:AD4"/>
  </mergeCells>
  <phoneticPr fontId="1" type="noConversion"/>
  <conditionalFormatting sqref="S4:S9 T5:AD9">
    <cfRule type="cellIs" dxfId="115" priority="105" stopIfTrue="1" operator="equal">
      <formula>"√"</formula>
    </cfRule>
  </conditionalFormatting>
  <conditionalFormatting sqref="W11:W19 AA11:AA19 S11:S19">
    <cfRule type="cellIs" dxfId="114" priority="103" stopIfTrue="1" operator="equal">
      <formula>"NG"</formula>
    </cfRule>
    <cfRule type="cellIs" dxfId="113" priority="104" stopIfTrue="1" operator="equal">
      <formula>"SKIP"</formula>
    </cfRule>
  </conditionalFormatting>
  <conditionalFormatting sqref="O11:P19">
    <cfRule type="expression" priority="102" stopIfTrue="1">
      <formula>$Q11="删除"</formula>
    </cfRule>
  </conditionalFormatting>
  <conditionalFormatting sqref="J11:L32">
    <cfRule type="expression" dxfId="112" priority="101" stopIfTrue="1">
      <formula>$R11="删除"</formula>
    </cfRule>
  </conditionalFormatting>
  <conditionalFormatting sqref="J11:J32">
    <cfRule type="expression" dxfId="111" priority="100" stopIfTrue="1">
      <formula>$R11="删除"</formula>
    </cfRule>
  </conditionalFormatting>
  <conditionalFormatting sqref="J11:J32">
    <cfRule type="expression" dxfId="110" priority="99" stopIfTrue="1">
      <formula>$S11="删除"</formula>
    </cfRule>
  </conditionalFormatting>
  <conditionalFormatting sqref="J26:J37 J39:J45 J11:L32 N11:N36 K11:M35 M38:M45 K36:K45">
    <cfRule type="expression" dxfId="109" priority="98" stopIfTrue="1">
      <formula>#REF!="删除"</formula>
    </cfRule>
  </conditionalFormatting>
  <conditionalFormatting sqref="J39:J45 J11:J37">
    <cfRule type="expression" dxfId="108" priority="97" stopIfTrue="1">
      <formula>#REF!="删除"</formula>
    </cfRule>
  </conditionalFormatting>
  <conditionalFormatting sqref="M11:N32">
    <cfRule type="expression" dxfId="107" priority="96" stopIfTrue="1">
      <formula>$R11="删除"</formula>
    </cfRule>
  </conditionalFormatting>
  <conditionalFormatting sqref="M11:N32">
    <cfRule type="expression" dxfId="106" priority="95" stopIfTrue="1">
      <formula>#REF!="删除"</formula>
    </cfRule>
  </conditionalFormatting>
  <conditionalFormatting sqref="N26">
    <cfRule type="expression" dxfId="105" priority="93" stopIfTrue="1">
      <formula>$R26="删除"</formula>
    </cfRule>
  </conditionalFormatting>
  <conditionalFormatting sqref="N25">
    <cfRule type="expression" dxfId="104" priority="92" stopIfTrue="1">
      <formula>$R25="删除"</formula>
    </cfRule>
  </conditionalFormatting>
  <conditionalFormatting sqref="N27">
    <cfRule type="expression" dxfId="103" priority="91" stopIfTrue="1">
      <formula>$R27="删除"</formula>
    </cfRule>
  </conditionalFormatting>
  <conditionalFormatting sqref="N28">
    <cfRule type="expression" dxfId="102" priority="90" stopIfTrue="1">
      <formula>$R28="删除"</formula>
    </cfRule>
  </conditionalFormatting>
  <conditionalFormatting sqref="N29">
    <cfRule type="expression" dxfId="101" priority="89" stopIfTrue="1">
      <formula>$R29="删除"</formula>
    </cfRule>
  </conditionalFormatting>
  <conditionalFormatting sqref="N30">
    <cfRule type="expression" dxfId="100" priority="88" stopIfTrue="1">
      <formula>$R30="删除"</formula>
    </cfRule>
  </conditionalFormatting>
  <conditionalFormatting sqref="N32">
    <cfRule type="expression" dxfId="99" priority="87" stopIfTrue="1">
      <formula>$R32="删除"</formula>
    </cfRule>
  </conditionalFormatting>
  <conditionalFormatting sqref="N31">
    <cfRule type="expression" dxfId="98" priority="86" stopIfTrue="1">
      <formula>$R31="删除"</formula>
    </cfRule>
  </conditionalFormatting>
  <conditionalFormatting sqref="J26:J37 J39:J45 J11:N24 K25:N45">
    <cfRule type="expression" dxfId="97" priority="85" stopIfTrue="1">
      <formula>$R11="删除"</formula>
    </cfRule>
  </conditionalFormatting>
  <conditionalFormatting sqref="J39:J45 J11:J24 J26:J37">
    <cfRule type="expression" dxfId="96" priority="84" stopIfTrue="1">
      <formula>$R11="删除"</formula>
    </cfRule>
  </conditionalFormatting>
  <conditionalFormatting sqref="J39:J45 K15:N18 J11:J24 K20:N24 J26:J37">
    <cfRule type="expression" dxfId="95" priority="83" stopIfTrue="1">
      <formula>$S11="删除"</formula>
    </cfRule>
  </conditionalFormatting>
  <conditionalFormatting sqref="N19">
    <cfRule type="expression" dxfId="94" priority="80" stopIfTrue="1">
      <formula>$R19="删除"</formula>
    </cfRule>
  </conditionalFormatting>
  <conditionalFormatting sqref="J19">
    <cfRule type="expression" dxfId="93" priority="79" stopIfTrue="1">
      <formula>$R19="删除"</formula>
    </cfRule>
  </conditionalFormatting>
  <conditionalFormatting sqref="J19">
    <cfRule type="expression" dxfId="92" priority="78" stopIfTrue="1">
      <formula>$R19="删除"</formula>
    </cfRule>
  </conditionalFormatting>
  <conditionalFormatting sqref="J19">
    <cfRule type="expression" dxfId="91" priority="77" stopIfTrue="1">
      <formula>$S19="删除"</formula>
    </cfRule>
  </conditionalFormatting>
  <conditionalFormatting sqref="K19">
    <cfRule type="expression" dxfId="90" priority="76" stopIfTrue="1">
      <formula>$R19="删除"</formula>
    </cfRule>
  </conditionalFormatting>
  <conditionalFormatting sqref="J11:N14">
    <cfRule type="expression" dxfId="89" priority="75" stopIfTrue="1">
      <formula>$S11="删除"</formula>
    </cfRule>
  </conditionalFormatting>
  <conditionalFormatting sqref="J11:J18 J20:J24">
    <cfRule type="expression" dxfId="88" priority="74" stopIfTrue="1">
      <formula>$S11="删除"</formula>
    </cfRule>
  </conditionalFormatting>
  <conditionalFormatting sqref="J11:J18 J20:J24">
    <cfRule type="expression" dxfId="87" priority="73" stopIfTrue="1">
      <formula>$T11="删除"</formula>
    </cfRule>
  </conditionalFormatting>
  <conditionalFormatting sqref="J11:N24">
    <cfRule type="expression" dxfId="86" priority="72" stopIfTrue="1">
      <formula>#REF!="删除"</formula>
    </cfRule>
  </conditionalFormatting>
  <conditionalFormatting sqref="J11:J24 N21">
    <cfRule type="expression" dxfId="85" priority="71" stopIfTrue="1">
      <formula>#REF!="删除"</formula>
    </cfRule>
  </conditionalFormatting>
  <conditionalFormatting sqref="J19">
    <cfRule type="expression" dxfId="84" priority="70" stopIfTrue="1">
      <formula>$R19="删除"</formula>
    </cfRule>
  </conditionalFormatting>
  <conditionalFormatting sqref="J19">
    <cfRule type="expression" dxfId="83" priority="69" stopIfTrue="1">
      <formula>$R19="删除"</formula>
    </cfRule>
  </conditionalFormatting>
  <conditionalFormatting sqref="J19">
    <cfRule type="expression" dxfId="82" priority="68" stopIfTrue="1">
      <formula>$S19="删除"</formula>
    </cfRule>
  </conditionalFormatting>
  <conditionalFormatting sqref="K19">
    <cfRule type="expression" dxfId="81" priority="67" stopIfTrue="1">
      <formula>$R19="删除"</formula>
    </cfRule>
  </conditionalFormatting>
  <conditionalFormatting sqref="J19:N19">
    <cfRule type="expression" dxfId="80" priority="66" stopIfTrue="1">
      <formula>$S19="删除"</formula>
    </cfRule>
  </conditionalFormatting>
  <conditionalFormatting sqref="J19">
    <cfRule type="expression" dxfId="79" priority="65" stopIfTrue="1">
      <formula>$S19="删除"</formula>
    </cfRule>
  </conditionalFormatting>
  <conditionalFormatting sqref="J19">
    <cfRule type="expression" dxfId="78" priority="64" stopIfTrue="1">
      <formula>$T19="删除"</formula>
    </cfRule>
  </conditionalFormatting>
  <conditionalFormatting sqref="K25">
    <cfRule type="expression" dxfId="77" priority="63" stopIfTrue="1">
      <formula>$R25="删除"</formula>
    </cfRule>
  </conditionalFormatting>
  <conditionalFormatting sqref="N25">
    <cfRule type="expression" dxfId="76" priority="62" stopIfTrue="1">
      <formula>$R25="删除"</formula>
    </cfRule>
  </conditionalFormatting>
  <conditionalFormatting sqref="K25">
    <cfRule type="expression" dxfId="75" priority="61" stopIfTrue="1">
      <formula>$R25="删除"</formula>
    </cfRule>
  </conditionalFormatting>
  <conditionalFormatting sqref="K25">
    <cfRule type="expression" dxfId="74" priority="60" stopIfTrue="1">
      <formula>$R25="删除"</formula>
    </cfRule>
  </conditionalFormatting>
  <conditionalFormatting sqref="K25:N25">
    <cfRule type="expression" dxfId="73" priority="59" stopIfTrue="1">
      <formula>$S25="删除"</formula>
    </cfRule>
  </conditionalFormatting>
  <conditionalFormatting sqref="K26">
    <cfRule type="expression" dxfId="72" priority="58" stopIfTrue="1">
      <formula>$R26="删除"</formula>
    </cfRule>
  </conditionalFormatting>
  <conditionalFormatting sqref="N26">
    <cfRule type="expression" dxfId="71" priority="57" stopIfTrue="1">
      <formula>$R26="删除"</formula>
    </cfRule>
  </conditionalFormatting>
  <conditionalFormatting sqref="K26">
    <cfRule type="expression" dxfId="70" priority="56" stopIfTrue="1">
      <formula>$R26="删除"</formula>
    </cfRule>
  </conditionalFormatting>
  <conditionalFormatting sqref="K26">
    <cfRule type="expression" dxfId="69" priority="55" stopIfTrue="1">
      <formula>$R26="删除"</formula>
    </cfRule>
  </conditionalFormatting>
  <conditionalFormatting sqref="K26:N26">
    <cfRule type="expression" dxfId="68" priority="54" stopIfTrue="1">
      <formula>$S26="删除"</formula>
    </cfRule>
  </conditionalFormatting>
  <conditionalFormatting sqref="K27:K30">
    <cfRule type="expression" dxfId="67" priority="53" stopIfTrue="1">
      <formula>$R27="删除"</formula>
    </cfRule>
  </conditionalFormatting>
  <conditionalFormatting sqref="N27:N30">
    <cfRule type="expression" dxfId="66" priority="52" stopIfTrue="1">
      <formula>$R27="删除"</formula>
    </cfRule>
  </conditionalFormatting>
  <conditionalFormatting sqref="K27:K30">
    <cfRule type="expression" dxfId="65" priority="51" stopIfTrue="1">
      <formula>$R27="删除"</formula>
    </cfRule>
  </conditionalFormatting>
  <conditionalFormatting sqref="K27:K30">
    <cfRule type="expression" dxfId="64" priority="50" stopIfTrue="1">
      <formula>$R27="删除"</formula>
    </cfRule>
  </conditionalFormatting>
  <conditionalFormatting sqref="K27:N30">
    <cfRule type="expression" dxfId="63" priority="49" stopIfTrue="1">
      <formula>$S27="删除"</formula>
    </cfRule>
  </conditionalFormatting>
  <conditionalFormatting sqref="N27:N30">
    <cfRule type="expression" dxfId="62" priority="48" stopIfTrue="1">
      <formula>$R27="删除"</formula>
    </cfRule>
  </conditionalFormatting>
  <conditionalFormatting sqref="N27:N30">
    <cfRule type="expression" dxfId="61" priority="47" stopIfTrue="1">
      <formula>$S27="删除"</formula>
    </cfRule>
  </conditionalFormatting>
  <conditionalFormatting sqref="K31:K32">
    <cfRule type="expression" dxfId="60" priority="46" stopIfTrue="1">
      <formula>$R31="删除"</formula>
    </cfRule>
  </conditionalFormatting>
  <conditionalFormatting sqref="N31:N32">
    <cfRule type="expression" dxfId="59" priority="45" stopIfTrue="1">
      <formula>$R31="删除"</formula>
    </cfRule>
  </conditionalFormatting>
  <conditionalFormatting sqref="K31:K32">
    <cfRule type="expression" dxfId="58" priority="44" stopIfTrue="1">
      <formula>$R31="删除"</formula>
    </cfRule>
  </conditionalFormatting>
  <conditionalFormatting sqref="K31:K32">
    <cfRule type="expression" dxfId="57" priority="43" stopIfTrue="1">
      <formula>$R31="删除"</formula>
    </cfRule>
  </conditionalFormatting>
  <conditionalFormatting sqref="K31:N32">
    <cfRule type="expression" dxfId="56" priority="42" stopIfTrue="1">
      <formula>$S31="删除"</formula>
    </cfRule>
  </conditionalFormatting>
  <conditionalFormatting sqref="N31:N32">
    <cfRule type="expression" dxfId="55" priority="41" stopIfTrue="1">
      <formula>$R31="删除"</formula>
    </cfRule>
  </conditionalFormatting>
  <conditionalFormatting sqref="N31:N32">
    <cfRule type="expression" dxfId="54" priority="40" stopIfTrue="1">
      <formula>$S31="删除"</formula>
    </cfRule>
  </conditionalFormatting>
  <conditionalFormatting sqref="K33:K45">
    <cfRule type="expression" dxfId="53" priority="39" stopIfTrue="1">
      <formula>$R33="删除"</formula>
    </cfRule>
  </conditionalFormatting>
  <conditionalFormatting sqref="N33:N34">
    <cfRule type="expression" dxfId="52" priority="38" stopIfTrue="1">
      <formula>$R33="删除"</formula>
    </cfRule>
  </conditionalFormatting>
  <conditionalFormatting sqref="K33:K45">
    <cfRule type="expression" dxfId="51" priority="37" stopIfTrue="1">
      <formula>$R33="删除"</formula>
    </cfRule>
  </conditionalFormatting>
  <conditionalFormatting sqref="K33:K45">
    <cfRule type="expression" dxfId="50" priority="36" stopIfTrue="1">
      <formula>$R33="删除"</formula>
    </cfRule>
  </conditionalFormatting>
  <conditionalFormatting sqref="K35:K45 K33:N34">
    <cfRule type="expression" dxfId="49" priority="35" stopIfTrue="1">
      <formula>$S33="删除"</formula>
    </cfRule>
  </conditionalFormatting>
  <conditionalFormatting sqref="N33:N34">
    <cfRule type="expression" dxfId="48" priority="34" stopIfTrue="1">
      <formula>$R33="删除"</formula>
    </cfRule>
  </conditionalFormatting>
  <conditionalFormatting sqref="N33:N34">
    <cfRule type="expression" dxfId="47" priority="33" stopIfTrue="1">
      <formula>$S33="删除"</formula>
    </cfRule>
  </conditionalFormatting>
  <conditionalFormatting sqref="K35:K45">
    <cfRule type="expression" dxfId="46" priority="32" stopIfTrue="1">
      <formula>$R35="删除"</formula>
    </cfRule>
  </conditionalFormatting>
  <conditionalFormatting sqref="N35">
    <cfRule type="expression" dxfId="45" priority="31" stopIfTrue="1">
      <formula>$R35="删除"</formula>
    </cfRule>
  </conditionalFormatting>
  <conditionalFormatting sqref="K35:K45">
    <cfRule type="expression" dxfId="44" priority="30" stopIfTrue="1">
      <formula>$R35="删除"</formula>
    </cfRule>
  </conditionalFormatting>
  <conditionalFormatting sqref="K35:K45">
    <cfRule type="expression" dxfId="43" priority="29" stopIfTrue="1">
      <formula>$R35="删除"</formula>
    </cfRule>
  </conditionalFormatting>
  <conditionalFormatting sqref="K35:N35 K36:K45">
    <cfRule type="expression" dxfId="42" priority="28" stopIfTrue="1">
      <formula>$S35="删除"</formula>
    </cfRule>
  </conditionalFormatting>
  <conditionalFormatting sqref="N35">
    <cfRule type="expression" dxfId="41" priority="27" stopIfTrue="1">
      <formula>$R35="删除"</formula>
    </cfRule>
  </conditionalFormatting>
  <conditionalFormatting sqref="N35">
    <cfRule type="expression" dxfId="40" priority="26" stopIfTrue="1">
      <formula>$S35="删除"</formula>
    </cfRule>
  </conditionalFormatting>
  <conditionalFormatting sqref="N36">
    <cfRule type="expression" dxfId="39" priority="25" stopIfTrue="1">
      <formula>$R36="删除"</formula>
    </cfRule>
  </conditionalFormatting>
  <conditionalFormatting sqref="N36">
    <cfRule type="expression" dxfId="38" priority="24" stopIfTrue="1">
      <formula>$S36="删除"</formula>
    </cfRule>
  </conditionalFormatting>
  <conditionalFormatting sqref="N36">
    <cfRule type="expression" dxfId="37" priority="23" stopIfTrue="1">
      <formula>$R36="删除"</formula>
    </cfRule>
  </conditionalFormatting>
  <conditionalFormatting sqref="N36">
    <cfRule type="expression" dxfId="36" priority="22" stopIfTrue="1">
      <formula>$S36="删除"</formula>
    </cfRule>
  </conditionalFormatting>
  <conditionalFormatting sqref="K38:L38 K39:K45">
    <cfRule type="expression" dxfId="35" priority="20" stopIfTrue="1">
      <formula>$R38="删除"</formula>
    </cfRule>
  </conditionalFormatting>
  <conditionalFormatting sqref="K38:K45">
    <cfRule type="expression" dxfId="34" priority="19" stopIfTrue="1">
      <formula>$R38="删除"</formula>
    </cfRule>
  </conditionalFormatting>
  <conditionalFormatting sqref="K38:K45">
    <cfRule type="expression" dxfId="33" priority="18" stopIfTrue="1">
      <formula>$R38="删除"</formula>
    </cfRule>
  </conditionalFormatting>
  <conditionalFormatting sqref="K38:K45">
    <cfRule type="expression" dxfId="32" priority="17" stopIfTrue="1">
      <formula>$R38="删除"</formula>
    </cfRule>
  </conditionalFormatting>
  <conditionalFormatting sqref="K38:K45">
    <cfRule type="expression" dxfId="31" priority="16" stopIfTrue="1">
      <formula>$R38="删除"</formula>
    </cfRule>
  </conditionalFormatting>
  <conditionalFormatting sqref="K38:K45">
    <cfRule type="expression" dxfId="30" priority="15" stopIfTrue="1">
      <formula>$R38="删除"</formula>
    </cfRule>
  </conditionalFormatting>
  <conditionalFormatting sqref="K38:K45">
    <cfRule type="expression" dxfId="29" priority="14" stopIfTrue="1">
      <formula>$S38="删除"</formula>
    </cfRule>
  </conditionalFormatting>
  <conditionalFormatting sqref="K38:K45">
    <cfRule type="expression" dxfId="28" priority="13" stopIfTrue="1">
      <formula>$R38="删除"</formula>
    </cfRule>
  </conditionalFormatting>
  <conditionalFormatting sqref="K38:K45">
    <cfRule type="expression" dxfId="27" priority="12" stopIfTrue="1">
      <formula>$R38="删除"</formula>
    </cfRule>
  </conditionalFormatting>
  <conditionalFormatting sqref="K38:K45">
    <cfRule type="expression" dxfId="26" priority="11" stopIfTrue="1">
      <formula>$R38="删除"</formula>
    </cfRule>
  </conditionalFormatting>
  <conditionalFormatting sqref="K38:K45">
    <cfRule type="expression" dxfId="25" priority="10" stopIfTrue="1">
      <formula>$S38="删除"</formula>
    </cfRule>
  </conditionalFormatting>
  <conditionalFormatting sqref="N21">
    <cfRule type="expression" dxfId="24" priority="9" stopIfTrue="1">
      <formula>$R21="删除"</formula>
    </cfRule>
  </conditionalFormatting>
  <conditionalFormatting sqref="N21">
    <cfRule type="expression" dxfId="23" priority="8" stopIfTrue="1">
      <formula>#REF!="删除"</formula>
    </cfRule>
  </conditionalFormatting>
  <conditionalFormatting sqref="N21">
    <cfRule type="expression" dxfId="22" priority="7" stopIfTrue="1">
      <formula>$S21="删除"</formula>
    </cfRule>
  </conditionalFormatting>
  <conditionalFormatting sqref="N21">
    <cfRule type="expression" dxfId="21" priority="6" stopIfTrue="1">
      <formula>$T21="删除"</formula>
    </cfRule>
  </conditionalFormatting>
  <conditionalFormatting sqref="L22:L24">
    <cfRule type="expression" dxfId="20" priority="4" stopIfTrue="1">
      <formula>$S22="删除"</formula>
    </cfRule>
  </conditionalFormatting>
  <conditionalFormatting sqref="J11:N46">
    <cfRule type="expression" dxfId="19" priority="3" stopIfTrue="1">
      <formula>#REF!="删除"</formula>
    </cfRule>
  </conditionalFormatting>
  <conditionalFormatting sqref="J11:N69">
    <cfRule type="expression" dxfId="18" priority="2" stopIfTrue="1">
      <formula>$Q11="删除"</formula>
    </cfRule>
  </conditionalFormatting>
  <conditionalFormatting sqref="J11:N69">
    <cfRule type="expression" dxfId="17" priority="1" stopIfTrue="1">
      <formula>$Q11="删除"</formula>
    </cfRule>
  </conditionalFormatting>
  <dataValidations count="5">
    <dataValidation type="list" allowBlank="1" showInputMessage="1" showErrorMessage="1" sqref="R11:R19">
      <formula1>"是,否"</formula1>
    </dataValidation>
    <dataValidation type="list" allowBlank="1" showInputMessage="1" showErrorMessage="1" sqref="AA11:AA19 S11:S19 W11:W19">
      <formula1>"OK,NG,POK,NT,SKIP"</formula1>
    </dataValidation>
    <dataValidation type="list" allowBlank="1" showInputMessage="1" showErrorMessage="1" promptTitle="§温馨提示§" prompt="修订状态为“删除”时，请将“纳入测试”设置为“否”。" sqref="Q11:Q19">
      <formula1>"新增,修改,删除"</formula1>
    </dataValidation>
    <dataValidation type="list" allowBlank="1" showInputMessage="1" showErrorMessage="1" sqref="H11:H69">
      <formula1>"高,中,低"</formula1>
    </dataValidation>
    <dataValidation type="list" allowBlank="1" showInputMessage="1" showErrorMessage="1" sqref="I11:I69">
      <formula1>"正常系,异常系"</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AE15"/>
  <sheetViews>
    <sheetView workbookViewId="0">
      <selection activeCell="I17" sqref="I17"/>
    </sheetView>
  </sheetViews>
  <sheetFormatPr defaultColWidth="9" defaultRowHeight="13.5" outlineLevelCol="1"/>
  <cols>
    <col min="1" max="1" width="1.125" customWidth="1"/>
    <col min="2" max="2" width="4.25" style="16" customWidth="1"/>
    <col min="3" max="3" width="7.125" style="16" customWidth="1" outlineLevel="1"/>
    <col min="4" max="4" width="11.5" style="16" customWidth="1" outlineLevel="1"/>
    <col min="5" max="5" width="9.5" style="17" customWidth="1" outlineLevel="1"/>
    <col min="6" max="6" width="10.25" style="18" customWidth="1" outlineLevel="1"/>
    <col min="7" max="7" width="12" style="18" customWidth="1"/>
    <col min="8" max="9" width="7" style="18" customWidth="1"/>
    <col min="10" max="11" width="23.75" style="17" customWidth="1"/>
    <col min="12" max="12" width="22.625" style="17" customWidth="1" outlineLevel="1"/>
    <col min="13" max="13" width="13.875" style="17" customWidth="1" outlineLevel="1"/>
    <col min="14" max="14" width="24.5" style="17" customWidth="1" outlineLevel="1"/>
    <col min="15" max="15" width="8" style="17" hidden="1" customWidth="1" outlineLevel="1"/>
    <col min="16" max="16" width="8" style="19" hidden="1" customWidth="1" outlineLevel="1"/>
    <col min="17" max="17" width="8.75" style="19" hidden="1" customWidth="1" outlineLevel="1"/>
    <col min="18" max="18" width="8.5" style="19" hidden="1" customWidth="1" outlineLevel="1"/>
    <col min="19" max="19" width="10" style="19" customWidth="1" collapsed="1"/>
    <col min="20" max="22" width="9" style="19" hidden="1" customWidth="1" outlineLevel="1"/>
    <col min="23" max="23" width="10" style="19" hidden="1" customWidth="1"/>
    <col min="24" max="26" width="9" style="19" hidden="1" customWidth="1" outlineLevel="1"/>
    <col min="27" max="27" width="10" style="19" hidden="1" customWidth="1"/>
    <col min="28" max="28" width="13.75" style="19" customWidth="1" outlineLevel="1"/>
    <col min="29" max="30" width="9" style="19" customWidth="1" outlineLevel="1"/>
    <col min="31" max="16384" width="9" style="19"/>
  </cols>
  <sheetData>
    <row r="2" spans="2:31" s="21" customFormat="1" ht="22.5">
      <c r="B2" s="187" t="s">
        <v>6</v>
      </c>
      <c r="C2" s="187"/>
      <c r="D2" s="187"/>
      <c r="E2" s="187"/>
      <c r="F2" s="187"/>
      <c r="G2" s="187"/>
      <c r="H2" s="187"/>
      <c r="I2" s="187"/>
      <c r="J2" s="187"/>
      <c r="K2" s="187"/>
      <c r="L2" s="187"/>
      <c r="M2" s="187"/>
      <c r="N2" s="187"/>
      <c r="O2" s="187"/>
      <c r="P2" s="187"/>
      <c r="Q2" s="20"/>
      <c r="R2" s="20"/>
    </row>
    <row r="3" spans="2:31" s="21" customFormat="1" ht="12.75" thickBot="1">
      <c r="B3" s="22"/>
      <c r="C3" s="22"/>
      <c r="D3" s="22"/>
      <c r="E3" s="22"/>
      <c r="F3" s="22"/>
      <c r="G3" s="22"/>
      <c r="H3" s="22"/>
      <c r="I3" s="22"/>
      <c r="J3" s="22"/>
      <c r="K3" s="22"/>
      <c r="L3" s="22"/>
      <c r="M3" s="22"/>
      <c r="N3" s="22"/>
      <c r="O3" s="22"/>
      <c r="P3" s="22"/>
      <c r="Q3" s="22"/>
      <c r="R3" s="22"/>
    </row>
    <row r="4" spans="2:31" s="21" customFormat="1" ht="12.75" thickBot="1">
      <c r="B4" s="23"/>
      <c r="C4" s="23"/>
      <c r="D4" s="23"/>
      <c r="E4" s="23"/>
      <c r="F4" s="23"/>
      <c r="G4" s="23"/>
      <c r="H4" s="23"/>
      <c r="I4" s="23"/>
      <c r="J4" s="23"/>
      <c r="K4" s="23"/>
      <c r="L4" s="23"/>
      <c r="M4" s="23"/>
      <c r="N4" s="23"/>
      <c r="O4" s="23"/>
      <c r="P4" s="23"/>
      <c r="Q4" s="23"/>
      <c r="R4" s="23"/>
      <c r="S4" s="188" t="s">
        <v>10</v>
      </c>
      <c r="T4" s="189"/>
      <c r="U4" s="189"/>
      <c r="V4" s="189"/>
      <c r="W4" s="189"/>
      <c r="X4" s="189"/>
      <c r="Y4" s="189"/>
      <c r="Z4" s="189"/>
      <c r="AA4" s="189"/>
      <c r="AB4" s="189"/>
      <c r="AC4" s="189"/>
      <c r="AD4" s="190"/>
      <c r="AE4" s="24"/>
    </row>
    <row r="5" spans="2:31" s="21" customFormat="1" ht="12">
      <c r="B5" s="23"/>
      <c r="C5" s="23"/>
      <c r="D5" s="23"/>
      <c r="E5" s="23"/>
      <c r="F5" s="23"/>
      <c r="G5" s="23"/>
      <c r="H5" s="23"/>
      <c r="I5" s="23"/>
      <c r="J5" s="23"/>
      <c r="K5" s="23"/>
      <c r="L5" s="23"/>
      <c r="M5" s="23"/>
      <c r="N5" s="23"/>
      <c r="O5" s="23"/>
      <c r="P5" s="23"/>
      <c r="Q5" s="23"/>
      <c r="R5" s="23"/>
      <c r="S5" s="25" t="s">
        <v>11</v>
      </c>
      <c r="T5" s="26">
        <f t="array" ref="T5">SUMPRODUCT(($G$11:$G$1316&lt;&gt;"")*($Q$11:$Q$1316&lt;&gt;"删除"))</f>
        <v>5</v>
      </c>
      <c r="U5" s="26" t="s">
        <v>12</v>
      </c>
      <c r="V5" s="27">
        <f>SUMPRODUCT(($R$11:$R$1113="是")*(S$11:S$1113=U$5))</f>
        <v>0</v>
      </c>
      <c r="W5" s="25" t="s">
        <v>11</v>
      </c>
      <c r="X5" s="26">
        <f t="array" ref="X5">SUMPRODUCT(($G$11:$G$1316&lt;&gt;"")*($Q$11:$Q$1316&lt;&gt;"删除"))</f>
        <v>5</v>
      </c>
      <c r="Y5" s="26" t="s">
        <v>12</v>
      </c>
      <c r="Z5" s="27">
        <f>SUMPRODUCT(($R$11:$R$1113="是")*(W$11:W$1113=Y$5))</f>
        <v>0</v>
      </c>
      <c r="AA5" s="25" t="s">
        <v>11</v>
      </c>
      <c r="AB5" s="26">
        <v>5</v>
      </c>
      <c r="AC5" s="26" t="s">
        <v>12</v>
      </c>
      <c r="AD5" s="27">
        <f>SUMPRODUCT(($R$11:$R$1113="是")*(AA$11:AA$1113=AC$5))</f>
        <v>0</v>
      </c>
      <c r="AE5" s="24"/>
    </row>
    <row r="6" spans="2:31" s="21" customFormat="1" ht="12">
      <c r="B6" s="23"/>
      <c r="C6" s="23"/>
      <c r="D6" s="23"/>
      <c r="E6" s="23"/>
      <c r="F6" s="23"/>
      <c r="G6" s="23"/>
      <c r="H6" s="23"/>
      <c r="I6" s="23"/>
      <c r="J6" s="23"/>
      <c r="K6" s="23"/>
      <c r="L6" s="23"/>
      <c r="M6" s="23"/>
      <c r="N6" s="23"/>
      <c r="O6" s="23"/>
      <c r="P6" s="23"/>
      <c r="Q6" s="23"/>
      <c r="R6" s="23"/>
      <c r="S6" s="28" t="s">
        <v>13</v>
      </c>
      <c r="T6" s="29">
        <f t="array" ref="T6">COUNTIF($R$10:$R$1113,"是")</f>
        <v>0</v>
      </c>
      <c r="U6" s="30" t="s">
        <v>14</v>
      </c>
      <c r="V6" s="31">
        <f>SUMPRODUCT(($R$11:$R$1113="是")*(S$11:S$1113=U$6))</f>
        <v>0</v>
      </c>
      <c r="W6" s="28" t="s">
        <v>13</v>
      </c>
      <c r="X6" s="29">
        <f t="array" ref="X6">COUNTIF($R$10:$R$1113,"是")</f>
        <v>0</v>
      </c>
      <c r="Y6" s="30" t="s">
        <v>14</v>
      </c>
      <c r="Z6" s="31">
        <f>SUMPRODUCT(($R$11:$R$1113="是")*(W$11:W$1113=Y$6))</f>
        <v>0</v>
      </c>
      <c r="AA6" s="28" t="s">
        <v>13</v>
      </c>
      <c r="AB6" s="29">
        <f t="array" ref="AB6">COUNTIF($R$10:$R$1113,"是")</f>
        <v>0</v>
      </c>
      <c r="AC6" s="30" t="s">
        <v>14</v>
      </c>
      <c r="AD6" s="31">
        <f>SUMPRODUCT(($R$11:$R$1113="是")*(AA$11:AA$1113=AC$6))</f>
        <v>0</v>
      </c>
      <c r="AE6" s="24"/>
    </row>
    <row r="7" spans="2:31" s="21" customFormat="1" ht="12.75" thickBot="1">
      <c r="B7" s="23"/>
      <c r="C7" s="23"/>
      <c r="D7" s="23"/>
      <c r="E7" s="23"/>
      <c r="F7" s="23"/>
      <c r="G7" s="23"/>
      <c r="H7" s="23"/>
      <c r="I7" s="23"/>
      <c r="J7" s="23"/>
      <c r="K7" s="23"/>
      <c r="L7" s="23"/>
      <c r="M7" s="23"/>
      <c r="N7" s="23"/>
      <c r="O7" s="23"/>
      <c r="P7" s="23"/>
      <c r="Q7" s="23"/>
      <c r="R7" s="23"/>
      <c r="S7" s="28" t="s">
        <v>15</v>
      </c>
      <c r="T7" s="32">
        <f>IF(V5+V6+V7=0,0%,(V5+V6+V7)/(T6))</f>
        <v>0</v>
      </c>
      <c r="U7" s="30" t="s">
        <v>16</v>
      </c>
      <c r="V7" s="31">
        <f>SUMPRODUCT(($R$11:$R$1113="是")*(S$11:S$1113=U$7))</f>
        <v>0</v>
      </c>
      <c r="W7" s="28" t="s">
        <v>15</v>
      </c>
      <c r="X7" s="32">
        <f>IF(Z5+Z6+Z7=0,0%,(Z5+Z6+Z7)/(X6))</f>
        <v>0</v>
      </c>
      <c r="Y7" s="30" t="s">
        <v>16</v>
      </c>
      <c r="Z7" s="31">
        <f>SUMPRODUCT(($R$11:$R$1113="是")*(W$11:W$1113=Y$7))</f>
        <v>0</v>
      </c>
      <c r="AA7" s="28" t="s">
        <v>15</v>
      </c>
      <c r="AB7" s="32">
        <f>IF(AD5+AD6+AD7=0,0%,(AD5+AD6+AD7)/(AB6))</f>
        <v>0</v>
      </c>
      <c r="AC7" s="30" t="s">
        <v>16</v>
      </c>
      <c r="AD7" s="31">
        <f>SUMPRODUCT(($R$11:$R$1113="是")*(AA$11:AA$1113=AC$7))</f>
        <v>0</v>
      </c>
      <c r="AE7" s="24"/>
    </row>
    <row r="8" spans="2:31" s="21" customFormat="1" ht="12">
      <c r="B8" s="23"/>
      <c r="C8" s="23"/>
      <c r="D8" s="33" t="s">
        <v>528</v>
      </c>
      <c r="E8" s="34" t="s">
        <v>529</v>
      </c>
      <c r="F8" s="34" t="s">
        <v>17</v>
      </c>
      <c r="G8" s="35" t="s">
        <v>507</v>
      </c>
      <c r="H8" s="23"/>
      <c r="I8" s="23"/>
      <c r="J8" s="23"/>
      <c r="K8" s="23"/>
      <c r="L8" s="23"/>
      <c r="M8" s="23"/>
      <c r="N8" s="23"/>
      <c r="O8" s="23"/>
      <c r="P8" s="23"/>
      <c r="Q8" s="23"/>
      <c r="R8" s="23"/>
      <c r="S8" s="28" t="s">
        <v>18</v>
      </c>
      <c r="T8" s="32">
        <f t="array" ref="T8">IF(V5=0,0%,V5/(V5+V6+V7))</f>
        <v>0</v>
      </c>
      <c r="U8" s="30" t="s">
        <v>19</v>
      </c>
      <c r="V8" s="31">
        <f>SUMPRODUCT(($R$11:$R$1113="是")*(S$11:S$1113=U$8))</f>
        <v>0</v>
      </c>
      <c r="W8" s="28" t="s">
        <v>18</v>
      </c>
      <c r="X8" s="32">
        <f t="array" ref="X8">IF(Z5=0,0%,Z5/(Z5+Z6+Z7))</f>
        <v>0</v>
      </c>
      <c r="Y8" s="30" t="s">
        <v>19</v>
      </c>
      <c r="Z8" s="31">
        <f>SUMPRODUCT(($R$11:$R$1113="是")*(W$11:W$1113=Y$8))</f>
        <v>0</v>
      </c>
      <c r="AA8" s="28" t="s">
        <v>18</v>
      </c>
      <c r="AB8" s="32">
        <f t="array" ref="AB8">IF(AD5=0,0%,AD5/(AD5+AD6+AD7))</f>
        <v>0</v>
      </c>
      <c r="AC8" s="30" t="s">
        <v>19</v>
      </c>
      <c r="AD8" s="31">
        <f>SUMPRODUCT(($R$11:$R$1113="是")*(AA$11:AA$1113=AC$8))</f>
        <v>0</v>
      </c>
      <c r="AE8" s="24"/>
    </row>
    <row r="9" spans="2:31" s="21" customFormat="1" ht="12.75" thickBot="1">
      <c r="B9" s="23"/>
      <c r="C9" s="23"/>
      <c r="D9" s="36" t="s">
        <v>531</v>
      </c>
      <c r="E9" s="37" t="s">
        <v>530</v>
      </c>
      <c r="F9" s="37"/>
      <c r="G9" s="38" t="s">
        <v>1363</v>
      </c>
      <c r="H9" s="23"/>
      <c r="I9" s="23"/>
      <c r="J9" s="23"/>
      <c r="K9" s="23"/>
      <c r="L9" s="23"/>
      <c r="M9" s="23"/>
      <c r="N9" s="23"/>
      <c r="O9" s="23"/>
      <c r="P9" s="23"/>
      <c r="Q9" s="23"/>
      <c r="R9" s="23"/>
      <c r="S9" s="28" t="s">
        <v>20</v>
      </c>
      <c r="T9" s="39">
        <f t="array" ref="T9">SUMPRODUCT(($R$11:$R$1113="是")*(S$11:S$1113=S9))</f>
        <v>0</v>
      </c>
      <c r="U9" s="40" t="s">
        <v>21</v>
      </c>
      <c r="V9" s="41">
        <f t="array" ref="V9">(T6-V8-V7-V6-V5-T9)</f>
        <v>0</v>
      </c>
      <c r="W9" s="28" t="s">
        <v>20</v>
      </c>
      <c r="X9" s="39">
        <f t="array" ref="X9">SUMPRODUCT(($R$11:$R$1113="是")*(W$11:W$1113=W9))</f>
        <v>0</v>
      </c>
      <c r="Y9" s="40" t="s">
        <v>21</v>
      </c>
      <c r="Z9" s="41">
        <f t="array" ref="Z9">(X6-Z8-Z7-Z6-Z5-X9)</f>
        <v>0</v>
      </c>
      <c r="AA9" s="28" t="s">
        <v>20</v>
      </c>
      <c r="AB9" s="39">
        <f t="array" ref="AB9">SUMPRODUCT(($R$11:$R$1113="是")*(AA$11:AA$1113=AA9))</f>
        <v>0</v>
      </c>
      <c r="AC9" s="40" t="s">
        <v>21</v>
      </c>
      <c r="AD9" s="41">
        <f t="array" ref="AD9">(AB6-AD8-AD7-AD6-AD5-AB9)</f>
        <v>0</v>
      </c>
      <c r="AE9" s="24"/>
    </row>
    <row r="10" spans="2:31" s="51" customFormat="1" ht="12.75" thickBot="1">
      <c r="B10" s="42" t="s">
        <v>22</v>
      </c>
      <c r="C10" s="43" t="s">
        <v>23</v>
      </c>
      <c r="D10" s="43" t="s">
        <v>24</v>
      </c>
      <c r="E10" s="43" t="s">
        <v>25</v>
      </c>
      <c r="F10" s="43" t="s">
        <v>26</v>
      </c>
      <c r="G10" s="43" t="s">
        <v>27</v>
      </c>
      <c r="H10" s="43" t="s">
        <v>28</v>
      </c>
      <c r="I10" s="43" t="s">
        <v>29</v>
      </c>
      <c r="J10" s="44" t="s">
        <v>30</v>
      </c>
      <c r="K10" s="44" t="s">
        <v>31</v>
      </c>
      <c r="L10" s="45" t="s">
        <v>32</v>
      </c>
      <c r="M10" s="45" t="s">
        <v>515</v>
      </c>
      <c r="N10" s="46" t="s">
        <v>508</v>
      </c>
      <c r="O10" s="46" t="s">
        <v>33</v>
      </c>
      <c r="P10" s="43" t="s">
        <v>34</v>
      </c>
      <c r="Q10" s="43" t="s">
        <v>35</v>
      </c>
      <c r="R10" s="47" t="s">
        <v>13</v>
      </c>
      <c r="S10" s="48" t="s">
        <v>36</v>
      </c>
      <c r="T10" s="43" t="s">
        <v>37</v>
      </c>
      <c r="U10" s="46" t="s">
        <v>38</v>
      </c>
      <c r="V10" s="47" t="s">
        <v>39</v>
      </c>
      <c r="W10" s="48" t="s">
        <v>36</v>
      </c>
      <c r="X10" s="43" t="s">
        <v>37</v>
      </c>
      <c r="Y10" s="46" t="s">
        <v>38</v>
      </c>
      <c r="Z10" s="49" t="s">
        <v>39</v>
      </c>
      <c r="AA10" s="48" t="s">
        <v>36</v>
      </c>
      <c r="AB10" s="43" t="s">
        <v>37</v>
      </c>
      <c r="AC10" s="46" t="s">
        <v>38</v>
      </c>
      <c r="AD10" s="47" t="s">
        <v>39</v>
      </c>
      <c r="AE10" s="50" t="s">
        <v>40</v>
      </c>
    </row>
    <row r="11" spans="2:31" s="63" customFormat="1" ht="12">
      <c r="B11" s="93">
        <v>1</v>
      </c>
      <c r="C11" s="109" t="s">
        <v>1341</v>
      </c>
      <c r="D11" s="95" t="s">
        <v>683</v>
      </c>
      <c r="E11" s="96" t="s">
        <v>1342</v>
      </c>
      <c r="F11" s="96"/>
      <c r="G11" s="97" t="s">
        <v>1343</v>
      </c>
      <c r="H11" s="110" t="s">
        <v>686</v>
      </c>
      <c r="I11" s="97" t="s">
        <v>511</v>
      </c>
      <c r="J11" s="100" t="s">
        <v>1344</v>
      </c>
      <c r="K11" s="103"/>
      <c r="L11" s="103" t="s">
        <v>1345</v>
      </c>
      <c r="M11" s="103"/>
      <c r="N11" s="103" t="s">
        <v>1346</v>
      </c>
      <c r="O11" s="52"/>
      <c r="P11" s="53"/>
      <c r="Q11" s="54"/>
      <c r="R11" s="55"/>
      <c r="S11" s="56"/>
      <c r="T11" s="57"/>
      <c r="U11" s="52"/>
      <c r="V11" s="58"/>
      <c r="W11" s="59"/>
      <c r="X11" s="57"/>
      <c r="Y11" s="52"/>
      <c r="Z11" s="60"/>
      <c r="AA11" s="59"/>
      <c r="AB11" s="57"/>
      <c r="AC11" s="52"/>
      <c r="AD11" s="61"/>
      <c r="AE11" s="62"/>
    </row>
    <row r="12" spans="2:31" s="63" customFormat="1" ht="22.5">
      <c r="B12" s="93">
        <v>2</v>
      </c>
      <c r="C12" s="109" t="s">
        <v>1341</v>
      </c>
      <c r="D12" s="95" t="s">
        <v>683</v>
      </c>
      <c r="E12" s="96" t="s">
        <v>1342</v>
      </c>
      <c r="F12" s="96"/>
      <c r="G12" s="97" t="s">
        <v>1347</v>
      </c>
      <c r="H12" s="110" t="s">
        <v>686</v>
      </c>
      <c r="I12" s="97" t="s">
        <v>511</v>
      </c>
      <c r="J12" s="100" t="s">
        <v>1348</v>
      </c>
      <c r="K12" s="103"/>
      <c r="L12" s="103" t="s">
        <v>1349</v>
      </c>
      <c r="M12" s="103"/>
      <c r="N12" s="103" t="s">
        <v>1350</v>
      </c>
      <c r="O12" s="52"/>
      <c r="P12" s="53"/>
      <c r="Q12" s="54"/>
      <c r="R12" s="55"/>
      <c r="S12" s="56"/>
      <c r="T12" s="57"/>
      <c r="U12" s="52"/>
      <c r="V12" s="58"/>
      <c r="W12" s="59"/>
      <c r="X12" s="57"/>
      <c r="Y12" s="52"/>
      <c r="Z12" s="60"/>
      <c r="AA12" s="59"/>
      <c r="AB12" s="57"/>
      <c r="AC12" s="52"/>
      <c r="AD12" s="61"/>
      <c r="AE12" s="62"/>
    </row>
    <row r="13" spans="2:31" s="63" customFormat="1" ht="22.5">
      <c r="B13" s="93">
        <v>3</v>
      </c>
      <c r="C13" s="109" t="s">
        <v>1341</v>
      </c>
      <c r="D13" s="95" t="s">
        <v>683</v>
      </c>
      <c r="E13" s="96" t="s">
        <v>1342</v>
      </c>
      <c r="F13" s="96"/>
      <c r="G13" s="97" t="s">
        <v>1351</v>
      </c>
      <c r="H13" s="110" t="s">
        <v>686</v>
      </c>
      <c r="I13" s="97" t="s">
        <v>511</v>
      </c>
      <c r="J13" s="100" t="s">
        <v>1352</v>
      </c>
      <c r="K13" s="103"/>
      <c r="L13" s="103" t="s">
        <v>1353</v>
      </c>
      <c r="M13" s="103"/>
      <c r="N13" s="103" t="s">
        <v>1354</v>
      </c>
      <c r="O13" s="52"/>
      <c r="P13" s="53"/>
      <c r="Q13" s="54"/>
      <c r="R13" s="55"/>
      <c r="S13" s="56"/>
      <c r="T13" s="57"/>
      <c r="U13" s="52"/>
      <c r="V13" s="58"/>
      <c r="W13" s="59"/>
      <c r="X13" s="57"/>
      <c r="Y13" s="52"/>
      <c r="Z13" s="60"/>
      <c r="AA13" s="59"/>
      <c r="AB13" s="57"/>
      <c r="AC13" s="52"/>
      <c r="AD13" s="61"/>
      <c r="AE13" s="62"/>
    </row>
    <row r="14" spans="2:31" s="63" customFormat="1" ht="22.5">
      <c r="B14" s="93">
        <v>4</v>
      </c>
      <c r="C14" s="109" t="s">
        <v>1341</v>
      </c>
      <c r="D14" s="95" t="s">
        <v>683</v>
      </c>
      <c r="E14" s="96" t="s">
        <v>1342</v>
      </c>
      <c r="F14" s="96"/>
      <c r="G14" s="97" t="s">
        <v>1355</v>
      </c>
      <c r="H14" s="110" t="s">
        <v>686</v>
      </c>
      <c r="I14" s="97" t="s">
        <v>511</v>
      </c>
      <c r="J14" s="100" t="s">
        <v>1356</v>
      </c>
      <c r="K14" s="103"/>
      <c r="L14" s="103" t="s">
        <v>1357</v>
      </c>
      <c r="M14" s="103"/>
      <c r="N14" s="103" t="s">
        <v>1358</v>
      </c>
      <c r="O14" s="52"/>
      <c r="P14" s="53"/>
      <c r="Q14" s="54"/>
      <c r="R14" s="55"/>
      <c r="S14" s="56"/>
      <c r="T14" s="57"/>
      <c r="U14" s="52"/>
      <c r="V14" s="58"/>
      <c r="W14" s="59"/>
      <c r="X14" s="57"/>
      <c r="Y14" s="52"/>
      <c r="Z14" s="60"/>
      <c r="AA14" s="59"/>
      <c r="AB14" s="57"/>
      <c r="AC14" s="52"/>
      <c r="AD14" s="61"/>
      <c r="AE14" s="62"/>
    </row>
    <row r="15" spans="2:31" s="63" customFormat="1" ht="22.5">
      <c r="B15" s="108">
        <v>5</v>
      </c>
      <c r="C15" s="95" t="s">
        <v>1341</v>
      </c>
      <c r="D15" s="95" t="s">
        <v>683</v>
      </c>
      <c r="E15" s="96" t="s">
        <v>1342</v>
      </c>
      <c r="F15" s="96"/>
      <c r="G15" s="97" t="s">
        <v>1359</v>
      </c>
      <c r="H15" s="110" t="s">
        <v>686</v>
      </c>
      <c r="I15" s="97" t="s">
        <v>511</v>
      </c>
      <c r="J15" s="100" t="s">
        <v>1360</v>
      </c>
      <c r="K15" s="103"/>
      <c r="L15" s="103" t="s">
        <v>1361</v>
      </c>
      <c r="M15" s="103" t="s">
        <v>1362</v>
      </c>
      <c r="N15" s="103" t="s">
        <v>1346</v>
      </c>
      <c r="O15" s="52"/>
      <c r="P15" s="53"/>
      <c r="Q15" s="54"/>
      <c r="R15" s="55"/>
      <c r="S15" s="56"/>
      <c r="T15" s="57"/>
      <c r="U15" s="52"/>
      <c r="V15" s="58"/>
      <c r="W15" s="59"/>
      <c r="X15" s="57"/>
      <c r="Y15" s="52"/>
      <c r="Z15" s="60"/>
      <c r="AA15" s="59"/>
      <c r="AB15" s="128"/>
      <c r="AC15" s="129"/>
      <c r="AD15" s="128"/>
      <c r="AE15" s="62"/>
    </row>
  </sheetData>
  <mergeCells count="2">
    <mergeCell ref="B2:P2"/>
    <mergeCell ref="S4:AD4"/>
  </mergeCells>
  <phoneticPr fontId="1" type="noConversion"/>
  <conditionalFormatting sqref="S4:S9 T5:AD9">
    <cfRule type="cellIs" dxfId="16" priority="101" stopIfTrue="1" operator="equal">
      <formula>"√"</formula>
    </cfRule>
  </conditionalFormatting>
  <conditionalFormatting sqref="W11:W15 AA11:AA15 S11:S15">
    <cfRule type="cellIs" dxfId="15" priority="99" stopIfTrue="1" operator="equal">
      <formula>"NG"</formula>
    </cfRule>
    <cfRule type="cellIs" dxfId="14" priority="100" stopIfTrue="1" operator="equal">
      <formula>"SKIP"</formula>
    </cfRule>
  </conditionalFormatting>
  <conditionalFormatting sqref="O11:P15">
    <cfRule type="expression" priority="98" stopIfTrue="1">
      <formula>$Q11="删除"</formula>
    </cfRule>
  </conditionalFormatting>
  <conditionalFormatting sqref="J11:N15">
    <cfRule type="expression" dxfId="13" priority="97" stopIfTrue="1">
      <formula>$R11="删除"</formula>
    </cfRule>
  </conditionalFormatting>
  <conditionalFormatting sqref="J11:J15">
    <cfRule type="expression" dxfId="12" priority="96" stopIfTrue="1">
      <formula>$R11="删除"</formula>
    </cfRule>
  </conditionalFormatting>
  <conditionalFormatting sqref="K15:N15 J11:J15">
    <cfRule type="expression" dxfId="11" priority="95" stopIfTrue="1">
      <formula>$S11="删除"</formula>
    </cfRule>
  </conditionalFormatting>
  <conditionalFormatting sqref="J11:N15">
    <cfRule type="expression" dxfId="10" priority="94" stopIfTrue="1">
      <formula>#REF!="删除"</formula>
    </cfRule>
  </conditionalFormatting>
  <conditionalFormatting sqref="J11:J15">
    <cfRule type="expression" dxfId="9" priority="93" stopIfTrue="1">
      <formula>#REF!="删除"</formula>
    </cfRule>
  </conditionalFormatting>
  <conditionalFormatting sqref="M11:N15">
    <cfRule type="expression" dxfId="8" priority="91" stopIfTrue="1">
      <formula>#REF!="删除"</formula>
    </cfRule>
  </conditionalFormatting>
  <conditionalFormatting sqref="J11:N14">
    <cfRule type="expression" dxfId="7" priority="74" stopIfTrue="1">
      <formula>$S11="删除"</formula>
    </cfRule>
  </conditionalFormatting>
  <conditionalFormatting sqref="J11:J15">
    <cfRule type="expression" dxfId="6" priority="73" stopIfTrue="1">
      <formula>$S11="删除"</formula>
    </cfRule>
  </conditionalFormatting>
  <conditionalFormatting sqref="J11:J15">
    <cfRule type="expression" dxfId="5" priority="72" stopIfTrue="1">
      <formula>$T11="删除"</formula>
    </cfRule>
  </conditionalFormatting>
  <conditionalFormatting sqref="J11:N15">
    <cfRule type="expression" dxfId="4" priority="71" stopIfTrue="1">
      <formula>#REF!="删除"</formula>
    </cfRule>
  </conditionalFormatting>
  <conditionalFormatting sqref="J11:J15">
    <cfRule type="expression" dxfId="3" priority="70" stopIfTrue="1">
      <formula>#REF!="删除"</formula>
    </cfRule>
  </conditionalFormatting>
  <conditionalFormatting sqref="J11:N15">
    <cfRule type="expression" dxfId="2" priority="4" stopIfTrue="1">
      <formula>#REF!="删除"</formula>
    </cfRule>
  </conditionalFormatting>
  <conditionalFormatting sqref="J11:N15">
    <cfRule type="expression" dxfId="1" priority="3" stopIfTrue="1">
      <formula>$Q11="删除"</formula>
    </cfRule>
  </conditionalFormatting>
  <conditionalFormatting sqref="J11:N15">
    <cfRule type="expression" dxfId="0" priority="1" stopIfTrue="1">
      <formula>$Q11="删除"</formula>
    </cfRule>
  </conditionalFormatting>
  <dataValidations count="5">
    <dataValidation type="list" allowBlank="1" showInputMessage="1" showErrorMessage="1" sqref="I11:I15">
      <formula1>"正常系,异常系"</formula1>
    </dataValidation>
    <dataValidation type="list" allowBlank="1" showInputMessage="1" showErrorMessage="1" sqref="H11:H15">
      <formula1>"高,中,低"</formula1>
    </dataValidation>
    <dataValidation type="list" allowBlank="1" showInputMessage="1" showErrorMessage="1" promptTitle="§温馨提示§" prompt="修订状态为“删除”时，请将“纳入测试”设置为“否”。" sqref="Q11:Q15">
      <formula1>"新增,修改,删除"</formula1>
    </dataValidation>
    <dataValidation type="list" allowBlank="1" showInputMessage="1" showErrorMessage="1" sqref="AA11:AA15 W11:W15 S11:S15">
      <formula1>"OK,NG,POK,NT,SKIP"</formula1>
    </dataValidation>
    <dataValidation type="list" allowBlank="1" showInputMessage="1" showErrorMessage="1" sqref="R11:R15">
      <formula1>"是,否"</formula1>
    </dataValidation>
  </dataValidations>
  <pageMargins left="0.7" right="0.7" top="0.75" bottom="0.75" header="0.3" footer="0.3"/>
  <pageSetup paperSize="9" scale="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封页</vt:lpstr>
      <vt:lpstr>平台后台订单管理</vt:lpstr>
      <vt:lpstr>商户管理</vt:lpstr>
      <vt:lpstr>配置</vt:lpstr>
      <vt:lpstr>系统管理</vt:lpstr>
      <vt:lpstr>商户后台订单管理</vt:lpstr>
      <vt:lpstr>用户管理</vt:lpstr>
      <vt:lpstr>个人管理</vt:lpstr>
      <vt:lpstr>登录</vt:lpstr>
      <vt:lpstr>商品宣传页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2016-06-15T11:04:45Z</dcterms:modified>
</cp:coreProperties>
</file>