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1790" activeTab="1"/>
  </bookViews>
  <sheets>
    <sheet name="商户后台订单管理" sheetId="1" r:id="rId1"/>
    <sheet name="平台后台订单管理" sheetId="2" r:id="rId2"/>
  </sheets>
  <calcPr calcId="144525"/>
</workbook>
</file>

<file path=xl/comments1.xml><?xml version="1.0" encoding="utf-8"?>
<comments xmlns="http://schemas.openxmlformats.org/spreadsheetml/2006/main">
  <authors>
    <author>李晓敏</author>
  </authors>
  <commentList>
    <comment ref="O2" authorId="0">
      <text>
        <r>
          <rPr>
            <sz val="9"/>
            <color indexed="81"/>
            <rFont val="宋体"/>
            <charset val="134"/>
          </rPr>
          <t xml:space="preserve">有效的测试用例总数
（修订状态≠删除）
</t>
        </r>
      </text>
    </comment>
    <comment ref="Q2" authorId="0">
      <text>
        <r>
          <rPr>
            <sz val="9"/>
            <color indexed="81"/>
            <rFont val="宋体"/>
            <charset val="134"/>
          </rPr>
          <t xml:space="preserve">测试结果全部正确的测试用例数
（纳入测试=是 AND 测试结果=OK）
</t>
        </r>
      </text>
    </comment>
    <comment ref="S2" authorId="0">
      <text>
        <r>
          <rPr>
            <sz val="9"/>
            <color indexed="81"/>
            <rFont val="宋体"/>
            <charset val="134"/>
          </rPr>
          <t xml:space="preserve">有效的测试用例总数
（修订状态≠删除）
</t>
        </r>
      </text>
    </comment>
    <comment ref="U2" authorId="0">
      <text>
        <r>
          <rPr>
            <sz val="9"/>
            <color indexed="81"/>
            <rFont val="宋体"/>
            <charset val="134"/>
          </rPr>
          <t xml:space="preserve">测试结果全部正确的测试用例数
（纳入测试=是 AND 测试结果=OK）
</t>
        </r>
      </text>
    </comment>
    <comment ref="W2" authorId="0">
      <text>
        <r>
          <rPr>
            <sz val="9"/>
            <color indexed="81"/>
            <rFont val="宋体"/>
            <charset val="134"/>
          </rPr>
          <t xml:space="preserve">有效的测试用例总数
（修订状态≠删除）
</t>
        </r>
      </text>
    </comment>
    <comment ref="Y2" authorId="0">
      <text>
        <r>
          <rPr>
            <sz val="9"/>
            <color indexed="81"/>
            <rFont val="宋体"/>
            <charset val="134"/>
          </rPr>
          <t xml:space="preserve">测试结果全部正确的测试用例数
（纳入测试=是 AND 测试结果=OK）
</t>
        </r>
      </text>
    </comment>
    <comment ref="O3" authorId="0">
      <text>
        <r>
          <rPr>
            <sz val="9"/>
            <color indexed="81"/>
            <rFont val="宋体"/>
            <charset val="134"/>
          </rPr>
          <t xml:space="preserve">将被执行的测试用例
（修订状态≠删除 AND 纳入测试=是）
</t>
        </r>
      </text>
    </comment>
    <comment ref="Q3" authorId="0">
      <text>
        <r>
          <rPr>
            <sz val="9"/>
            <color indexed="81"/>
            <rFont val="宋体"/>
            <charset val="134"/>
          </rPr>
          <t xml:space="preserve">测试结果大部分正确的测试用例数
（纳入测试=是 AND 测试结果=POK）</t>
        </r>
      </text>
    </comment>
    <comment ref="S3" authorId="0">
      <text>
        <r>
          <rPr>
            <sz val="9"/>
            <color indexed="81"/>
            <rFont val="宋体"/>
            <charset val="134"/>
          </rPr>
          <t xml:space="preserve">将被执行的测试用例
（修订状态≠删除 AND 纳入测试=是）
</t>
        </r>
      </text>
    </comment>
    <comment ref="U3" authorId="0">
      <text>
        <r>
          <rPr>
            <sz val="9"/>
            <color indexed="81"/>
            <rFont val="宋体"/>
            <charset val="134"/>
          </rPr>
          <t xml:space="preserve">测试结果大部分正确的测试用例数
（纳入测试=是 AND 测试结果=POK）</t>
        </r>
      </text>
    </comment>
    <comment ref="W3" authorId="0">
      <text>
        <r>
          <rPr>
            <sz val="9"/>
            <color indexed="81"/>
            <rFont val="宋体"/>
            <charset val="134"/>
          </rPr>
          <t xml:space="preserve">将被执行的测试用例
（修订状态≠删除 AND 纳入测试=是）
</t>
        </r>
      </text>
    </comment>
    <comment ref="Y3" authorId="0">
      <text>
        <r>
          <rPr>
            <sz val="9"/>
            <color indexed="81"/>
            <rFont val="宋体"/>
            <charset val="134"/>
          </rPr>
          <t xml:space="preserve">测试结果大部分正确的测试用例数
（纳入测试=是 AND 测试结果=POK）</t>
        </r>
      </text>
    </comment>
    <comment ref="O4" authorId="0">
      <text>
        <r>
          <rPr>
            <sz val="9"/>
            <color indexed="81"/>
            <rFont val="宋体"/>
            <charset val="134"/>
          </rPr>
          <t xml:space="preserve">执行率=(OK+POK+NG)/纳入测试
</t>
        </r>
      </text>
    </comment>
    <comment ref="Q4" authorId="0">
      <text>
        <r>
          <rPr>
            <sz val="9"/>
            <color indexed="81"/>
            <rFont val="宋体"/>
            <charset val="134"/>
          </rPr>
          <t xml:space="preserve">测试结果有较大错误的测试用例数
（纳入测试=是 AND 测试结果=NG）</t>
        </r>
      </text>
    </comment>
    <comment ref="S4" authorId="0">
      <text>
        <r>
          <rPr>
            <sz val="9"/>
            <color indexed="81"/>
            <rFont val="宋体"/>
            <charset val="134"/>
          </rPr>
          <t xml:space="preserve">执行率=(OK+POK+NG)/纳入测试
</t>
        </r>
      </text>
    </comment>
    <comment ref="U4" authorId="0">
      <text>
        <r>
          <rPr>
            <sz val="9"/>
            <color indexed="81"/>
            <rFont val="宋体"/>
            <charset val="134"/>
          </rPr>
          <t xml:space="preserve">测试结果有较大错误的测试用例数
（纳入测试=是 AND 测试结果=NG）</t>
        </r>
      </text>
    </comment>
    <comment ref="W4" authorId="0">
      <text>
        <r>
          <rPr>
            <sz val="9"/>
            <color indexed="81"/>
            <rFont val="宋体"/>
            <charset val="134"/>
          </rPr>
          <t xml:space="preserve">执行率=(OK+POK+NG)/纳入测试
</t>
        </r>
      </text>
    </comment>
    <comment ref="Y4" authorId="0">
      <text>
        <r>
          <rPr>
            <sz val="9"/>
            <color indexed="81"/>
            <rFont val="宋体"/>
            <charset val="134"/>
          </rPr>
          <t xml:space="preserve">测试结果有较大错误的测试用例数
（纳入测试=是 AND 测试结果=NG）</t>
        </r>
      </text>
    </comment>
    <comment ref="O5" authorId="0">
      <text>
        <r>
          <rPr>
            <sz val="9"/>
            <color indexed="81"/>
            <rFont val="宋体"/>
            <charset val="134"/>
          </rPr>
          <t xml:space="preserve">通过率=OK/(OK+POK+NG)
</t>
        </r>
      </text>
    </comment>
    <comment ref="Q5" authorId="0">
      <text>
        <r>
          <rPr>
            <sz val="9"/>
            <color indexed="81"/>
            <rFont val="宋体"/>
            <charset val="134"/>
          </rPr>
          <t xml:space="preserve">已经决定（或被告知）跳过的测试用例数，即无需测试用例数。
（纳入测试=是 AND 测试结果=SKIP）
</t>
        </r>
      </text>
    </comment>
    <comment ref="S5" authorId="0">
      <text>
        <r>
          <rPr>
            <sz val="9"/>
            <color indexed="81"/>
            <rFont val="宋体"/>
            <charset val="134"/>
          </rPr>
          <t xml:space="preserve">通过率=OK/(OK+POK+NG)
</t>
        </r>
      </text>
    </comment>
    <comment ref="U5" authorId="0">
      <text>
        <r>
          <rPr>
            <sz val="9"/>
            <color indexed="81"/>
            <rFont val="宋体"/>
            <charset val="134"/>
          </rPr>
          <t xml:space="preserve">已经决定（或被告知）跳过的测试用例数，即无需测试用例数。
（纳入测试=是 AND 测试结果=SKIP）
</t>
        </r>
      </text>
    </comment>
    <comment ref="W5" authorId="0">
      <text>
        <r>
          <rPr>
            <sz val="9"/>
            <color indexed="81"/>
            <rFont val="宋体"/>
            <charset val="134"/>
          </rPr>
          <t xml:space="preserve">通过率=OK/(OK+POK+NG)
</t>
        </r>
      </text>
    </comment>
    <comment ref="Y5" authorId="0">
      <text>
        <r>
          <rPr>
            <sz val="9"/>
            <color indexed="81"/>
            <rFont val="宋体"/>
            <charset val="134"/>
          </rPr>
          <t xml:space="preserve">已经决定（或被告知）跳过的测试用例数，即无需测试用例数。
（纳入测试=是 AND 测试结果=SKIP）
</t>
        </r>
      </text>
    </comment>
    <comment ref="O6" authorId="0">
      <text>
        <r>
          <rPr>
            <sz val="9"/>
            <color indexed="81"/>
            <rFont val="宋体"/>
            <charset val="134"/>
          </rPr>
          <t xml:space="preserve">由于各种原因本次无法测试
（纳入测试=是 AND 测试结果=NT）</t>
        </r>
      </text>
    </comment>
    <comment ref="Q6" authorId="0">
      <text>
        <r>
          <rPr>
            <sz val="9"/>
            <color indexed="81"/>
            <rFont val="宋体"/>
            <charset val="134"/>
          </rPr>
          <t xml:space="preserve">正在排队等待测试的用例数
（纳入测试数-OK-NG-POK-SKIP-NT）
</t>
        </r>
      </text>
    </comment>
    <comment ref="S6" authorId="0">
      <text>
        <r>
          <rPr>
            <sz val="9"/>
            <color indexed="81"/>
            <rFont val="宋体"/>
            <charset val="134"/>
          </rPr>
          <t xml:space="preserve">由于各种原因本次无法测试
（纳入测试=是 AND 测试结果=NT）</t>
        </r>
      </text>
    </comment>
    <comment ref="U6" authorId="0">
      <text>
        <r>
          <rPr>
            <sz val="9"/>
            <color indexed="81"/>
            <rFont val="宋体"/>
            <charset val="134"/>
          </rPr>
          <t xml:space="preserve">正在排队等待测试的用例数
（纳入测试数-OK-NG-POK-SKIP-NT）
</t>
        </r>
      </text>
    </comment>
    <comment ref="W6" authorId="0">
      <text>
        <r>
          <rPr>
            <sz val="9"/>
            <color indexed="81"/>
            <rFont val="宋体"/>
            <charset val="134"/>
          </rPr>
          <t xml:space="preserve">由于各种原因本次无法测试
（纳入测试=是 AND 测试结果=NT）</t>
        </r>
      </text>
    </comment>
    <comment ref="Y6" authorId="0">
      <text>
        <r>
          <rPr>
            <sz val="9"/>
            <color indexed="81"/>
            <rFont val="宋体"/>
            <charset val="134"/>
          </rPr>
          <t xml:space="preserve">正在排队等待测试的用例数
（纳入测试数-OK-NG-POK-SKIP-NT）
</t>
        </r>
      </text>
    </comment>
    <comment ref="F7" authorId="0">
      <text>
        <r>
          <rPr>
            <sz val="9"/>
            <color indexed="81"/>
            <rFont val="宋体"/>
            <charset val="134"/>
          </rPr>
          <t xml:space="preserve">TC-ST(测试类型)-系统-子系统-功能点-编号
</t>
        </r>
      </text>
    </comment>
    <comment ref="G7" authorId="0">
      <text>
        <r>
          <rPr>
            <sz val="9"/>
            <color indexed="81"/>
            <rFont val="宋体"/>
            <charset val="134"/>
          </rPr>
          <t xml:space="preserve">测试用例执行的优先级，分为高、中、低。
高：最常执行以保证功能性是稳定的，目标的行为和能力可以正常的工作，和重要的错误和边界被测试的测试用例的集合。
中：这是使给出的功能区域或功能变得更详细，检查功能的多数方面包括边界，错误和配置测试的测试用例。
低：这是通常最少被执行的测试用例。但这并不意味着这些测试都不重要，只是说他们在项目的生命期间里不是常常被运行，例如GUI，错误信息，可用性</t>
        </r>
      </text>
    </comment>
    <comment ref="H7" authorId="0">
      <text>
        <r>
          <rPr>
            <sz val="9"/>
            <color indexed="81"/>
            <rFont val="宋体"/>
            <charset val="134"/>
          </rPr>
          <t xml:space="preserve">分为正常系和异常系</t>
        </r>
      </text>
    </comment>
    <comment ref="I7" authorId="0">
      <text>
        <r>
          <rPr>
            <sz val="9"/>
            <color indexed="81"/>
            <rFont val="宋体"/>
            <charset val="134"/>
          </rPr>
          <t xml:space="preserve">说明本测试用例的测试要点</t>
        </r>
      </text>
    </comment>
    <comment ref="L7" authorId="0">
      <text>
        <r>
          <rPr>
            <sz val="9"/>
            <color indexed="81"/>
            <rFont val="宋体"/>
            <charset val="134"/>
          </rPr>
          <t xml:space="preserve">测试时应表现出来的(需要确认的)现象描述。</t>
        </r>
      </text>
    </comment>
    <comment ref="M7" authorId="0">
      <text>
        <r>
          <rPr>
            <sz val="9"/>
            <color indexed="81"/>
            <rFont val="宋体"/>
            <charset val="134"/>
          </rPr>
          <t xml:space="preserve">标记用例的修订状况，主要同上次发布的版本进行对比设定</t>
        </r>
      </text>
    </comment>
    <comment ref="N7" authorId="0">
      <text>
        <r>
          <rPr>
            <sz val="9"/>
            <color indexed="81"/>
            <rFont val="宋体"/>
            <charset val="134"/>
          </rPr>
          <t xml:space="preserve">用于记录测试任务中所选用的测试用例。分为“是”，“否”，空白默认为“否”。</t>
        </r>
      </text>
    </comment>
  </commentList>
</comments>
</file>

<file path=xl/comments2.xml><?xml version="1.0" encoding="utf-8"?>
<comments xmlns="http://schemas.openxmlformats.org/spreadsheetml/2006/main">
  <authors>
    <author>李晓敏</author>
  </authors>
  <commentList>
    <comment ref="S5" authorId="0">
      <text>
        <r>
          <rPr>
            <sz val="9"/>
            <color indexed="81"/>
            <rFont val="宋体"/>
            <charset val="134"/>
          </rPr>
          <t xml:space="preserve">有效的测试用例总数
（修订状态≠删除）
</t>
        </r>
      </text>
    </comment>
    <comment ref="U5" authorId="0">
      <text>
        <r>
          <rPr>
            <sz val="9"/>
            <color indexed="81"/>
            <rFont val="宋体"/>
            <charset val="134"/>
          </rPr>
          <t xml:space="preserve">测试结果全部正确的测试用例数
（纳入测试=是 AND 测试结果=OK）
</t>
        </r>
      </text>
    </comment>
    <comment ref="W5" authorId="0">
      <text>
        <r>
          <rPr>
            <sz val="9"/>
            <color indexed="81"/>
            <rFont val="宋体"/>
            <charset val="134"/>
          </rPr>
          <t xml:space="preserve">有效的测试用例总数
（修订状态≠删除）
</t>
        </r>
      </text>
    </comment>
    <comment ref="Y5" authorId="0">
      <text>
        <r>
          <rPr>
            <sz val="9"/>
            <color indexed="81"/>
            <rFont val="宋体"/>
            <charset val="134"/>
          </rPr>
          <t xml:space="preserve">测试结果全部正确的测试用例数
（纳入测试=是 AND 测试结果=OK）
</t>
        </r>
      </text>
    </comment>
    <comment ref="AA5" authorId="0">
      <text>
        <r>
          <rPr>
            <sz val="9"/>
            <color indexed="81"/>
            <rFont val="宋体"/>
            <charset val="134"/>
          </rPr>
          <t xml:space="preserve">有效的测试用例总数
（修订状态≠删除）
</t>
        </r>
      </text>
    </comment>
    <comment ref="AC5" authorId="0">
      <text>
        <r>
          <rPr>
            <sz val="9"/>
            <color indexed="81"/>
            <rFont val="宋体"/>
            <charset val="134"/>
          </rPr>
          <t xml:space="preserve">测试结果全部正确的测试用例数
（纳入测试=是 AND 测试结果=OK）
</t>
        </r>
      </text>
    </comment>
    <comment ref="S6" authorId="0">
      <text>
        <r>
          <rPr>
            <sz val="9"/>
            <color indexed="81"/>
            <rFont val="宋体"/>
            <charset val="134"/>
          </rPr>
          <t xml:space="preserve">将被执行的测试用例
（修订状态≠删除 AND 纳入测试=是）
</t>
        </r>
      </text>
    </comment>
    <comment ref="U6" authorId="0">
      <text>
        <r>
          <rPr>
            <sz val="9"/>
            <color indexed="81"/>
            <rFont val="宋体"/>
            <charset val="134"/>
          </rPr>
          <t xml:space="preserve">测试结果大部分正确的测试用例数
（纳入测试=是 AND 测试结果=POK）</t>
        </r>
      </text>
    </comment>
    <comment ref="W6" authorId="0">
      <text>
        <r>
          <rPr>
            <sz val="9"/>
            <color indexed="81"/>
            <rFont val="宋体"/>
            <charset val="134"/>
          </rPr>
          <t xml:space="preserve">将被执行的测试用例
（修订状态≠删除 AND 纳入测试=是）
</t>
        </r>
      </text>
    </comment>
    <comment ref="Y6" authorId="0">
      <text>
        <r>
          <rPr>
            <sz val="9"/>
            <color indexed="81"/>
            <rFont val="宋体"/>
            <charset val="134"/>
          </rPr>
          <t xml:space="preserve">测试结果大部分正确的测试用例数
（纳入测试=是 AND 测试结果=POK）</t>
        </r>
      </text>
    </comment>
    <comment ref="AA6" authorId="0">
      <text>
        <r>
          <rPr>
            <sz val="9"/>
            <color indexed="81"/>
            <rFont val="宋体"/>
            <charset val="134"/>
          </rPr>
          <t xml:space="preserve">将被执行的测试用例
（修订状态≠删除 AND 纳入测试=是）
</t>
        </r>
      </text>
    </comment>
    <comment ref="AC6" authorId="0">
      <text>
        <r>
          <rPr>
            <sz val="9"/>
            <color indexed="81"/>
            <rFont val="宋体"/>
            <charset val="134"/>
          </rPr>
          <t xml:space="preserve">测试结果大部分正确的测试用例数
（纳入测试=是 AND 测试结果=POK）</t>
        </r>
      </text>
    </comment>
    <comment ref="S7" authorId="0">
      <text>
        <r>
          <rPr>
            <sz val="9"/>
            <color indexed="81"/>
            <rFont val="宋体"/>
            <charset val="134"/>
          </rPr>
          <t xml:space="preserve">执行率=(OK+POK+NG)/纳入测试
</t>
        </r>
      </text>
    </comment>
    <comment ref="U7" authorId="0">
      <text>
        <r>
          <rPr>
            <sz val="9"/>
            <color indexed="81"/>
            <rFont val="宋体"/>
            <charset val="134"/>
          </rPr>
          <t xml:space="preserve">测试结果有较大错误的测试用例数
（纳入测试=是 AND 测试结果=NG）</t>
        </r>
      </text>
    </comment>
    <comment ref="W7" authorId="0">
      <text>
        <r>
          <rPr>
            <sz val="9"/>
            <color indexed="81"/>
            <rFont val="宋体"/>
            <charset val="134"/>
          </rPr>
          <t xml:space="preserve">执行率=(OK+POK+NG)/纳入测试
</t>
        </r>
      </text>
    </comment>
    <comment ref="Y7" authorId="0">
      <text>
        <r>
          <rPr>
            <sz val="9"/>
            <color indexed="81"/>
            <rFont val="宋体"/>
            <charset val="134"/>
          </rPr>
          <t xml:space="preserve">测试结果有较大错误的测试用例数
（纳入测试=是 AND 测试结果=NG）</t>
        </r>
      </text>
    </comment>
    <comment ref="AA7" authorId="0">
      <text>
        <r>
          <rPr>
            <sz val="9"/>
            <color indexed="81"/>
            <rFont val="宋体"/>
            <charset val="134"/>
          </rPr>
          <t xml:space="preserve">执行率=(OK+POK+NG)/纳入测试
</t>
        </r>
      </text>
    </comment>
    <comment ref="AC7" authorId="0">
      <text>
        <r>
          <rPr>
            <sz val="9"/>
            <color indexed="81"/>
            <rFont val="宋体"/>
            <charset val="134"/>
          </rPr>
          <t xml:space="preserve">测试结果有较大错误的测试用例数
（纳入测试=是 AND 测试结果=NG）</t>
        </r>
      </text>
    </comment>
    <comment ref="S8" authorId="0">
      <text>
        <r>
          <rPr>
            <sz val="9"/>
            <color indexed="81"/>
            <rFont val="宋体"/>
            <charset val="134"/>
          </rPr>
          <t xml:space="preserve">通过率=OK/(OK+POK+NG)
</t>
        </r>
      </text>
    </comment>
    <comment ref="U8" authorId="0">
      <text>
        <r>
          <rPr>
            <sz val="9"/>
            <color indexed="81"/>
            <rFont val="宋体"/>
            <charset val="134"/>
          </rPr>
          <t xml:space="preserve">已经决定（或被告知）跳过的测试用例数，即无需测试用例数。
（纳入测试=是 AND 测试结果=SKIP）
</t>
        </r>
      </text>
    </comment>
    <comment ref="W8" authorId="0">
      <text>
        <r>
          <rPr>
            <sz val="9"/>
            <color indexed="81"/>
            <rFont val="宋体"/>
            <charset val="134"/>
          </rPr>
          <t xml:space="preserve">通过率=OK/(OK+POK+NG)
</t>
        </r>
      </text>
    </comment>
    <comment ref="Y8" authorId="0">
      <text>
        <r>
          <rPr>
            <sz val="9"/>
            <color indexed="81"/>
            <rFont val="宋体"/>
            <charset val="134"/>
          </rPr>
          <t xml:space="preserve">已经决定（或被告知）跳过的测试用例数，即无需测试用例数。
（纳入测试=是 AND 测试结果=SKIP）
</t>
        </r>
      </text>
    </comment>
    <comment ref="AA8" authorId="0">
      <text>
        <r>
          <rPr>
            <sz val="9"/>
            <color indexed="81"/>
            <rFont val="宋体"/>
            <charset val="134"/>
          </rPr>
          <t xml:space="preserve">通过率=OK/(OK+POK+NG)
</t>
        </r>
      </text>
    </comment>
    <comment ref="AC8" authorId="0">
      <text>
        <r>
          <rPr>
            <sz val="9"/>
            <color indexed="81"/>
            <rFont val="宋体"/>
            <charset val="134"/>
          </rPr>
          <t xml:space="preserve">已经决定（或被告知）跳过的测试用例数，即无需测试用例数。
（纳入测试=是 AND 测试结果=SKIP）
</t>
        </r>
      </text>
    </comment>
    <comment ref="S9" authorId="0">
      <text>
        <r>
          <rPr>
            <sz val="9"/>
            <color indexed="81"/>
            <rFont val="宋体"/>
            <charset val="134"/>
          </rPr>
          <t xml:space="preserve">由于各种原因本次无法测试
（纳入测试=是 AND 测试结果=NT）</t>
        </r>
      </text>
    </comment>
    <comment ref="U9" authorId="0">
      <text>
        <r>
          <rPr>
            <sz val="9"/>
            <color indexed="81"/>
            <rFont val="宋体"/>
            <charset val="134"/>
          </rPr>
          <t xml:space="preserve">正在排队等待测试的用例数
（纳入测试数-OK-NG-POK-SKIP-NT）
</t>
        </r>
      </text>
    </comment>
    <comment ref="W9" authorId="0">
      <text>
        <r>
          <rPr>
            <sz val="9"/>
            <color indexed="81"/>
            <rFont val="宋体"/>
            <charset val="134"/>
          </rPr>
          <t xml:space="preserve">由于各种原因本次无法测试
（纳入测试=是 AND 测试结果=NT）</t>
        </r>
      </text>
    </comment>
    <comment ref="Y9" authorId="0">
      <text>
        <r>
          <rPr>
            <sz val="9"/>
            <color indexed="81"/>
            <rFont val="宋体"/>
            <charset val="134"/>
          </rPr>
          <t xml:space="preserve">正在排队等待测试的用例数
（纳入测试数-OK-NG-POK-SKIP-NT）
</t>
        </r>
      </text>
    </comment>
    <comment ref="AA9" authorId="0">
      <text>
        <r>
          <rPr>
            <sz val="9"/>
            <color indexed="81"/>
            <rFont val="宋体"/>
            <charset val="134"/>
          </rPr>
          <t xml:space="preserve">由于各种原因本次无法测试
（纳入测试=是 AND 测试结果=NT）</t>
        </r>
      </text>
    </comment>
    <comment ref="AC9" authorId="0">
      <text>
        <r>
          <rPr>
            <sz val="9"/>
            <color indexed="81"/>
            <rFont val="宋体"/>
            <charset val="134"/>
          </rPr>
          <t xml:space="preserve">正在排队等待测试的用例数
（纳入测试数-OK-NG-POK-SKIP-NT）
</t>
        </r>
      </text>
    </comment>
    <comment ref="G10" authorId="0">
      <text>
        <r>
          <rPr>
            <sz val="9"/>
            <color indexed="81"/>
            <rFont val="宋体"/>
            <charset val="134"/>
          </rPr>
          <t xml:space="preserve">TC-ST(测试类型)-系统-子系统-功能点-编号
</t>
        </r>
      </text>
    </comment>
    <comment ref="H10" authorId="0">
      <text>
        <r>
          <rPr>
            <sz val="9"/>
            <color indexed="81"/>
            <rFont val="宋体"/>
            <charset val="134"/>
          </rPr>
          <t xml:space="preserve">测试用例执行的优先级，分为高、中、低。
高：最常执行以保证功能性是稳定的，目标的行为和能力可以正常的工作，和重要的错误和边界被测试的测试用例的集合。
中：这是使给出的功能区域或功能变得更详细，检查功能的多数方面包括边界，错误和配置测试的测试用例。
低：这是通常最少被执行的测试用例。但这并不意味着这些测试都不重要，只是说他们在项目的生命期间里不是常常被运行，例如GUI，错误信息，可用性</t>
        </r>
      </text>
    </comment>
    <comment ref="I10" authorId="0">
      <text>
        <r>
          <rPr>
            <sz val="9"/>
            <color indexed="81"/>
            <rFont val="宋体"/>
            <charset val="134"/>
          </rPr>
          <t xml:space="preserve">分为正常系和异常系</t>
        </r>
      </text>
    </comment>
    <comment ref="J10" authorId="0">
      <text>
        <r>
          <rPr>
            <sz val="9"/>
            <color indexed="81"/>
            <rFont val="宋体"/>
            <charset val="134"/>
          </rPr>
          <t xml:space="preserve">说明本测试用例的测试要点</t>
        </r>
      </text>
    </comment>
    <comment ref="N10" authorId="0">
      <text>
        <r>
          <rPr>
            <sz val="9"/>
            <color indexed="81"/>
            <rFont val="宋体"/>
            <charset val="134"/>
          </rPr>
          <t xml:space="preserve">测试时应表现出来的(需要确认的)现象描述。</t>
        </r>
      </text>
    </comment>
    <comment ref="P10" authorId="0">
      <text>
        <r>
          <rPr>
            <sz val="9"/>
            <color indexed="81"/>
            <rFont val="宋体"/>
            <charset val="134"/>
          </rPr>
          <t xml:space="preserve">执行该用例使用的测试工具说明（可选）。</t>
        </r>
      </text>
    </comment>
    <comment ref="Q10" authorId="0">
      <text>
        <r>
          <rPr>
            <sz val="9"/>
            <color indexed="81"/>
            <rFont val="宋体"/>
            <charset val="134"/>
          </rPr>
          <t xml:space="preserve">标记用例的修订状况，主要同上次发布的版本进行对比设定</t>
        </r>
      </text>
    </comment>
    <comment ref="R10" authorId="0">
      <text>
        <r>
          <rPr>
            <sz val="9"/>
            <color indexed="81"/>
            <rFont val="宋体"/>
            <charset val="134"/>
          </rPr>
          <t xml:space="preserve">用于记录测试任务中所选用的测试用例。分为“是”，“否”，空白默认为“否”。</t>
        </r>
      </text>
    </comment>
  </commentList>
</comments>
</file>

<file path=xl/sharedStrings.xml><?xml version="1.0" encoding="utf-8"?>
<sst xmlns="http://schemas.openxmlformats.org/spreadsheetml/2006/main" count="549">
  <si>
    <t>第1轮</t>
  </si>
  <si>
    <t>用例条数</t>
  </si>
  <si>
    <t>OK</t>
  </si>
  <si>
    <t>纳入测试</t>
  </si>
  <si>
    <t>POK</t>
  </si>
  <si>
    <t>执行率</t>
  </si>
  <si>
    <t>NG</t>
  </si>
  <si>
    <t>测试标识</t>
  </si>
  <si>
    <t>系统名称</t>
  </si>
  <si>
    <t>生产版本号</t>
  </si>
  <si>
    <t>子系统</t>
  </si>
  <si>
    <t>设计人</t>
  </si>
  <si>
    <t>编写时间</t>
  </si>
  <si>
    <t>通过率</t>
  </si>
  <si>
    <t>SKIP</t>
  </si>
  <si>
    <r>
      <rPr>
        <sz val="10"/>
        <rFont val="宋体"/>
        <charset val="134"/>
      </rPr>
      <t>T</t>
    </r>
    <r>
      <rPr>
        <sz val="10"/>
        <rFont val="宋体"/>
        <charset val="134"/>
      </rPr>
      <t>C</t>
    </r>
  </si>
  <si>
    <t>南航里程分销</t>
  </si>
  <si>
    <r>
      <rPr>
        <sz val="10"/>
        <rFont val="宋体"/>
        <charset val="134"/>
      </rPr>
      <t>V</t>
    </r>
    <r>
      <rPr>
        <sz val="10"/>
        <rFont val="宋体"/>
        <charset val="134"/>
      </rPr>
      <t>0</t>
    </r>
    <r>
      <rPr>
        <sz val="10"/>
        <rFont val="宋体"/>
        <charset val="134"/>
      </rPr>
      <t>.</t>
    </r>
    <r>
      <rPr>
        <sz val="10"/>
        <rFont val="宋体"/>
        <charset val="134"/>
      </rPr>
      <t>1</t>
    </r>
  </si>
  <si>
    <t>商户端</t>
  </si>
  <si>
    <t>余薇</t>
  </si>
  <si>
    <r>
      <rPr>
        <sz val="10"/>
        <color indexed="8"/>
        <rFont val="宋体"/>
        <charset val="134"/>
      </rPr>
      <t>2</t>
    </r>
    <r>
      <rPr>
        <sz val="10"/>
        <color indexed="8"/>
        <rFont val="宋体"/>
        <charset val="134"/>
      </rPr>
      <t>0160530-</t>
    </r>
    <r>
      <rPr>
        <sz val="10"/>
        <color indexed="8"/>
        <rFont val="宋体"/>
        <charset val="134"/>
      </rPr>
      <t>20160601</t>
    </r>
  </si>
  <si>
    <t>NT</t>
  </si>
  <si>
    <t>队列中</t>
  </si>
  <si>
    <t>序号</t>
  </si>
  <si>
    <t>模块编号</t>
  </si>
  <si>
    <t>一级模块</t>
  </si>
  <si>
    <t>二级模块</t>
  </si>
  <si>
    <t>三级模块</t>
  </si>
  <si>
    <t>用例编号</t>
  </si>
  <si>
    <t>优先级</t>
  </si>
  <si>
    <t>分类</t>
  </si>
  <si>
    <t>用例描述</t>
  </si>
  <si>
    <t>前置条件</t>
  </si>
  <si>
    <t>操作步骤</t>
  </si>
  <si>
    <t>预期结果</t>
  </si>
  <si>
    <t>修订状态</t>
  </si>
  <si>
    <t>测试结果</t>
  </si>
  <si>
    <t>测试版本</t>
  </si>
  <si>
    <t>测试人</t>
  </si>
  <si>
    <t>备注</t>
  </si>
  <si>
    <t>导入结果</t>
  </si>
  <si>
    <t>S-DDGL</t>
  </si>
  <si>
    <t>商户后台</t>
  </si>
  <si>
    <t>订单管理</t>
  </si>
  <si>
    <t>订单列表</t>
  </si>
  <si>
    <t>S-DDGL订单管理-001</t>
  </si>
  <si>
    <t>中</t>
  </si>
  <si>
    <t>正常系</t>
  </si>
  <si>
    <t>订单列表页面显示</t>
  </si>
  <si>
    <t>用户已成功登录平台后台</t>
  </si>
  <si>
    <t>1.点击订单管理&gt;订单列表菜单</t>
  </si>
  <si>
    <t>1.菜单页面右上角显示面包屑导航 订单管理&gt;订单列表
2.显示搜索条件和原型一致
3.显示查询结果列表数据正确 
4.列表字段与设计稿要求一致</t>
  </si>
  <si>
    <t>S-DDGL订单管理-002</t>
  </si>
  <si>
    <t>列表数据显示校验</t>
  </si>
  <si>
    <t>有各种状态的订单存在</t>
  </si>
  <si>
    <t>1.进入订单列表菜单页面
2.查看记录是否正确</t>
  </si>
  <si>
    <t>1.订单记录列按原型设计显示正确；
2.各订单状态对应的操作正确</t>
  </si>
  <si>
    <t>S-DDGL订单管理-003</t>
  </si>
  <si>
    <t>异常系</t>
  </si>
  <si>
    <t>订单编号不支持模糊</t>
  </si>
  <si>
    <t>有多个订单存在</t>
  </si>
  <si>
    <t>1.输入订单的部分编号（模糊）
2.点击查询</t>
  </si>
  <si>
    <t>1.查询结果无数据显示
2.订单编号不支持模糊查询</t>
  </si>
  <si>
    <t>S-DDGL订单管理-004</t>
  </si>
  <si>
    <t>订单编号支持精确查询</t>
  </si>
  <si>
    <t>1.输入存在的订单编号（精确）
2.点击查询</t>
  </si>
  <si>
    <t>1.查询到对应订单编号的订单</t>
  </si>
  <si>
    <t>S-DDGL订单管理-005</t>
  </si>
  <si>
    <t>不存在的订单编号查询</t>
  </si>
  <si>
    <t>1.输入不存在的订单编号
2.点击查询</t>
  </si>
  <si>
    <t>1.查询结果无数据显示</t>
  </si>
  <si>
    <t>S-DDGL订单管理-006</t>
  </si>
  <si>
    <t>商品名称查询</t>
  </si>
  <si>
    <t>1.选择商品类型</t>
  </si>
  <si>
    <r>
      <rPr>
        <strike/>
        <sz val="9"/>
        <rFont val="宋体"/>
        <charset val="134"/>
      </rPr>
      <t xml:space="preserve">1.默认选择南航里程，无其他选项
</t>
    </r>
    <r>
      <rPr>
        <sz val="9"/>
        <rFont val="宋体"/>
        <charset val="134"/>
      </rPr>
      <t>1，默认选择为不限，下拉选择南航里程</t>
    </r>
  </si>
  <si>
    <t>S-DDGL订单管理-007</t>
  </si>
  <si>
    <t>依次按订单各状态查询</t>
  </si>
  <si>
    <r>
      <rPr>
        <sz val="9"/>
        <rFont val="宋体"/>
        <charset val="134"/>
      </rPr>
      <t>1.订单状态分别选择</t>
    </r>
    <r>
      <rPr>
        <sz val="9"/>
        <color rgb="FFFF0000"/>
        <rFont val="宋体"/>
        <charset val="134"/>
      </rPr>
      <t>全部、订单取消、已付款、处理中、已拒绝、订单成功、订单失败</t>
    </r>
    <r>
      <rPr>
        <sz val="9"/>
        <rFont val="宋体"/>
        <charset val="134"/>
      </rPr>
      <t>等状态
2.点击查询</t>
    </r>
  </si>
  <si>
    <t>1.查询到对应状态的订单</t>
  </si>
  <si>
    <t>S-DDGL订单管理-008</t>
  </si>
  <si>
    <t>订单生成时间查询</t>
  </si>
  <si>
    <t>1.选择订单生成时间
2.点击查询</t>
  </si>
  <si>
    <t>1.订单生成时间维度精确到天，当天的包含0：00到23：59分的所有订单
2.只选第一个时间时，查询为第一个时间0:00到当前日期的所有订单
3.只选最后一个时间时，查询为系统上线时间到选择时间的23:59中间所有的订单</t>
  </si>
  <si>
    <t>S-DDGL订单管理-009</t>
  </si>
  <si>
    <t>组合查询</t>
  </si>
  <si>
    <t>1.选择查询条件两两组合、三三组合、全部组合
2.点击查询</t>
  </si>
  <si>
    <t>1.查询到满足查询条件的订单记录</t>
  </si>
  <si>
    <t>S-DDGL订单管理-010</t>
  </si>
  <si>
    <t>按订单时间排序</t>
  </si>
  <si>
    <t>已经是筛选查询过的结果记录</t>
  </si>
  <si>
    <t>1.点击按订单时间排序
2.二次点击排序</t>
  </si>
  <si>
    <t>1.按订单时间排序 向下箭头高亮
2.查询结果的订单按订单生成时间倒序排列
3.二次点击时，向上箭头高亮，查询结果的订单按时间顺序排列。</t>
  </si>
  <si>
    <t>S-DDGL订单管理-011</t>
  </si>
  <si>
    <t>按数量大小排列</t>
  </si>
  <si>
    <t>已经是筛选结果</t>
  </si>
  <si>
    <t>1.点击按数量大小排序
2.二次点击排序</t>
  </si>
  <si>
    <t>1.首次点击按数量大小排序时，向下箭头高亮
2.筛选的订单按数量从大到小排序显示
2.二次点击时，向上箭头高亮，查询结果的订单按数量从小到达排序</t>
  </si>
  <si>
    <t>S-DDGL订单管理-012</t>
  </si>
  <si>
    <t>无订单导出</t>
  </si>
  <si>
    <t>1.页面无订单时
2.点击导出按钮</t>
  </si>
  <si>
    <t>1.导出的excel文件打开仅有标题
2.数据为空</t>
  </si>
  <si>
    <t>S-DDGL订单管理-013</t>
  </si>
  <si>
    <t>未筛选导出</t>
  </si>
  <si>
    <t>至少2页</t>
  </si>
  <si>
    <t>1.页面显示超过1页的订单记录
2.点击导出按钮</t>
  </si>
  <si>
    <t>1.导出全部的订单
2.数据记录和列表统计的一致</t>
  </si>
  <si>
    <t>S-DDGL订单管理-014</t>
  </si>
  <si>
    <t>筛选后导出</t>
  </si>
  <si>
    <t>1.通过条件查询的订单结果超过1页（多页）
2.点击导出按钮</t>
  </si>
  <si>
    <t>1.导出所有查询结果的订单
2.数据记录和查询后的列表统计数据一致</t>
  </si>
  <si>
    <t>S-DDGL订单管理-015</t>
  </si>
  <si>
    <t>验证每页显示数量</t>
  </si>
  <si>
    <t>1.查看订单列表每页显示数量</t>
  </si>
  <si>
    <r>
      <rPr>
        <sz val="9"/>
        <color theme="1"/>
        <rFont val="宋体"/>
        <charset val="134"/>
      </rPr>
      <t>1.默认设置每页显示为</t>
    </r>
    <r>
      <rPr>
        <sz val="9"/>
        <color theme="1"/>
        <rFont val="宋体"/>
        <charset val="134"/>
      </rPr>
      <t>20条</t>
    </r>
  </si>
  <si>
    <t>S-DDGL订单管理-016</t>
  </si>
  <si>
    <t>至首页和上一页翻页验证</t>
  </si>
  <si>
    <t>列表当前在第一页</t>
  </si>
  <si>
    <t>1.查看至首页和上一页翻页按钮</t>
  </si>
  <si>
    <t>1.至首页和上一页翻页按钮置灰不可点击</t>
  </si>
  <si>
    <t>S-DDGL订单管理-017</t>
  </si>
  <si>
    <t>至首页翻页验证</t>
  </si>
  <si>
    <t>列表当前在非首页</t>
  </si>
  <si>
    <t xml:space="preserve">1.点击至首页按钮
</t>
  </si>
  <si>
    <t xml:space="preserve">1.页面跳转至列表首页
</t>
  </si>
  <si>
    <t>S-DDGL订单管理-018</t>
  </si>
  <si>
    <t>上一页翻页验证</t>
  </si>
  <si>
    <t xml:space="preserve">1.点击上一页按钮
</t>
  </si>
  <si>
    <t xml:space="preserve">1.页面跳转至当前页的前一页
</t>
  </si>
  <si>
    <t>S-DDGL订单管理-019</t>
  </si>
  <si>
    <t>至末页翻页验证</t>
  </si>
  <si>
    <t>列表当前在非末页</t>
  </si>
  <si>
    <t xml:space="preserve">1.点击至末页按钮
</t>
  </si>
  <si>
    <t xml:space="preserve">1.页面跳转至列表末页
</t>
  </si>
  <si>
    <t>S-DDGL订单管理-020</t>
  </si>
  <si>
    <t>下一页翻页验证</t>
  </si>
  <si>
    <t xml:space="preserve">1.点击下一页按钮
</t>
  </si>
  <si>
    <t>1.页面跳转至当前页的后一页</t>
  </si>
  <si>
    <t>S-DDGL订单管理-021</t>
  </si>
  <si>
    <t>低</t>
  </si>
  <si>
    <t>验证单击数字翻页</t>
  </si>
  <si>
    <t>1.单击任意列表下的页数</t>
  </si>
  <si>
    <t>1.翻页成功，列表显示对应页的数据</t>
  </si>
  <si>
    <t>S-DDGL订单管理-022</t>
  </si>
  <si>
    <t>验证输入数字翻页</t>
  </si>
  <si>
    <t>1.输入负数；
2.单击翻页按钮</t>
  </si>
  <si>
    <t>1.翻页失败；
2.停留在当前页</t>
  </si>
  <si>
    <t>S-DDGL订单管理-023</t>
  </si>
  <si>
    <t>1.输入小数；
2.单击翻页按钮</t>
  </si>
  <si>
    <t>S-DDGL订单管理-024</t>
  </si>
  <si>
    <t>1.输入标点符号；
2.单击翻页按钮</t>
  </si>
  <si>
    <t>S-DDGL订单管理-025</t>
  </si>
  <si>
    <t>1.输入特殊符号；
2.单击翻页按钮</t>
  </si>
  <si>
    <t>S-DDGL订单管理-026</t>
  </si>
  <si>
    <t>1.输入汉字；
2.单击翻页按钮</t>
  </si>
  <si>
    <t>S-DDGL订单管理-027</t>
  </si>
  <si>
    <t>1.输入字母；
2.单击翻页按钮</t>
  </si>
  <si>
    <t>S-DDGL订单管理-028</t>
  </si>
  <si>
    <t>1.输入大于现有页数的数字，如共有5页输入6；
2.单击翻页按钮</t>
  </si>
  <si>
    <t>1.翻页失败；
2.显示空白页面</t>
  </si>
  <si>
    <t>S-DDGL订单管理-029</t>
  </si>
  <si>
    <t>1.输入小于现有页数的数字，如共有5页输入4；
2.单击翻页按钮</t>
  </si>
  <si>
    <t>新增订单</t>
  </si>
  <si>
    <t>S-DDGL订单管理-030</t>
  </si>
  <si>
    <t>新建订单页面元素校验</t>
  </si>
  <si>
    <t>登录商户后台成功</t>
  </si>
  <si>
    <t>1.查看页面元素是否齐全
2.显示是否正确</t>
  </si>
  <si>
    <t>1.左上角面包屑导航显示订单管理&gt;新建订单
2.商品类型默认选择南航里程100
3.有订单模板下载、导入订单、手工添加的输入框 +按钮、提交订单按钮、取消按钮</t>
  </si>
  <si>
    <t>S-DDGL订单管理-031</t>
  </si>
  <si>
    <t>商品名称不同下载</t>
  </si>
  <si>
    <t>1.商品名称默认选择 南航里程
2.点击下载</t>
  </si>
  <si>
    <t>1.下载的订单模板为南航里程的模板
2.若有其他的商品，选择时，则下载对应的模板</t>
  </si>
  <si>
    <t>S-DDGL订单管理-032</t>
  </si>
  <si>
    <t>高</t>
  </si>
  <si>
    <t>导入和选择商品不对应的模板</t>
  </si>
  <si>
    <t>商品名称选择南航里程</t>
  </si>
  <si>
    <t>1.导入订单时，导入非南航里程的订单模板</t>
  </si>
  <si>
    <t>1.导入不成功
2.提示用户导入模板和选择的商品不匹配</t>
  </si>
  <si>
    <t>S-DDGL订单管理-033</t>
  </si>
  <si>
    <t>商品名称选择非南航里程时新增订单</t>
  </si>
  <si>
    <t>1.商品名称选择南航里程100
2.查看页面订单的输入框</t>
  </si>
  <si>
    <t>1.和设计的南航里程的订单录入框一致
2.选择非南航里程时，页面录入订单的输入框对应变化</t>
  </si>
  <si>
    <t>S-DDGL订单管理-034</t>
  </si>
  <si>
    <t>订单模板下载校验</t>
  </si>
  <si>
    <t>1.点击订单模板下载</t>
  </si>
  <si>
    <t>1.下载模板成功
2.模板为excel格式，里面包含信息有：明珠卡号、用户姓名、商品数量等</t>
  </si>
  <si>
    <t>S-DDGL订单管理-035</t>
  </si>
  <si>
    <t>手工正常增加订单</t>
  </si>
  <si>
    <t>备付金足够</t>
  </si>
  <si>
    <t>1.输入正确的明珠卡号
2.输入正确的用户姓名
3.输入正常范围内的数量
4.点击提交订单</t>
  </si>
  <si>
    <t>1.订单提交成功
2.订单列表 新增一条记录
3.状态为待审核</t>
  </si>
  <si>
    <t>S-DDGL订单管理-036</t>
  </si>
  <si>
    <t>页面+号校验</t>
  </si>
  <si>
    <t>1.点击新建订单页面的+号按钮</t>
  </si>
  <si>
    <t>1.页面新增一条手工录入订单输入框，包括（明珠卡号、用户姓名、数量）、后面的+号、-号按钮
2.最后一条有+、-号
3.中间行 只有 -号
4.最多增加到20条</t>
  </si>
  <si>
    <t>S-DDGL订单管理-037</t>
  </si>
  <si>
    <t>页面-号校验</t>
  </si>
  <si>
    <t>页面存在多于一条的手工录入输入框</t>
  </si>
  <si>
    <t>1.点击对应订单录入后的-号</t>
  </si>
  <si>
    <t>1.弹出删除确认提示信息，是否删除
2.点击是，该条对应的订单录入被删除
3.有录入信息时，信息一起被删除</t>
  </si>
  <si>
    <t>S-DDGL订单管理-038</t>
  </si>
  <si>
    <t>明珠卡号为空手工新增订单</t>
  </si>
  <si>
    <t>1.录入一条订单的明珠卡号为空
2.其他信息填写正常
3.点击提交订单</t>
  </si>
  <si>
    <t>1.订单提交失败
2.错误的记录对应有红色错误提示
3.提示信息“明珠卡号为空”</t>
  </si>
  <si>
    <t>S-DDGL订单管理-039</t>
  </si>
  <si>
    <t>明珠卡号位数不足12位手工新增订单</t>
  </si>
  <si>
    <t>1.录入一条订单的明珠卡号不足12位
2.其他信息填写正常
3.点击提交订单</t>
  </si>
  <si>
    <t>1.订单提交失败
2.错误的记录对应有红色错误提示
3.提示信息“明珠卡号异常”</t>
  </si>
  <si>
    <t>S-DDGL订单管理-040</t>
  </si>
  <si>
    <t>明珠卡号位数超过12位手工新增订单</t>
  </si>
  <si>
    <t>1.录入一条订单的明珠卡号超过12位
2.其他信息填写正常
3.点击提交订单</t>
  </si>
  <si>
    <t>S-DDGL订单管理-041</t>
  </si>
  <si>
    <t>明珠卡号非数字手工新增订单</t>
  </si>
  <si>
    <t>1.录入一条订单的明珠卡号为非数字
2.其他信息填写正常
3.点击提交订单</t>
  </si>
  <si>
    <t>S-DDGL订单管理-042</t>
  </si>
  <si>
    <t>明珠卡号第1位与规则不符手工新增订单</t>
  </si>
  <si>
    <t>1.录入一条订单的明珠卡号第一位校验码与规则不符
2.其他信息填写正常
3.点击提交订单</t>
  </si>
  <si>
    <t>S-DDGL订单管理-043</t>
  </si>
  <si>
    <t>明珠卡号正常手工新增订单</t>
  </si>
  <si>
    <t>该明珠卡号未达到当日设置上限和当月设置上限</t>
  </si>
  <si>
    <t>1.录入一条订单的明珠卡号正常
2.其他信息填写正常
3.点击提交订单</t>
  </si>
  <si>
    <t>1.订单提交成功
2.订单状态为处理中</t>
  </si>
  <si>
    <t>S-DDGL订单管理-044</t>
  </si>
  <si>
    <t>重复的明珠卡号充值手工新增订单</t>
  </si>
  <si>
    <t>1.同账户当天提交的次数设置为3次
2.明珠卡号A已提交2次</t>
  </si>
  <si>
    <t>1.录入多条订单的明珠卡号相同为A（具体代入）
2.其他信息填写正常
3.点击提交订单</t>
  </si>
  <si>
    <r>
      <rPr>
        <sz val="9"/>
        <rFont val="宋体"/>
        <charset val="134"/>
      </rPr>
      <t>1.订单提交成功
2.相同明珠卡号的有一条为</t>
    </r>
    <r>
      <rPr>
        <sz val="9"/>
        <color rgb="FFFF0000"/>
        <rFont val="宋体"/>
        <charset val="134"/>
      </rPr>
      <t>处理中</t>
    </r>
    <r>
      <rPr>
        <sz val="9"/>
        <rFont val="宋体"/>
        <charset val="134"/>
      </rPr>
      <t>，其他状态为</t>
    </r>
    <r>
      <rPr>
        <sz val="9"/>
        <color rgb="FFFF0000"/>
        <rFont val="宋体"/>
        <charset val="134"/>
      </rPr>
      <t xml:space="preserve">审核中
</t>
    </r>
    <r>
      <rPr>
        <sz val="9"/>
        <color theme="1"/>
        <rFont val="宋体"/>
        <charset val="134"/>
      </rPr>
      <t>3.相同的明珠账户在一天有设置的最大次数</t>
    </r>
  </si>
  <si>
    <t>S-DDGL订单管理-045</t>
  </si>
  <si>
    <t>明珠卡号异常手工新增订单</t>
  </si>
  <si>
    <r>
      <rPr>
        <sz val="9"/>
        <rFont val="宋体"/>
        <charset val="134"/>
      </rPr>
      <t>1.</t>
    </r>
    <r>
      <rPr>
        <sz val="9"/>
        <rFont val="宋体"/>
        <charset val="134"/>
      </rPr>
      <t xml:space="preserve">录入5条，一起提交
</t>
    </r>
    <r>
      <rPr>
        <sz val="9"/>
        <rFont val="宋体"/>
        <charset val="134"/>
      </rPr>
      <t>2.备付金足够</t>
    </r>
  </si>
  <si>
    <t>1.其中4条录入信息均正确
2.有1条的明珠卡号不正确，用户姓名和数量均正确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</si>
  <si>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3.提示信息：“账号异常”</t>
    </r>
  </si>
  <si>
    <t>S-DDGL订单管理-046</t>
  </si>
  <si>
    <t>1.其中4条录入信息均正确
2.有1条的明珠卡号为空，用户姓名和数量均正确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</si>
  <si>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3.提示信息：“帐号为空”</t>
    </r>
  </si>
  <si>
    <t>S-DDGL订单管理-047</t>
  </si>
  <si>
    <t>用户姓名异常手工新增订单</t>
  </si>
  <si>
    <t>1.其中4条录入信息均正确
2.有1条的用户名为非汉字和英文字母，帐号和数量均正确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</si>
  <si>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3.提示信息：“用户名异常”</t>
    </r>
  </si>
  <si>
    <t>S-DDGL订单管理-048</t>
  </si>
  <si>
    <t>用户姓名为空手工新增订单</t>
  </si>
  <si>
    <t>1.其中4条录入信息均正确
2.有1条的用户名为空，帐号和数量均正确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</si>
  <si>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3.提示信息：“用户名为空”</t>
    </r>
  </si>
  <si>
    <t>S-DDGL订单管理-049</t>
  </si>
  <si>
    <t>商品数量为空手工新增订单</t>
  </si>
  <si>
    <t>1.其中4条录入信息均正确
2.有1条的数量为空，帐号和用户名均正确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</si>
  <si>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3.提示信息：“商品数量为空”</t>
    </r>
  </si>
  <si>
    <t>S-DDGL订单管理-050</t>
  </si>
  <si>
    <t>商品数量异常手工新增订单</t>
  </si>
  <si>
    <t>1.其中4条录入信息均正确
2.有1条的数量为非100的正整数倍或长度大于20时，帐号和用户名均正确
3.点击提交订单</t>
  </si>
  <si>
    <r>
      <rPr>
        <sz val="9"/>
        <rFont val="宋体"/>
        <charset val="134"/>
      </rPr>
      <t>1.</t>
    </r>
    <r>
      <rPr>
        <sz val="9"/>
        <color rgb="FFFF0000"/>
        <rFont val="宋体"/>
        <charset val="134"/>
      </rPr>
      <t>5条订单均提交失败</t>
    </r>
    <r>
      <rPr>
        <sz val="9"/>
        <rFont val="宋体"/>
        <charset val="134"/>
      </rPr>
      <t xml:space="preserve">
2.有错误的记录</t>
    </r>
    <r>
      <rPr>
        <sz val="9"/>
        <rFont val="宋体"/>
        <charset val="134"/>
      </rPr>
      <t xml:space="preserve"> 尾部出现红色错误提示信息
3.提示信息：“商品数量异常”</t>
    </r>
  </si>
  <si>
    <t>S-DDGL订单管理-051</t>
  </si>
  <si>
    <t>正常手工新增（备付金不足）</t>
  </si>
  <si>
    <t>1.备份金可用余额不足（够6条订单）
2.运营端配置如下：单笔订单里程上限200000里程；
同帐号每日订单上限3次；
同帐号每月订单上限10次；</t>
  </si>
  <si>
    <t>1.新增8条正确订单
2.其中一条里程数大于运营端配置的上限
3.其中一条的明珠卡号已提交过3次
4.提交订单</t>
  </si>
  <si>
    <r>
      <rPr>
        <sz val="9"/>
        <rFont val="宋体"/>
        <charset val="134"/>
      </rPr>
      <t xml:space="preserve">1.提交成功
2.商户端订单管理新增8条订单记录
3.其中备付金可用余额不够支付的2条订单状态为 </t>
    </r>
    <r>
      <rPr>
        <sz val="9"/>
        <color rgb="FFFF0000"/>
        <rFont val="宋体"/>
        <charset val="134"/>
      </rPr>
      <t>订单取消</t>
    </r>
    <r>
      <rPr>
        <sz val="9"/>
        <rFont val="宋体"/>
        <charset val="134"/>
      </rPr>
      <t xml:space="preserve">
4.里程数大于运营端配置上线的记录和明珠卡号已提交3次的记录 订单状态为 </t>
    </r>
    <r>
      <rPr>
        <sz val="9"/>
        <color rgb="FFFF0000"/>
        <rFont val="宋体"/>
        <charset val="134"/>
      </rPr>
      <t>审核中</t>
    </r>
    <r>
      <rPr>
        <sz val="9"/>
        <rFont val="宋体"/>
        <charset val="134"/>
      </rPr>
      <t xml:space="preserve">
5.其余4条订单状态为</t>
    </r>
    <r>
      <rPr>
        <sz val="9"/>
        <color rgb="FFFF0000"/>
        <rFont val="宋体"/>
        <charset val="134"/>
      </rPr>
      <t xml:space="preserve"> 处理中
6.平台后台 订单管理增加8条记录
7.平台后台 待审核订单增加2条记录</t>
    </r>
  </si>
  <si>
    <t>S-DDGL订单管理-052</t>
  </si>
  <si>
    <t>正常导入新增（备付金足够）</t>
  </si>
  <si>
    <t>备付金可用余额足够</t>
  </si>
  <si>
    <t>1.模板必填信息填写正确
2.点击导入订单按钮</t>
  </si>
  <si>
    <t>1.弹出对话框，选择正确导入的文件
2.点击确定，导入到列表
3.excel信息显示在列表中 
4.点击提交订单 提交成功</t>
  </si>
  <si>
    <t>S-DDGL订单管理-053</t>
  </si>
  <si>
    <t>导入文件格式校验</t>
  </si>
  <si>
    <t>1.点击导入订单按钮
2.选择非excel格式的文件
3.点击确定</t>
  </si>
  <si>
    <t>1.导入失败，提示文件格式不正确</t>
  </si>
  <si>
    <t>S-DDGL订单管理-054</t>
  </si>
  <si>
    <t>S-DDGL订单管理-055</t>
  </si>
  <si>
    <t>明珠卡号异常导入新增</t>
  </si>
  <si>
    <t>1.其中4条订单信息均正确
2.有1条的明珠卡号不正确，用户姓名和数量均正确
3.点击导入订单
4.选择填好的模板文件
5.点击确定
6.点击提交订单</t>
  </si>
  <si>
    <t>S-DDGL订单管理-056</t>
  </si>
  <si>
    <t>明珠卡号为空导入新增</t>
  </si>
  <si>
    <t>1.其中4条录入信息均正确
2.有1条的明珠卡号为空，用户姓名和数量均正确
3.点击导入订单
4.选择填好的模板文件
5.点击确定
6.点击提交订单</t>
  </si>
  <si>
    <t>S-DDGL订单管理-057</t>
  </si>
  <si>
    <t>明珠卡号为空文件导入新增订单</t>
  </si>
  <si>
    <t>1.录入一条订单的明珠卡号为空
2.其他信息填写正常
3.点击导入订单
4.选择填好的模板文件
5.点击确定
6.点击提交订单</t>
  </si>
  <si>
    <t>S-DDGL订单管理-058</t>
  </si>
  <si>
    <t>明珠卡号位数不足12位文件导入新增订单</t>
  </si>
  <si>
    <t>1.录入一条订单的明珠卡号不足12位
2.其他信息填写正常
3.点击导入订单
4.选择填好的模板文件
5.点击确定
6.点击提交订单</t>
  </si>
  <si>
    <t>S-DDGL订单管理-059</t>
  </si>
  <si>
    <t>明珠卡号位数超过12位文件导入新增订单</t>
  </si>
  <si>
    <t>1.录入一条订单的明珠卡号超过12位
2.其他信息填写正常
3.点击导入订单
4.选择填好的模板文件
5.点击确定
6.点击提交订单</t>
  </si>
  <si>
    <t>S-DDGL订单管理-060</t>
  </si>
  <si>
    <t>明珠卡号非数字文件导入新增订单</t>
  </si>
  <si>
    <t>1.录入一条订单的明珠卡号为非数字
2.其他信息填写正常
3.点击导入订单
4.选择填好的模板文件
5.点击确定
6.点击提交订单</t>
  </si>
  <si>
    <t>S-DDGL订单管理-061</t>
  </si>
  <si>
    <t>明珠卡号第1位与规则不符文件导入新增订单</t>
  </si>
  <si>
    <t>1.录入一条订单的明珠卡号第一位校验码与规则不符
2.其他信息填写正常
3.点击导入订单
4.选择填好的模板文件
5.点击确定
6.点击提交订单</t>
  </si>
  <si>
    <t>S-DDGL订单管理-062</t>
  </si>
  <si>
    <t>明珠卡号正常文件导入新增订单</t>
  </si>
  <si>
    <t>S-DDGL订单管理-063</t>
  </si>
  <si>
    <t>重复的明珠卡号充值文件导入新增订单</t>
  </si>
  <si>
    <t>1.录入多条订单的明珠卡号相同为A（具体代入）
2.其他信息填写正常
3.点击导入订单
4.选择填好的模板文件
5.点击确定
6.点击提交订单</t>
  </si>
  <si>
    <t>S-DDGL订单管理-064</t>
  </si>
  <si>
    <t>用户姓名异常导入新增</t>
  </si>
  <si>
    <r>
      <rPr>
        <sz val="9"/>
        <rFont val="宋体"/>
        <charset val="134"/>
      </rPr>
      <t>1.</t>
    </r>
    <r>
      <rPr>
        <sz val="9"/>
        <rFont val="宋体"/>
        <charset val="134"/>
      </rPr>
      <t xml:space="preserve">导入5条，一起提交
</t>
    </r>
    <r>
      <rPr>
        <sz val="9"/>
        <rFont val="宋体"/>
        <charset val="134"/>
      </rPr>
      <t>2.备付金足够</t>
    </r>
  </si>
  <si>
    <t>1.其中4条录入信息均正确
2.有1条的用户名为非汉字和英文字母，帐号和数量均正确
3.点击导入订单
4.选择填好的模板文件
5.点击确定
6.点击提交订单</t>
  </si>
  <si>
    <t>S-DDGL订单管理-065</t>
  </si>
  <si>
    <t>用户姓名为空导入新增</t>
  </si>
  <si>
    <t>1.其中4条录入信息均正确
2.有1条的用户名为空，帐号和数量均正确
3.点击导入订单
4.选择填好的模板文件
5.点击确定
6.点击提交订单</t>
  </si>
  <si>
    <t>S-DDGL订单管理-066</t>
  </si>
  <si>
    <t>商品数量为空导入新增</t>
  </si>
  <si>
    <t>1.其中4条录入信息均正确
2.有1条的数量为空，帐号和用户名均正确
3.点击导入订单
4.选择填好的模板文件
5.点击确定
6.点击提交订单</t>
  </si>
  <si>
    <t>S-DDGL订单管理-067</t>
  </si>
  <si>
    <t>商品数量异常导入新增</t>
  </si>
  <si>
    <t>1.其中4条录入信息均正确
2.有1条的数量为非100的正整数倍或长度大于20时，帐号和用户名均正确
3.点击导入订单
4.选择填好的模板文件
5.点击确定
6.点击提交订单</t>
  </si>
  <si>
    <t>S-DDGL订单管理-068</t>
  </si>
  <si>
    <t>正常导入新增（备付金不足）</t>
  </si>
  <si>
    <t>S-DDGL订单管理-069</t>
  </si>
  <si>
    <t>导入记录最大数量校验</t>
  </si>
  <si>
    <t>1.点击导入订单按钮
2.选择excel文件(内有超过8000条记录)
3.点击确定</t>
  </si>
  <si>
    <t>1.导入失败
2.提示超过单次最大订单数量
3.单次导入最多8000条</t>
  </si>
  <si>
    <t>历史导入</t>
  </si>
  <si>
    <t>S-DDGL订单管理-070</t>
  </si>
  <si>
    <t>历史导入初始化检查</t>
  </si>
  <si>
    <t>有多条导入记录</t>
  </si>
  <si>
    <t>1.进入历史导入菜单页面</t>
  </si>
  <si>
    <t>1.显示查询条件 导入日期和导入人 筛选按钮
2.列表默认显示当天上传记录
3.记录相应列显示正确
4.列表的导入时间精确到分钟</t>
  </si>
  <si>
    <t>S-DDGL订单管理-071</t>
  </si>
  <si>
    <t>只按起始时间查询</t>
  </si>
  <si>
    <t>1.导入时间只选择起始的
2.点击筛选</t>
  </si>
  <si>
    <t>1.查询的时间精确到天
2.查询结果为选择的起始时间到当天的所有导入记录</t>
  </si>
  <si>
    <t>S-DDGL订单管理-072</t>
  </si>
  <si>
    <t>按导入时间结束查询</t>
  </si>
  <si>
    <t>1.导入时间只选择结束的
2.点击筛选</t>
  </si>
  <si>
    <t>1.查询的时间精确到天
2.查询结果为系统上线时间到到选择时间的所有导入记录</t>
  </si>
  <si>
    <t>S-DDGL订单管理-073</t>
  </si>
  <si>
    <t>按导入人查询</t>
  </si>
  <si>
    <t>1.导入人选择下拉菜单中的任意A
2.点击查询</t>
  </si>
  <si>
    <t>1.查询到A导入的所有记录</t>
  </si>
  <si>
    <t>S-DDGL订单管理-074</t>
  </si>
  <si>
    <t>1.选择导入时间
2.选择导入人</t>
  </si>
  <si>
    <t>1.查询到的结果显示时间段内该导入人导入的所有订单记录。</t>
  </si>
  <si>
    <t>S-DDGL订单管理-075</t>
  </si>
  <si>
    <t>下载</t>
  </si>
  <si>
    <t>1.选择需要下载的记录
2.点击下载</t>
  </si>
  <si>
    <t>1.下载成功
2.结果为用户成功提交的订单原始数据</t>
  </si>
  <si>
    <t>S-DDGL订单管理-076</t>
  </si>
  <si>
    <t>文件名校验</t>
  </si>
  <si>
    <t>导入文件名超过10个字符</t>
  </si>
  <si>
    <t>1.鼠标未放置文件名上
2.鼠标放置文件名上</t>
  </si>
  <si>
    <t>1.未放置时，最多显示10个汉字
2.放置时，显示全名</t>
  </si>
  <si>
    <t>测试用例</t>
  </si>
  <si>
    <t>TC</t>
  </si>
  <si>
    <t>V0.1</t>
  </si>
  <si>
    <t>运营端</t>
  </si>
  <si>
    <t>20160530-20160601</t>
  </si>
  <si>
    <t>测试数据</t>
  </si>
  <si>
    <t>验证过程</t>
  </si>
  <si>
    <t>测试工具</t>
  </si>
  <si>
    <t>H-DDGL</t>
  </si>
  <si>
    <t>平台后台</t>
  </si>
  <si>
    <t>H-DDGL订单管理-001</t>
  </si>
  <si>
    <t>H-DDGL订单管理-002</t>
  </si>
  <si>
    <t>有各种状态、多个商户、多种订单状态等的多条订单</t>
  </si>
  <si>
    <t>H-DDGL订单管理-003</t>
  </si>
  <si>
    <t>按订单编号查询</t>
  </si>
  <si>
    <t>1.输入存在的订单编号
2.点击查询</t>
  </si>
  <si>
    <t>H-DDGL订单管理-004</t>
  </si>
  <si>
    <t>H-DDGL订单管理-005</t>
  </si>
  <si>
    <t>按商户查询</t>
  </si>
  <si>
    <t>1.选择商户A
2.点击查询</t>
  </si>
  <si>
    <t>1.查询到商户A的所有订单</t>
  </si>
  <si>
    <t>H-DDGL订单管理-006</t>
  </si>
  <si>
    <t>按订单状态查询</t>
  </si>
  <si>
    <t>1.订单状态分别选择已付款、订单成功、订单失败等状态
2.点击查询</t>
  </si>
  <si>
    <t>H-DDGL订单管理-007</t>
  </si>
  <si>
    <t>H-DDGL订单管理-008</t>
  </si>
  <si>
    <t>1.选择查询条件两两组合、三三组合、四四组合、全部组合
2.点击查询</t>
  </si>
  <si>
    <t>H-DDGL订单管理-009</t>
  </si>
  <si>
    <t>按渠道商查询</t>
  </si>
  <si>
    <t>1.渠道商默认只有南航
2.点击查询</t>
  </si>
  <si>
    <t>1.查询到选择的渠道商的对应订单记录</t>
  </si>
  <si>
    <t>H-DDGL订单管理-010</t>
  </si>
  <si>
    <t>当前列表无数据</t>
  </si>
  <si>
    <t>H-DDGL订单管理-011</t>
  </si>
  <si>
    <t>H-DDGL订单管理-012</t>
  </si>
  <si>
    <t>H-DDGL订单管理-013</t>
  </si>
  <si>
    <t>导出功能校验</t>
  </si>
  <si>
    <t>1.根据查询条件查询到结果
2.点击导出按钮</t>
  </si>
  <si>
    <t>1.导出到所有查询到的订单
2.无查询条件查询时，导出全部订单</t>
  </si>
  <si>
    <t>H-DDGL订单管理-014</t>
  </si>
  <si>
    <t>商户后台手工添加正常订单</t>
  </si>
  <si>
    <t>1.商户通过后台手工添加的正常订单</t>
  </si>
  <si>
    <t>1.在平台后台列表也同步过来</t>
  </si>
  <si>
    <t>H-DDGL订单管理-015</t>
  </si>
  <si>
    <t>商户后台手工添加异常订单</t>
  </si>
  <si>
    <t>1.商户通过后台手工添加的异常订单</t>
  </si>
  <si>
    <t>1.平台后台订单列表不增加记录
2.新增的订单增加在 待审核列表页面</t>
  </si>
  <si>
    <t>H-DDGL订单管理-016</t>
  </si>
  <si>
    <t>商户后台文件导入添加正常订单</t>
  </si>
  <si>
    <t>1.商户通过后台文件导入添加的正常订单</t>
  </si>
  <si>
    <t>H-DDGL订单管理-017</t>
  </si>
  <si>
    <t>商户后台文件导入添加异常订单</t>
  </si>
  <si>
    <t>H-DDGL订单管理-018</t>
  </si>
  <si>
    <t>商户通过接口导入增加</t>
  </si>
  <si>
    <t>1.商户通过接口增加订单</t>
  </si>
  <si>
    <t>1.平台后台的订单记录实时变化</t>
  </si>
  <si>
    <t>H-DDGL订单管理-019</t>
  </si>
  <si>
    <t>提交南航处理</t>
  </si>
  <si>
    <t>订单已是处理中状态</t>
  </si>
  <si>
    <t>1.时间到达设定的提交服务器时间
2.系统自动统计处理中的所有订单</t>
  </si>
  <si>
    <t>1.当天凌晨在设定时间内统计所有状态为处理中的订单
2.自动生成文件提交到南航ftp服务器</t>
  </si>
  <si>
    <t>H-DDGL订单管理-020</t>
  </si>
  <si>
    <t>南航处理成功反馈</t>
  </si>
  <si>
    <t>订单已提交南航处理</t>
  </si>
  <si>
    <t>1.南航反馈结果</t>
  </si>
  <si>
    <t>1.平台后台相应订单状态更新为 订单成功 
2.商户后台相应订单状态更新为 订单成功
3.订单相应的商户 冻结备付金被扣除</t>
  </si>
  <si>
    <t>H-DDGL订单管理-021</t>
  </si>
  <si>
    <t>南航处理失败反馈</t>
  </si>
  <si>
    <t>1.平台后台相应订单状态更新为 订单失败
2.商户后台相应订单状态更新为 订单失败
3.订单相应的商户 冻结的备付金返回商户余额</t>
  </si>
  <si>
    <t>待审核列表</t>
  </si>
  <si>
    <t>H-DDGL订单管理-022</t>
  </si>
  <si>
    <t>功能页面检查</t>
  </si>
  <si>
    <t>存在多条待审核订单</t>
  </si>
  <si>
    <t>1.进入待审核列表</t>
  </si>
  <si>
    <t>1.列表的左上角显示面包屑导航：订单管理&gt;待审核列表
2.查询条件初始化正常，显示正确
3.列表数据列显示正确
4.功能按钮正常</t>
  </si>
  <si>
    <t>H-DDGL订单管理-023</t>
  </si>
  <si>
    <t>按充值帐号正常查询</t>
  </si>
  <si>
    <t>1.充值帐号查询条件输入存在的帐号
2.点击查询</t>
  </si>
  <si>
    <t>1.查询到该帐号的所有待审核订单记录信息</t>
  </si>
  <si>
    <t>H-DDGL订单管理-024</t>
  </si>
  <si>
    <t>充值帐号模糊查询</t>
  </si>
  <si>
    <t>1.充值帐号输入前2位
2.点击查询</t>
  </si>
  <si>
    <r>
      <t>1.查询结果显示帐号包含</t>
    </r>
    <r>
      <rPr>
        <sz val="10"/>
        <rFont val="宋体"/>
        <charset val="134"/>
      </rPr>
      <t>2位的所有充值帐号的待审核订单</t>
    </r>
  </si>
  <si>
    <t>H-DDGL订单管理-025</t>
  </si>
  <si>
    <t>不存在的充值帐号查询</t>
  </si>
  <si>
    <t>1.输入不存在的或错误充值帐号
2.点击查询</t>
  </si>
  <si>
    <t>H-DDGL订单管理-026</t>
  </si>
  <si>
    <t>商户查询</t>
  </si>
  <si>
    <t>1.查询到商户A所有的待审核订单</t>
  </si>
  <si>
    <t>H-DDGL订单管理-027</t>
  </si>
  <si>
    <t>渠道商查询</t>
  </si>
  <si>
    <t>1.选择渠道商
2.点击查询</t>
  </si>
  <si>
    <t>H-DDGL订单管理-028</t>
  </si>
  <si>
    <t>1.下拉选择商品名称
2.点击查询</t>
  </si>
  <si>
    <t>1.查询到该商品的对应待审核订单</t>
  </si>
  <si>
    <t>H-DDGL订单管理-029</t>
  </si>
  <si>
    <t>1.订单生成时间只选择起始时间
2.点击查询</t>
  </si>
  <si>
    <t>1.查询到该时间到当前时间的所有待审核订单</t>
  </si>
  <si>
    <t>H-DDGL订单管理-030</t>
  </si>
  <si>
    <t>1.订单生成时间只选择结束时间
2.点击查询</t>
  </si>
  <si>
    <t>1.查询到系统上线时间到该时间的所有待审核订单</t>
  </si>
  <si>
    <t>H-DDGL订单管理-031</t>
  </si>
  <si>
    <t>1.订单生成时间选择起始和结束时间
2.点击查询</t>
  </si>
  <si>
    <t>1.查询到起始时间和结束时间直接的所有待审核订单</t>
  </si>
  <si>
    <t>H-DDGL订单管理-032</t>
  </si>
  <si>
    <t>1.查询条件两两组合、三三组合查询</t>
  </si>
  <si>
    <t>查询到满足所选查询条件的待审核订单</t>
  </si>
  <si>
    <t>H-DDGL订单管理-033</t>
  </si>
  <si>
    <t>全选按钮校验</t>
  </si>
  <si>
    <t>1.选择全选按钮
2.取消全选按钮</t>
  </si>
  <si>
    <t>1.选择时，当前页面的所有记录均被选中复选框
2.取消时，当前页面的所有记录均被取消选中</t>
  </si>
  <si>
    <t>H-DDGL订单管理-034</t>
  </si>
  <si>
    <t>批量通过按钮校验</t>
  </si>
  <si>
    <t>1.选择需要被审核通过的订单记录
2.勾选对应记录之前的复选框按钮
3.点击批量通过</t>
  </si>
  <si>
    <r>
      <t xml:space="preserve">1.弹出确认提示框，输入通过理由
2.点击确定
3.选择的记录均通过
4.通过后在当前列表去除该记录
5.平台后台增加审核通过的订单记录
6.商户后台订单管理的对应记录状态更新为 </t>
    </r>
    <r>
      <rPr>
        <b/>
        <sz val="9"/>
        <rFont val="宋体"/>
        <charset val="134"/>
      </rPr>
      <t>处理中</t>
    </r>
  </si>
  <si>
    <t>H-DDGL订单管理-035</t>
  </si>
  <si>
    <t>批量通过取消</t>
  </si>
  <si>
    <t>1.弹出确认提示框，输入通过理由
2.点击取消
3.选择的记录状态未更新
4.确认批量通过对话框被关闭</t>
  </si>
  <si>
    <t>H-DDGL订单管理-036</t>
  </si>
  <si>
    <t>批量通过理由是否为必填（确认是否有弹出对话框或2次确认）</t>
  </si>
  <si>
    <t>1.在弹出的通过理由对话框不输入内容
2.点击确认通过</t>
  </si>
  <si>
    <t>1.订单审核通过
2.批量通过确认理由非必填</t>
  </si>
  <si>
    <t>H-DDGL订单管理-037</t>
  </si>
  <si>
    <t>批量删除按钮校验</t>
  </si>
  <si>
    <t>1.选择需要删除的待审核订单记录
2.点击批量删除按钮</t>
  </si>
  <si>
    <t>1.弹出二次确认提示框
2.提示：“您确定需要删除选中的记录？”
3.点击确定，选择的订单被删除
4.对应商户后台的该些订单被删除</t>
  </si>
  <si>
    <t>H-DDGL订单管理-038</t>
  </si>
  <si>
    <t>单笔审核通过</t>
  </si>
  <si>
    <t>1.选择需要被审核的订单记录
2.点击通过按钮</t>
  </si>
  <si>
    <t>1.弹出通过理由对话框
2.输入理由
3.点击确定，列表刷新
3-1.该订单在当前列表页面去除
3-2.在平台后台的订单列表增加一条记录，状态为审核通过
3-3.在商户后台该订单状态更新为审核通过</t>
  </si>
  <si>
    <t>H-DDGL订单管理-039</t>
  </si>
  <si>
    <t>单笔审核通过理由为空</t>
  </si>
  <si>
    <t>1.通过理由为空
2.点击确认</t>
  </si>
  <si>
    <t>1.无法通过审核
2.提示需要输入通过理由</t>
  </si>
  <si>
    <t>H-DDGL订单管理-040</t>
  </si>
  <si>
    <t>单笔拒绝</t>
  </si>
  <si>
    <t>1.选择需要被审核的订单记录
2.点击拒绝按钮</t>
  </si>
  <si>
    <r>
      <t xml:space="preserve">1.弹出拒绝理由对话框
2.输入理由
3.点击确定，列表刷新
4.在当前列表页面去除该记录
3-2.在平台后台的订单列表增加一条记录，状态为审核不通过
3-3.在商户后台该订单状态更新为 </t>
    </r>
    <r>
      <rPr>
        <b/>
        <sz val="9"/>
        <rFont val="宋体"/>
        <charset val="134"/>
      </rPr>
      <t>已拒绝</t>
    </r>
  </si>
  <si>
    <t>H-DDGL订单管理-041</t>
  </si>
  <si>
    <t>单笔审核拒绝理由为空</t>
  </si>
  <si>
    <t>1.无法通过审核
2.提示需要输入拒绝理由</t>
  </si>
  <si>
    <t>订单确认</t>
  </si>
  <si>
    <t>H-DDGL订单管理-042</t>
  </si>
  <si>
    <t>存在多条且不同充值帐号的待确认订单</t>
  </si>
  <si>
    <t>1.充值帐号查询条件输入已存在的帐号，其他筛选条件为默认
2.点击查询</t>
  </si>
  <si>
    <t>1.查询出该帐号下的所有待确认订单</t>
  </si>
  <si>
    <t>H-DDGL订单管理-043</t>
  </si>
  <si>
    <t>H-DDGL订单管理-044</t>
  </si>
  <si>
    <t>1.充值帐号查询条件输入确认订单列表中不存在的或实际不存在或错误的帐号，其他筛选条件为默认
2.点击查询</t>
  </si>
  <si>
    <t>H-DDGL订单管理-045</t>
  </si>
  <si>
    <t>1.在商户选择下拉框中选中某一商户，其他筛选条件为默认              2.点击查询</t>
  </si>
  <si>
    <t>1.筛选出符合条件的待确认订单</t>
  </si>
  <si>
    <t>H-DDGL订单管理-046</t>
  </si>
  <si>
    <t>1.在渠道商选择下拉框中选中某一渠道商，其他筛选条件为默认              2.点击查询</t>
  </si>
  <si>
    <t>H-DDGL订单管理-047</t>
  </si>
  <si>
    <t>1.在商品名称选择下拉框中选中某一商品名称，其他筛选条件为默认              2.点击查询</t>
  </si>
  <si>
    <t>H-DDGL订单管理-048</t>
  </si>
  <si>
    <t>订单生成时间查询（开始时间小于结束时间）</t>
  </si>
  <si>
    <t>1.在时间条件中输入开始时间等于结束时间，其他条件默认              2.点击查询</t>
  </si>
  <si>
    <t>H-DDGL订单管理-049</t>
  </si>
  <si>
    <t>订单生成时间查询（开始时间等于结束时间）</t>
  </si>
  <si>
    <t>1.筛选出当天的待确认订单</t>
  </si>
  <si>
    <t>H-DDGL订单管理-050</t>
  </si>
  <si>
    <t>订单生成时间查询（只选择开始时间）</t>
  </si>
  <si>
    <t>1.在时间条件中选择开始时间，结束时间为默认，其他条件为默认              2.点击查询</t>
  </si>
  <si>
    <t>1.筛选出从选择的开始时间到默认的时间段内的所有待确认订单</t>
  </si>
  <si>
    <t>H-DDGL订单管理-051</t>
  </si>
  <si>
    <t>订单生成时间查询（只选择结束时间）</t>
  </si>
  <si>
    <t>1.在时间条件中选择结束时间，开始时间为默认，其他条件为默认              2.点击查询</t>
  </si>
  <si>
    <t>1.筛选出从默认的开始时间到选择的结束时间段内的所有待确认订单</t>
  </si>
  <si>
    <t>H-DDGL订单管理-052</t>
  </si>
  <si>
    <t>订单生成时间查询（开始时间大于结束时间）</t>
  </si>
  <si>
    <t>1.在时间条件中输入开始时间小于结束时间，其他条件默认               2.点击查询</t>
  </si>
  <si>
    <t>H-DDGL订单管理-053</t>
  </si>
  <si>
    <t>1.筛选条件进行两两组合或三三组合填写或选择上 值，其他条件默认                 2.点击查询</t>
  </si>
  <si>
    <t>筛选出符合条件组合的所有的待确认订单</t>
  </si>
  <si>
    <t>H-DDGL订单管理-054</t>
  </si>
  <si>
    <t>所有条件一起组合查询</t>
  </si>
  <si>
    <t>1.为所有的筛选条件填写或选择上值               2.点击查询</t>
  </si>
  <si>
    <t>1.筛选出符合所有条件组合的所有的待确认订单</t>
  </si>
  <si>
    <t>H-DDGL订单管理-055</t>
  </si>
  <si>
    <t>全选按钮检查</t>
  </si>
  <si>
    <t>H-DDGL订单管理-056</t>
  </si>
  <si>
    <t>“按充值金额排序”按钮检测</t>
  </si>
  <si>
    <t>1.点击订单确认页面的“按充值金额排序”的按钮</t>
  </si>
  <si>
    <t>待确认订单会按照金额的大小进行排序</t>
  </si>
  <si>
    <t>H-DDGL订单管理-057</t>
  </si>
  <si>
    <t>确认订单批量通过检测</t>
  </si>
  <si>
    <t>1.选择需要被审核通过的待确认订单记录
2.勾选对应记录之前的复选框按钮
3.点击批量通过</t>
  </si>
  <si>
    <t>1.出现提示信息“确认要批量通过吗”         2.点击提示框的“确认”按钮
3.选择的记录均通过，弹出操作成功的提示框
4.通过后，批量通过的订单记录将在待确认订单列表中消失。且在平台后台订单列表中对应的订单记录状态更新为处理中
6.商户后台订单管理的对应记录状态更新为处理中</t>
  </si>
  <si>
    <t>H-DDGL订单管理-058</t>
  </si>
  <si>
    <t>确认订单单笔审核通过检测</t>
  </si>
  <si>
    <t>1.选择某条待确认的订单2.点击该记录后方的“通过”按钮</t>
  </si>
  <si>
    <t>1.出现提示信息“确定通过吗”              2.点击提示框的“确认”按钮
3.选择的记录审核通过，弹出操作成功的提示框
4.通过后，该订单记录将在待确认订单列表中消失。且在平台后台订单列表中对应的该订单记录状态更新为处理中
6.商户后台订单管理的对应记录状态更新为处理中</t>
  </si>
  <si>
    <t>H-DDGL订单管理-059</t>
  </si>
  <si>
    <t>确认订单批量拒绝检测（填写拒绝理由）</t>
  </si>
  <si>
    <t>1.选择需要被审核通过的待确认订单记录
2.勾选对应记录之前的复选框按钮
3.点击批量拒绝</t>
  </si>
  <si>
    <t>1.出现批量拒绝的提示信息                 2.点击提示框的“确认”按钮
3.选择的记录审核不通过，弹出操作成功的提示框
4.通过后，该订单记录将在待确认订单列表中消失。且在平台后台订单列表中对应的该订单记录状态更新为处理中
6.商户后台订单管理的对应记录状态更新为处理中</t>
  </si>
  <si>
    <t>H-DDGL订单管理-060</t>
  </si>
  <si>
    <t>确认订单批量拒绝检测（拒绝理由为空）</t>
  </si>
  <si>
    <t>1.弹出填写拒绝理由输入框，填写为空，点击确认拒绝                                  2.提示填写信息不完整                         3.该批量订单状态无变化</t>
  </si>
  <si>
    <t>H-DDGL订单管理-061</t>
  </si>
  <si>
    <t>确认订单单笔拒绝检测（填写拒绝理由）</t>
  </si>
  <si>
    <t>存在待确认订单</t>
  </si>
  <si>
    <t xml:space="preserve">1.选中某条待确认的订单2.点击该记录后方的“拒绝”按钮   </t>
  </si>
  <si>
    <t>1.弹出填写拒绝理由输入框，输入拒绝理由，点击确认拒绝，出现操作成功提示                                  2.该订单在确认订单列表中消失；            3.在平台后台订单列表中状态更新为已拒绝；4.在商户后台订单管理中的订单列表中状态更新为已拒绝</t>
  </si>
  <si>
    <t>H-DDGL订单管理-062</t>
  </si>
  <si>
    <t>确认订单单笔拒绝检测（拒绝理由为空）</t>
  </si>
  <si>
    <t>1.弹出填写拒绝理由输入框，填写为空，点击确认拒绝                                  2.提示填写信息不完整                         3.该订单状态无变化</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</si>
</sst>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_ "/>
  </numFmts>
  <fonts count="37">
    <font>
      <sz val="12"/>
      <name val="宋体"/>
      <charset val="134"/>
    </font>
    <font>
      <sz val="10"/>
      <name val="宋体"/>
      <charset val="134"/>
    </font>
    <font>
      <b/>
      <sz val="18"/>
      <name val="黑体"/>
      <charset val="134"/>
    </font>
    <font>
      <b/>
      <sz val="10"/>
      <name val="宋体"/>
      <charset val="134"/>
    </font>
    <font>
      <sz val="9"/>
      <name val="宋体"/>
      <charset val="134"/>
    </font>
    <font>
      <sz val="10"/>
      <color indexed="8"/>
      <name val="宋体"/>
      <charset val="134"/>
    </font>
    <font>
      <sz val="10"/>
      <color theme="1"/>
      <name val="宋体"/>
      <charset val="134"/>
    </font>
    <font>
      <sz val="10"/>
      <color rgb="FFFF0000"/>
      <name val="宋体"/>
      <charset val="134"/>
    </font>
    <font>
      <sz val="9"/>
      <color rgb="FFFF0000"/>
      <name val="宋体"/>
      <charset val="134"/>
    </font>
    <font>
      <sz val="9"/>
      <color theme="1"/>
      <name val="宋体"/>
      <charset val="134"/>
      <scheme val="minor"/>
    </font>
    <font>
      <sz val="9"/>
      <name val="宋体"/>
      <charset val="134"/>
      <scheme val="minor"/>
    </font>
    <font>
      <sz val="9"/>
      <color theme="1"/>
      <name val="宋体"/>
      <charset val="134"/>
    </font>
    <font>
      <sz val="11"/>
      <color theme="1"/>
      <name val="宋体"/>
      <charset val="134"/>
      <scheme val="minor"/>
    </font>
    <font>
      <sz val="11"/>
      <color theme="1"/>
      <name val="宋体"/>
      <charset val="0"/>
      <scheme val="minor"/>
    </font>
    <font>
      <sz val="12"/>
      <name val="宋体"/>
      <charset val="134"/>
    </font>
    <font>
      <b/>
      <sz val="15"/>
      <color theme="3"/>
      <name val="宋体"/>
      <charset val="134"/>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sz val="10"/>
      <name val="Arial"/>
      <charset val="134"/>
    </font>
    <font>
      <u/>
      <sz val="11"/>
      <color rgb="FF800080"/>
      <name val="宋体"/>
      <charset val="0"/>
      <scheme val="minor"/>
    </font>
    <font>
      <sz val="11"/>
      <name val="ＭＳ Ｐゴシック"/>
      <charset val="134"/>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b/>
      <sz val="9"/>
      <name val="宋体"/>
      <charset val="134"/>
    </font>
    <font>
      <strike/>
      <sz val="9"/>
      <name val="宋体"/>
      <charset val="134"/>
    </font>
  </fonts>
  <fills count="41">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indexed="27"/>
        <bgColor indexed="64"/>
      </patternFill>
    </fill>
    <fill>
      <patternFill patternType="solid">
        <fgColor indexed="44"/>
        <bgColor indexed="64"/>
      </patternFill>
    </fill>
    <fill>
      <patternFill patternType="solid">
        <fgColor rgb="FFFFC000"/>
        <bgColor indexed="64"/>
      </patternFill>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50">
    <border>
      <left/>
      <right/>
      <top/>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style="medium">
        <color auto="1"/>
      </right>
      <top style="thin">
        <color auto="1"/>
      </top>
      <bottom/>
      <diagonal/>
    </border>
    <border>
      <left style="medium">
        <color auto="1"/>
      </left>
      <right style="thin">
        <color auto="1"/>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thin">
        <color theme="1"/>
      </right>
      <top/>
      <bottom style="thin">
        <color theme="1"/>
      </bottom>
      <diagonal/>
    </border>
    <border>
      <left style="thin">
        <color theme="1"/>
      </left>
      <right/>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12" fillId="0" borderId="0" applyFont="0" applyFill="0" applyBorder="0" applyAlignment="0" applyProtection="0">
      <alignment vertical="center"/>
    </xf>
    <xf numFmtId="0" fontId="13" fillId="13" borderId="0" applyNumberFormat="0" applyBorder="0" applyAlignment="0" applyProtection="0">
      <alignment vertical="center"/>
    </xf>
    <xf numFmtId="0" fontId="19" fillId="16" borderId="4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12" borderId="0" applyNumberFormat="0" applyBorder="0" applyAlignment="0" applyProtection="0">
      <alignment vertical="center"/>
    </xf>
    <xf numFmtId="0" fontId="17" fillId="14" borderId="0" applyNumberFormat="0" applyBorder="0" applyAlignment="0" applyProtection="0">
      <alignment vertical="center"/>
    </xf>
    <xf numFmtId="43" fontId="12" fillId="0" borderId="0" applyFont="0" applyFill="0" applyBorder="0" applyAlignment="0" applyProtection="0">
      <alignment vertical="center"/>
    </xf>
    <xf numFmtId="0" fontId="20" fillId="18"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lignment vertical="center"/>
    </xf>
    <xf numFmtId="9" fontId="12" fillId="0" borderId="0" applyFont="0" applyFill="0" applyBorder="0" applyAlignment="0" applyProtection="0">
      <alignment vertical="center"/>
    </xf>
    <xf numFmtId="0" fontId="25" fillId="0" borderId="0" applyNumberFormat="0" applyFill="0" applyBorder="0" applyAlignment="0" applyProtection="0">
      <alignment vertical="center"/>
    </xf>
    <xf numFmtId="0" fontId="12" fillId="23" borderId="45" applyNumberFormat="0" applyFont="0" applyAlignment="0" applyProtection="0">
      <alignment vertical="center"/>
    </xf>
    <xf numFmtId="0" fontId="20" fillId="24"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42" applyNumberFormat="0" applyFill="0" applyAlignment="0" applyProtection="0">
      <alignment vertical="center"/>
    </xf>
    <xf numFmtId="0" fontId="16" fillId="0" borderId="42" applyNumberFormat="0" applyFill="0" applyAlignment="0" applyProtection="0">
      <alignment vertical="center"/>
    </xf>
    <xf numFmtId="0" fontId="20" fillId="17" borderId="0" applyNumberFormat="0" applyBorder="0" applyAlignment="0" applyProtection="0">
      <alignment vertical="center"/>
    </xf>
    <xf numFmtId="0" fontId="21" fillId="0" borderId="44" applyNumberFormat="0" applyFill="0" applyAlignment="0" applyProtection="0">
      <alignment vertical="center"/>
    </xf>
    <xf numFmtId="0" fontId="20" fillId="27" borderId="0" applyNumberFormat="0" applyBorder="0" applyAlignment="0" applyProtection="0">
      <alignment vertical="center"/>
    </xf>
    <xf numFmtId="0" fontId="29" fillId="29" borderId="46" applyNumberFormat="0" applyAlignment="0" applyProtection="0">
      <alignment vertical="center"/>
    </xf>
    <xf numFmtId="0" fontId="30" fillId="29" borderId="43" applyNumberFormat="0" applyAlignment="0" applyProtection="0">
      <alignment vertical="center"/>
    </xf>
    <xf numFmtId="0" fontId="31" fillId="32" borderId="47" applyNumberFormat="0" applyAlignment="0" applyProtection="0">
      <alignment vertical="center"/>
    </xf>
    <xf numFmtId="0" fontId="13" fillId="22" borderId="0" applyNumberFormat="0" applyBorder="0" applyAlignment="0" applyProtection="0">
      <alignment vertical="center"/>
    </xf>
    <xf numFmtId="0" fontId="20" fillId="34" borderId="0" applyNumberFormat="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35" borderId="0" applyNumberFormat="0" applyBorder="0" applyAlignment="0" applyProtection="0">
      <alignment vertical="center"/>
    </xf>
    <xf numFmtId="0" fontId="14" fillId="0" borderId="0">
      <alignment vertical="center"/>
    </xf>
    <xf numFmtId="0" fontId="18" fillId="15" borderId="0" applyNumberFormat="0" applyBorder="0" applyAlignment="0" applyProtection="0">
      <alignment vertical="center"/>
    </xf>
    <xf numFmtId="0" fontId="13" fillId="10" borderId="0" applyNumberFormat="0" applyBorder="0" applyAlignment="0" applyProtection="0">
      <alignment vertical="center"/>
    </xf>
    <xf numFmtId="0" fontId="20" fillId="28"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20" fillId="40" borderId="0" applyNumberFormat="0" applyBorder="0" applyAlignment="0" applyProtection="0">
      <alignment vertical="center"/>
    </xf>
    <xf numFmtId="0" fontId="20" fillId="33" borderId="0" applyNumberFormat="0" applyBorder="0" applyAlignment="0" applyProtection="0">
      <alignment vertical="center"/>
    </xf>
    <xf numFmtId="0" fontId="13" fillId="36" borderId="0" applyNumberFormat="0" applyBorder="0" applyAlignment="0" applyProtection="0">
      <alignment vertical="center"/>
    </xf>
    <xf numFmtId="0" fontId="13" fillId="38" borderId="0" applyNumberFormat="0" applyBorder="0" applyAlignment="0" applyProtection="0">
      <alignment vertical="center"/>
    </xf>
    <xf numFmtId="0" fontId="20" fillId="20" borderId="0" applyNumberFormat="0" applyBorder="0" applyAlignment="0" applyProtection="0">
      <alignment vertical="center"/>
    </xf>
    <xf numFmtId="0" fontId="13" fillId="11" borderId="0" applyNumberFormat="0" applyBorder="0" applyAlignment="0" applyProtection="0">
      <alignment vertical="center"/>
    </xf>
    <xf numFmtId="0" fontId="20" fillId="19" borderId="0" applyNumberFormat="0" applyBorder="0" applyAlignment="0" applyProtection="0">
      <alignment vertical="center"/>
    </xf>
    <xf numFmtId="0" fontId="20" fillId="21" borderId="0" applyNumberFormat="0" applyBorder="0" applyAlignment="0" applyProtection="0">
      <alignment vertical="center"/>
    </xf>
    <xf numFmtId="0" fontId="13" fillId="25" borderId="0" applyNumberFormat="0" applyBorder="0" applyAlignment="0" applyProtection="0">
      <alignment vertical="center"/>
    </xf>
    <xf numFmtId="0" fontId="20" fillId="26" borderId="0" applyNumberFormat="0" applyBorder="0" applyAlignment="0" applyProtection="0">
      <alignment vertical="center"/>
    </xf>
    <xf numFmtId="0" fontId="14" fillId="0" borderId="0">
      <alignment vertical="center"/>
    </xf>
    <xf numFmtId="0" fontId="26" fillId="0" borderId="0">
      <alignment vertical="center"/>
    </xf>
  </cellStyleXfs>
  <cellXfs count="160">
    <xf numFmtId="0" fontId="0" fillId="0" borderId="0" xfId="0">
      <alignment vertical="center"/>
    </xf>
    <xf numFmtId="0" fontId="1" fillId="2" borderId="0" xfId="52" applyFont="1" applyFill="1" applyAlignment="1">
      <alignment vertical="center" wrapText="1"/>
    </xf>
    <xf numFmtId="49" fontId="1" fillId="2" borderId="0" xfId="33" applyNumberFormat="1" applyFont="1" applyFill="1" applyAlignment="1">
      <alignment horizontal="center" vertical="center"/>
    </xf>
    <xf numFmtId="0" fontId="1" fillId="2" borderId="0" xfId="33" applyFont="1" applyFill="1" applyAlignment="1"/>
    <xf numFmtId="0" fontId="1" fillId="3" borderId="0" xfId="33" applyFont="1" applyFill="1" applyAlignment="1"/>
    <xf numFmtId="0" fontId="1" fillId="2" borderId="1" xfId="33" applyFont="1" applyFill="1" applyBorder="1" applyAlignment="1"/>
    <xf numFmtId="0" fontId="1" fillId="2" borderId="0" xfId="33" applyFont="1" applyFill="1" applyAlignment="1">
      <alignment wrapText="1"/>
    </xf>
    <xf numFmtId="0" fontId="1" fillId="2" borderId="0" xfId="33" applyFont="1" applyFill="1" applyAlignment="1">
      <alignment horizontal="center" vertical="center"/>
    </xf>
    <xf numFmtId="0" fontId="1" fillId="2" borderId="0" xfId="33" applyFont="1" applyFill="1" applyAlignment="1">
      <alignment horizontal="left"/>
    </xf>
    <xf numFmtId="0" fontId="1" fillId="2" borderId="0" xfId="33" applyFont="1" applyFill="1" applyAlignment="1">
      <alignment horizontal="center"/>
    </xf>
    <xf numFmtId="0" fontId="2" fillId="2" borderId="0" xfId="52" applyFont="1" applyFill="1" applyBorder="1" applyAlignment="1" applyProtection="1">
      <alignment horizontal="center" vertical="center" wrapText="1"/>
    </xf>
    <xf numFmtId="0" fontId="1" fillId="2" borderId="0" xfId="52" applyFont="1" applyFill="1" applyBorder="1" applyAlignment="1" applyProtection="1">
      <alignment horizontal="center" vertical="center" wrapText="1"/>
    </xf>
    <xf numFmtId="0" fontId="1" fillId="2" borderId="1" xfId="52" applyFont="1" applyFill="1" applyBorder="1" applyAlignment="1" applyProtection="1">
      <alignment horizontal="center" vertical="center" wrapText="1"/>
    </xf>
    <xf numFmtId="0" fontId="3" fillId="4" borderId="2" xfId="52" applyFont="1" applyFill="1" applyBorder="1" applyAlignment="1" applyProtection="1">
      <alignment horizontal="center" vertical="center" wrapText="1"/>
    </xf>
    <xf numFmtId="0" fontId="3" fillId="4" borderId="3" xfId="52" applyFont="1" applyFill="1" applyBorder="1" applyAlignment="1" applyProtection="1">
      <alignment horizontal="center" vertical="center" wrapText="1"/>
    </xf>
    <xf numFmtId="0" fontId="3" fillId="4" borderId="4" xfId="52" applyFont="1" applyFill="1" applyBorder="1" applyAlignment="1" applyProtection="1">
      <alignment horizontal="center" vertical="center" wrapText="1"/>
    </xf>
    <xf numFmtId="0" fontId="1" fillId="2" borderId="5" xfId="52" applyFont="1" applyFill="1" applyBorder="1" applyAlignment="1" applyProtection="1">
      <alignment horizontal="center" vertical="center" wrapText="1"/>
    </xf>
    <xf numFmtId="0" fontId="1" fillId="2" borderId="6" xfId="52" applyFont="1" applyFill="1" applyBorder="1" applyAlignment="1" applyProtection="1">
      <alignment horizontal="center" vertical="center" wrapText="1"/>
    </xf>
    <xf numFmtId="0" fontId="1" fillId="2" borderId="7" xfId="52" applyFont="1" applyFill="1" applyBorder="1" applyAlignment="1" applyProtection="1">
      <alignment horizontal="center" vertical="center" wrapText="1"/>
    </xf>
    <xf numFmtId="0" fontId="1" fillId="2" borderId="8" xfId="52" applyFont="1" applyFill="1" applyBorder="1" applyAlignment="1" applyProtection="1">
      <alignment horizontal="center" vertical="center" wrapText="1"/>
    </xf>
    <xf numFmtId="0" fontId="1" fillId="2" borderId="9" xfId="33" applyFont="1" applyFill="1" applyBorder="1" applyAlignment="1">
      <alignment horizontal="center" vertical="center"/>
    </xf>
    <xf numFmtId="49" fontId="1" fillId="5" borderId="2" xfId="33" applyNumberFormat="1" applyFont="1" applyFill="1" applyBorder="1" applyAlignment="1">
      <alignment horizontal="center" vertical="center"/>
    </xf>
    <xf numFmtId="49" fontId="1" fillId="5" borderId="3" xfId="33" applyNumberFormat="1" applyFont="1" applyFill="1" applyBorder="1" applyAlignment="1">
      <alignment horizontal="center" vertical="center"/>
    </xf>
    <xf numFmtId="49" fontId="1" fillId="5" borderId="10" xfId="33" applyNumberFormat="1" applyFont="1" applyFill="1" applyBorder="1" applyAlignment="1">
      <alignment horizontal="center" vertical="center"/>
    </xf>
    <xf numFmtId="49" fontId="1" fillId="5" borderId="11" xfId="33" applyNumberFormat="1" applyFont="1" applyFill="1" applyBorder="1" applyAlignment="1">
      <alignment horizontal="center" vertical="center"/>
    </xf>
    <xf numFmtId="176" fontId="1" fillId="2" borderId="5" xfId="33" applyNumberFormat="1" applyFont="1" applyFill="1" applyBorder="1" applyAlignment="1">
      <alignment horizontal="center" vertical="center" wrapText="1"/>
    </xf>
    <xf numFmtId="49" fontId="1" fillId="2" borderId="12" xfId="33" applyNumberFormat="1" applyFont="1" applyFill="1" applyBorder="1" applyAlignment="1">
      <alignment horizontal="center" vertical="center" wrapText="1"/>
    </xf>
    <xf numFmtId="49" fontId="1" fillId="2" borderId="11" xfId="33" applyNumberFormat="1" applyFont="1" applyFill="1" applyBorder="1" applyAlignment="1">
      <alignment horizontal="center" vertical="center" wrapText="1"/>
    </xf>
    <xf numFmtId="0" fontId="1" fillId="2" borderId="11" xfId="51" applyFont="1" applyFill="1" applyBorder="1" applyAlignment="1" applyProtection="1">
      <alignment horizontal="center" vertical="center" wrapText="1"/>
      <protection locked="0"/>
    </xf>
    <xf numFmtId="0" fontId="1" fillId="2" borderId="11" xfId="51" applyFont="1" applyFill="1" applyBorder="1" applyAlignment="1" applyProtection="1">
      <alignment horizontal="left" vertical="center" wrapText="1"/>
      <protection locked="0"/>
    </xf>
    <xf numFmtId="0" fontId="1" fillId="2" borderId="11" xfId="0" applyFont="1" applyFill="1" applyBorder="1" applyAlignment="1">
      <alignment horizontal="center" vertical="center" wrapText="1"/>
    </xf>
    <xf numFmtId="0" fontId="4" fillId="0" borderId="11" xfId="0" applyNumberFormat="1" applyFont="1" applyFill="1" applyBorder="1" applyAlignment="1">
      <alignment horizontal="center" vertical="center" wrapText="1"/>
    </xf>
    <xf numFmtId="49" fontId="1" fillId="2" borderId="13" xfId="33" applyNumberFormat="1" applyFont="1" applyFill="1" applyBorder="1" applyAlignment="1">
      <alignment horizontal="center" vertical="center" wrapText="1"/>
    </xf>
    <xf numFmtId="176" fontId="1" fillId="3" borderId="5" xfId="33" applyNumberFormat="1" applyFont="1" applyFill="1" applyBorder="1" applyAlignment="1">
      <alignment horizontal="center" vertical="center" wrapText="1"/>
    </xf>
    <xf numFmtId="49" fontId="1" fillId="3" borderId="13" xfId="33" applyNumberFormat="1" applyFont="1" applyFill="1" applyBorder="1" applyAlignment="1">
      <alignment horizontal="center" vertical="center" wrapText="1"/>
    </xf>
    <xf numFmtId="49" fontId="1" fillId="3" borderId="11" xfId="33" applyNumberFormat="1" applyFont="1" applyFill="1" applyBorder="1" applyAlignment="1">
      <alignment horizontal="center" vertical="center" wrapText="1"/>
    </xf>
    <xf numFmtId="0" fontId="1" fillId="3" borderId="11" xfId="51" applyFont="1" applyFill="1" applyBorder="1" applyAlignment="1" applyProtection="1">
      <alignment horizontal="center" vertical="center" wrapText="1"/>
      <protection locked="0"/>
    </xf>
    <xf numFmtId="0" fontId="1" fillId="3" borderId="11" xfId="51" applyFont="1" applyFill="1" applyBorder="1" applyAlignment="1" applyProtection="1">
      <alignment horizontal="left" vertical="center" wrapText="1"/>
      <protection locked="0"/>
    </xf>
    <xf numFmtId="0" fontId="1" fillId="3" borderId="11" xfId="0"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49" fontId="1" fillId="5" borderId="3" xfId="33" applyNumberFormat="1" applyFont="1" applyFill="1" applyBorder="1" applyAlignment="1">
      <alignment horizontal="center" vertical="center" wrapText="1"/>
    </xf>
    <xf numFmtId="49" fontId="1" fillId="5" borderId="3" xfId="11" applyNumberFormat="1" applyFont="1" applyFill="1" applyBorder="1" applyAlignment="1">
      <alignment horizontal="center" vertical="center" wrapText="1"/>
    </xf>
    <xf numFmtId="0" fontId="1" fillId="5" borderId="3" xfId="11" applyNumberFormat="1" applyFont="1" applyFill="1" applyBorder="1" applyAlignment="1">
      <alignment horizontal="center" vertical="center"/>
    </xf>
    <xf numFmtId="0" fontId="1" fillId="2" borderId="9" xfId="0" applyFont="1" applyFill="1" applyBorder="1" applyAlignment="1">
      <alignment horizontal="center" vertical="center" wrapText="1"/>
    </xf>
    <xf numFmtId="0" fontId="4" fillId="0" borderId="11" xfId="33" applyNumberFormat="1" applyFont="1" applyFill="1" applyBorder="1" applyAlignment="1">
      <alignment horizontal="left" vertical="center" wrapText="1"/>
    </xf>
    <xf numFmtId="0" fontId="4" fillId="0" borderId="11" xfId="0" applyNumberFormat="1" applyFont="1" applyFill="1" applyBorder="1" applyAlignment="1">
      <alignment vertical="center" wrapText="1"/>
    </xf>
    <xf numFmtId="0" fontId="4" fillId="0" borderId="14" xfId="0" applyNumberFormat="1" applyFont="1" applyFill="1" applyBorder="1" applyAlignment="1">
      <alignment vertical="center" wrapText="1"/>
    </xf>
    <xf numFmtId="0" fontId="4" fillId="0" borderId="15" xfId="0" applyNumberFormat="1" applyFont="1" applyFill="1" applyBorder="1" applyAlignment="1">
      <alignment vertical="center" wrapText="1"/>
    </xf>
    <xf numFmtId="0" fontId="4" fillId="0" borderId="16" xfId="0" applyNumberFormat="1" applyFont="1" applyFill="1" applyBorder="1" applyAlignment="1">
      <alignment vertical="center" wrapText="1"/>
    </xf>
    <xf numFmtId="0" fontId="1" fillId="2" borderId="9" xfId="33" applyFont="1" applyFill="1" applyBorder="1" applyAlignment="1">
      <alignment horizontal="center" vertical="center" wrapText="1"/>
    </xf>
    <xf numFmtId="0" fontId="1" fillId="2" borderId="17" xfId="33" applyFont="1" applyFill="1" applyBorder="1" applyAlignment="1"/>
    <xf numFmtId="0" fontId="1" fillId="2" borderId="11" xfId="33" applyFont="1" applyFill="1" applyBorder="1" applyAlignment="1">
      <alignment vertical="center"/>
    </xf>
    <xf numFmtId="0" fontId="1" fillId="2" borderId="11" xfId="33" applyFont="1" applyFill="1" applyBorder="1" applyAlignment="1">
      <alignment vertical="center" wrapText="1"/>
    </xf>
    <xf numFmtId="0" fontId="1" fillId="2" borderId="11" xfId="33" applyFont="1" applyFill="1" applyBorder="1" applyAlignment="1">
      <alignment horizontal="center" vertical="center" wrapText="1"/>
    </xf>
    <xf numFmtId="0" fontId="1" fillId="2" borderId="11" xfId="33" applyFont="1" applyFill="1" applyBorder="1" applyAlignment="1"/>
    <xf numFmtId="0" fontId="1" fillId="2" borderId="18" xfId="33" applyFont="1" applyFill="1" applyBorder="1" applyAlignment="1">
      <alignment horizontal="center" vertical="center" wrapText="1"/>
    </xf>
    <xf numFmtId="49" fontId="4" fillId="0" borderId="11" xfId="33" applyNumberFormat="1" applyFont="1" applyFill="1" applyBorder="1" applyAlignment="1">
      <alignment horizontal="left" vertical="center" wrapText="1"/>
    </xf>
    <xf numFmtId="0" fontId="1" fillId="2" borderId="10" xfId="33" applyFont="1" applyFill="1" applyBorder="1" applyAlignment="1">
      <alignment horizontal="center" vertical="center" wrapText="1"/>
    </xf>
    <xf numFmtId="0" fontId="4" fillId="0" borderId="10" xfId="0" applyNumberFormat="1" applyFont="1" applyFill="1" applyBorder="1" applyAlignment="1">
      <alignment vertical="center" wrapText="1"/>
    </xf>
    <xf numFmtId="0" fontId="4" fillId="0" borderId="9" xfId="0" applyNumberFormat="1" applyFont="1" applyFill="1" applyBorder="1" applyAlignment="1">
      <alignment vertical="center" wrapText="1"/>
    </xf>
    <xf numFmtId="0" fontId="4" fillId="0" borderId="9" xfId="0" applyNumberFormat="1" applyFont="1" applyFill="1" applyBorder="1" applyAlignment="1">
      <alignment horizontal="center" vertical="center" wrapText="1"/>
    </xf>
    <xf numFmtId="0" fontId="4" fillId="0" borderId="18" xfId="0" applyNumberFormat="1" applyFont="1" applyFill="1" applyBorder="1" applyAlignment="1">
      <alignment horizontal="center" vertical="center" wrapText="1"/>
    </xf>
    <xf numFmtId="0" fontId="4" fillId="0" borderId="14" xfId="0" applyNumberFormat="1" applyFont="1" applyFill="1" applyBorder="1" applyAlignment="1">
      <alignment vertical="center" wrapText="1"/>
    </xf>
    <xf numFmtId="0" fontId="4" fillId="0" borderId="11" xfId="33" applyNumberFormat="1" applyFont="1" applyFill="1" applyBorder="1" applyAlignment="1">
      <alignment horizontal="center" vertical="center" wrapText="1"/>
    </xf>
    <xf numFmtId="0" fontId="4" fillId="0" borderId="11" xfId="0" applyNumberFormat="1" applyFont="1" applyFill="1" applyBorder="1" applyAlignment="1">
      <alignment horizontal="left" vertical="center" wrapText="1"/>
    </xf>
    <xf numFmtId="0" fontId="4" fillId="0" borderId="10" xfId="0" applyNumberFormat="1" applyFont="1" applyFill="1" applyBorder="1" applyAlignment="1">
      <alignment horizontal="center" vertical="center" wrapText="1"/>
    </xf>
    <xf numFmtId="0" fontId="1" fillId="3" borderId="9" xfId="0" applyFont="1" applyFill="1" applyBorder="1" applyAlignment="1">
      <alignment horizontal="center" vertical="center" wrapText="1"/>
    </xf>
    <xf numFmtId="0" fontId="4" fillId="6" borderId="11" xfId="33" applyNumberFormat="1" applyFont="1" applyFill="1" applyBorder="1" applyAlignment="1">
      <alignment horizontal="left" vertical="center" wrapText="1"/>
    </xf>
    <xf numFmtId="0" fontId="4" fillId="0" borderId="9" xfId="0" applyNumberFormat="1" applyFont="1" applyFill="1" applyBorder="1" applyAlignment="1">
      <alignment horizontal="center" vertical="center" wrapText="1"/>
    </xf>
    <xf numFmtId="0" fontId="4" fillId="6" borderId="11" xfId="0" applyNumberFormat="1" applyFont="1" applyFill="1" applyBorder="1" applyAlignment="1">
      <alignment horizontal="left" vertical="center" wrapText="1"/>
    </xf>
    <xf numFmtId="0" fontId="1" fillId="3" borderId="11" xfId="33" applyFont="1" applyFill="1" applyBorder="1" applyAlignment="1">
      <alignment horizontal="center" vertical="center" wrapText="1"/>
    </xf>
    <xf numFmtId="0" fontId="1" fillId="3" borderId="11" xfId="33" applyFont="1" applyFill="1" applyBorder="1" applyAlignment="1"/>
    <xf numFmtId="0" fontId="4" fillId="0" borderId="18" xfId="0" applyNumberFormat="1" applyFont="1" applyFill="1" applyBorder="1" applyAlignment="1">
      <alignment horizontal="center" vertical="center" wrapText="1"/>
    </xf>
    <xf numFmtId="0" fontId="1" fillId="2" borderId="18" xfId="0" applyFont="1" applyFill="1" applyBorder="1" applyAlignment="1">
      <alignment horizontal="center" vertical="center" wrapText="1"/>
    </xf>
    <xf numFmtId="0" fontId="4" fillId="0" borderId="11" xfId="0" applyNumberFormat="1" applyFont="1" applyFill="1" applyBorder="1" applyAlignment="1">
      <alignment horizontal="left" vertical="center" wrapText="1"/>
    </xf>
    <xf numFmtId="0" fontId="4" fillId="0" borderId="10" xfId="0" applyNumberFormat="1" applyFont="1" applyFill="1" applyBorder="1" applyAlignment="1">
      <alignment horizontal="left" vertical="center" wrapText="1"/>
    </xf>
    <xf numFmtId="0" fontId="4" fillId="0" borderId="10" xfId="0" applyNumberFormat="1" applyFont="1" applyFill="1" applyBorder="1" applyAlignment="1">
      <alignment horizontal="left" vertical="center" wrapText="1"/>
    </xf>
    <xf numFmtId="0" fontId="1" fillId="2" borderId="10" xfId="33" applyFont="1" applyFill="1" applyBorder="1" applyAlignment="1"/>
    <xf numFmtId="0" fontId="1" fillId="2" borderId="9" xfId="0" applyFont="1" applyFill="1" applyBorder="1" applyAlignment="1">
      <alignment horizontal="center" vertical="center" wrapText="1"/>
    </xf>
    <xf numFmtId="0" fontId="4" fillId="0" borderId="10" xfId="0" applyNumberFormat="1" applyFont="1" applyFill="1" applyBorder="1" applyAlignment="1">
      <alignment horizontal="left" vertical="center" wrapText="1"/>
    </xf>
    <xf numFmtId="0" fontId="1" fillId="5" borderId="19" xfId="52" applyFont="1" applyFill="1" applyBorder="1" applyAlignment="1">
      <alignment horizontal="center" vertical="center" wrapText="1"/>
    </xf>
    <xf numFmtId="0" fontId="1" fillId="5" borderId="20" xfId="52" applyFont="1" applyFill="1" applyBorder="1" applyAlignment="1">
      <alignment horizontal="center" vertical="center" wrapText="1"/>
    </xf>
    <xf numFmtId="0" fontId="1" fillId="7" borderId="2" xfId="52" applyFont="1" applyFill="1" applyBorder="1" applyAlignment="1">
      <alignment vertical="center" wrapText="1"/>
    </xf>
    <xf numFmtId="0" fontId="1" fillId="7" borderId="3" xfId="52" applyFont="1" applyFill="1" applyBorder="1" applyAlignment="1">
      <alignment vertical="center" wrapText="1"/>
    </xf>
    <xf numFmtId="0" fontId="1" fillId="7" borderId="21" xfId="52" applyFont="1" applyFill="1" applyBorder="1" applyAlignment="1">
      <alignment vertical="center" wrapText="1"/>
    </xf>
    <xf numFmtId="0" fontId="1" fillId="7" borderId="16" xfId="52" applyFont="1" applyFill="1" applyBorder="1" applyAlignment="1">
      <alignment vertical="center" wrapText="1"/>
    </xf>
    <xf numFmtId="0" fontId="1" fillId="7" borderId="11" xfId="52" applyFont="1" applyFill="1" applyBorder="1" applyAlignment="1">
      <alignment vertical="center" wrapText="1"/>
    </xf>
    <xf numFmtId="9" fontId="1" fillId="7" borderId="11" xfId="52" applyNumberFormat="1" applyFont="1" applyFill="1" applyBorder="1" applyAlignment="1">
      <alignment vertical="center" wrapText="1"/>
    </xf>
    <xf numFmtId="0" fontId="1" fillId="7" borderId="22" xfId="52" applyFont="1" applyFill="1" applyBorder="1" applyAlignment="1">
      <alignment vertical="center" wrapText="1"/>
    </xf>
    <xf numFmtId="10" fontId="1" fillId="7" borderId="11" xfId="52" applyNumberFormat="1" applyFont="1" applyFill="1" applyBorder="1" applyAlignment="1">
      <alignment vertical="center" wrapText="1"/>
    </xf>
    <xf numFmtId="0" fontId="1" fillId="7" borderId="7" xfId="52" applyFont="1" applyFill="1" applyBorder="1" applyAlignment="1">
      <alignment vertical="center" wrapText="1"/>
    </xf>
    <xf numFmtId="9" fontId="1" fillId="7" borderId="23" xfId="52" applyNumberFormat="1" applyFont="1" applyFill="1" applyBorder="1" applyAlignment="1">
      <alignment vertical="center" wrapText="1"/>
    </xf>
    <xf numFmtId="0" fontId="1" fillId="7" borderId="24" xfId="52" applyFont="1" applyFill="1" applyBorder="1" applyAlignment="1">
      <alignment vertical="center" wrapText="1"/>
    </xf>
    <xf numFmtId="49" fontId="1" fillId="5" borderId="21" xfId="33" applyNumberFormat="1" applyFont="1" applyFill="1" applyBorder="1" applyAlignment="1">
      <alignment horizontal="center" vertical="center"/>
    </xf>
    <xf numFmtId="49" fontId="1" fillId="5" borderId="2" xfId="11" applyNumberFormat="1" applyFont="1" applyFill="1" applyBorder="1" applyAlignment="1">
      <alignment horizontal="center" vertical="center" wrapText="1"/>
    </xf>
    <xf numFmtId="0" fontId="1" fillId="2" borderId="14" xfId="33" applyFont="1" applyFill="1" applyBorder="1" applyAlignment="1">
      <alignment vertical="center"/>
    </xf>
    <xf numFmtId="0" fontId="1" fillId="2" borderId="25" xfId="52" applyFont="1" applyFill="1" applyBorder="1" applyAlignment="1">
      <alignment horizontal="center" vertical="center" wrapText="1"/>
    </xf>
    <xf numFmtId="0" fontId="1" fillId="2" borderId="11" xfId="52" applyFont="1" applyFill="1" applyBorder="1" applyAlignment="1">
      <alignment horizontal="center" vertical="center" wrapText="1"/>
    </xf>
    <xf numFmtId="0" fontId="1" fillId="2" borderId="9" xfId="33" applyFont="1" applyFill="1" applyBorder="1" applyAlignment="1"/>
    <xf numFmtId="49" fontId="1" fillId="2" borderId="26" xfId="33" applyNumberFormat="1" applyFont="1" applyFill="1" applyBorder="1" applyAlignment="1">
      <alignment wrapText="1"/>
    </xf>
    <xf numFmtId="0" fontId="1" fillId="2" borderId="27" xfId="52" applyFont="1" applyFill="1" applyBorder="1" applyAlignment="1">
      <alignment horizontal="center" vertical="top" wrapText="1"/>
    </xf>
    <xf numFmtId="49" fontId="1" fillId="2" borderId="11" xfId="33" applyNumberFormat="1" applyFont="1" applyFill="1" applyBorder="1" applyAlignment="1">
      <alignment wrapText="1"/>
    </xf>
    <xf numFmtId="0" fontId="1" fillId="2" borderId="11" xfId="52" applyFont="1" applyFill="1" applyBorder="1" applyAlignment="1">
      <alignment horizontal="center" vertical="top" wrapText="1"/>
    </xf>
    <xf numFmtId="0" fontId="1" fillId="3" borderId="11" xfId="33" applyFont="1" applyFill="1" applyBorder="1" applyAlignment="1">
      <alignment vertical="center"/>
    </xf>
    <xf numFmtId="0" fontId="1" fillId="3" borderId="11" xfId="52" applyFont="1" applyFill="1" applyBorder="1" applyAlignment="1">
      <alignment horizontal="center" vertical="center" wrapText="1"/>
    </xf>
    <xf numFmtId="49" fontId="1" fillId="3" borderId="11" xfId="33" applyNumberFormat="1" applyFont="1" applyFill="1" applyBorder="1" applyAlignment="1">
      <alignment wrapText="1"/>
    </xf>
    <xf numFmtId="0" fontId="1" fillId="3" borderId="11" xfId="52" applyFont="1" applyFill="1" applyBorder="1" applyAlignment="1">
      <alignment horizontal="center" vertical="top" wrapText="1"/>
    </xf>
    <xf numFmtId="0" fontId="1" fillId="2" borderId="10" xfId="33" applyFont="1" applyFill="1" applyBorder="1" applyAlignment="1">
      <alignment vertical="center"/>
    </xf>
    <xf numFmtId="0" fontId="1" fillId="2" borderId="10" xfId="52" applyFont="1" applyFill="1" applyBorder="1" applyAlignment="1">
      <alignment horizontal="center" vertical="center" wrapText="1"/>
    </xf>
    <xf numFmtId="49" fontId="1" fillId="2" borderId="10" xfId="33" applyNumberFormat="1" applyFont="1" applyFill="1" applyBorder="1" applyAlignment="1">
      <alignment wrapText="1"/>
    </xf>
    <xf numFmtId="0" fontId="1" fillId="2" borderId="10" xfId="52" applyFont="1" applyFill="1" applyBorder="1" applyAlignment="1">
      <alignment horizontal="center" vertical="top" wrapText="1"/>
    </xf>
    <xf numFmtId="0" fontId="1" fillId="5" borderId="28" xfId="52" applyFont="1" applyFill="1" applyBorder="1" applyAlignment="1">
      <alignment horizontal="center" vertical="center" wrapText="1"/>
    </xf>
    <xf numFmtId="49" fontId="1" fillId="5" borderId="4" xfId="33" applyNumberFormat="1" applyFont="1" applyFill="1" applyBorder="1" applyAlignment="1">
      <alignment horizontal="center" vertical="center"/>
    </xf>
    <xf numFmtId="49" fontId="1" fillId="2" borderId="29" xfId="33" applyNumberFormat="1" applyFont="1" applyFill="1" applyBorder="1" applyAlignment="1">
      <alignment horizontal="center" vertical="center"/>
    </xf>
    <xf numFmtId="0" fontId="1" fillId="2" borderId="26" xfId="33" applyFont="1" applyFill="1" applyBorder="1" applyAlignment="1">
      <alignment wrapText="1"/>
    </xf>
    <xf numFmtId="0" fontId="1" fillId="2" borderId="26" xfId="33" applyFont="1" applyFill="1" applyBorder="1" applyAlignment="1"/>
    <xf numFmtId="0" fontId="1" fillId="2" borderId="11" xfId="33" applyFont="1" applyFill="1" applyBorder="1" applyAlignment="1">
      <alignment wrapText="1"/>
    </xf>
    <xf numFmtId="0" fontId="1" fillId="2" borderId="22" xfId="33" applyFont="1" applyFill="1" applyBorder="1" applyAlignment="1"/>
    <xf numFmtId="0" fontId="1" fillId="3" borderId="11" xfId="33" applyFont="1" applyFill="1" applyBorder="1" applyAlignment="1">
      <alignment wrapText="1"/>
    </xf>
    <xf numFmtId="0" fontId="1" fillId="3" borderId="22" xfId="33" applyFont="1" applyFill="1" applyBorder="1" applyAlignment="1"/>
    <xf numFmtId="0" fontId="1" fillId="2" borderId="10" xfId="33" applyFont="1" applyFill="1" applyBorder="1" applyAlignment="1">
      <alignment wrapText="1"/>
    </xf>
    <xf numFmtId="0" fontId="1" fillId="2" borderId="30" xfId="33" applyFont="1" applyFill="1" applyBorder="1" applyAlignment="1"/>
    <xf numFmtId="176" fontId="1" fillId="2" borderId="5" xfId="33" applyNumberFormat="1" applyFont="1" applyFill="1" applyBorder="1" applyAlignment="1">
      <alignment horizontal="center" vertical="center" wrapText="1"/>
    </xf>
    <xf numFmtId="176" fontId="1" fillId="2" borderId="16" xfId="33"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5" fillId="2" borderId="9" xfId="33" applyFont="1" applyFill="1" applyBorder="1" applyAlignment="1">
      <alignment horizontal="center" vertical="center"/>
    </xf>
    <xf numFmtId="0" fontId="6" fillId="8" borderId="9"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0" fillId="0" borderId="0" xfId="0" applyBorder="1">
      <alignment vertical="center"/>
    </xf>
    <xf numFmtId="0" fontId="1" fillId="5" borderId="11" xfId="52" applyFont="1" applyFill="1" applyBorder="1" applyAlignment="1">
      <alignment horizontal="center" vertical="center" wrapText="1"/>
    </xf>
    <xf numFmtId="49" fontId="1" fillId="5" borderId="31" xfId="11" applyNumberFormat="1" applyFont="1" applyFill="1" applyBorder="1" applyAlignment="1">
      <alignment horizontal="center" vertical="center" wrapText="1"/>
    </xf>
    <xf numFmtId="0" fontId="4" fillId="0" borderId="32" xfId="0" applyNumberFormat="1" applyFont="1" applyFill="1" applyBorder="1" applyAlignment="1">
      <alignment vertical="center" wrapText="1"/>
    </xf>
    <xf numFmtId="0" fontId="0" fillId="0" borderId="11" xfId="0" applyBorder="1">
      <alignment vertical="center"/>
    </xf>
    <xf numFmtId="0" fontId="7" fillId="2" borderId="11" xfId="33" applyFont="1" applyFill="1" applyBorder="1" applyAlignment="1">
      <alignment vertical="center"/>
    </xf>
    <xf numFmtId="0" fontId="8" fillId="0" borderId="11" xfId="33" applyNumberFormat="1" applyFont="1" applyFill="1" applyBorder="1" applyAlignment="1">
      <alignment horizontal="left" vertical="center" wrapText="1"/>
    </xf>
    <xf numFmtId="0" fontId="9" fillId="0" borderId="11" xfId="0" applyFont="1" applyBorder="1" applyAlignment="1">
      <alignment horizontal="left" vertical="center" wrapText="1"/>
    </xf>
    <xf numFmtId="0" fontId="9" fillId="0" borderId="10" xfId="0" applyFont="1" applyBorder="1" applyAlignment="1">
      <alignment vertical="center" wrapText="1"/>
    </xf>
    <xf numFmtId="0" fontId="10" fillId="0" borderId="33" xfId="0" applyFont="1" applyBorder="1" applyAlignment="1">
      <alignment vertical="center" wrapText="1"/>
    </xf>
    <xf numFmtId="0" fontId="9" fillId="0" borderId="34" xfId="0" applyFont="1" applyBorder="1" applyAlignment="1">
      <alignment vertical="center" wrapText="1"/>
    </xf>
    <xf numFmtId="0" fontId="9" fillId="0" borderId="35" xfId="0" applyFont="1" applyBorder="1" applyAlignment="1">
      <alignment horizontal="left" vertical="center" wrapText="1"/>
    </xf>
    <xf numFmtId="0" fontId="9" fillId="0" borderId="35" xfId="0" applyFont="1" applyBorder="1" applyAlignment="1">
      <alignment vertical="center" wrapText="1"/>
    </xf>
    <xf numFmtId="0" fontId="9" fillId="0" borderId="36" xfId="0" applyFont="1" applyBorder="1" applyAlignment="1">
      <alignment vertical="center" wrapText="1"/>
    </xf>
    <xf numFmtId="0" fontId="9" fillId="0" borderId="37" xfId="0" applyFont="1" applyBorder="1" applyAlignment="1">
      <alignment vertical="center" wrapText="1"/>
    </xf>
    <xf numFmtId="0" fontId="9" fillId="0" borderId="36" xfId="0" applyFont="1" applyBorder="1" applyAlignment="1">
      <alignment horizontal="left" vertical="center" wrapText="1"/>
    </xf>
    <xf numFmtId="0" fontId="9" fillId="0" borderId="38" xfId="0" applyFont="1" applyBorder="1" applyAlignment="1">
      <alignment horizontal="left" vertical="center" wrapText="1"/>
    </xf>
    <xf numFmtId="0" fontId="9" fillId="0" borderId="38" xfId="0" applyFont="1" applyBorder="1" applyAlignment="1">
      <alignment vertical="center" wrapText="1"/>
    </xf>
    <xf numFmtId="0" fontId="9" fillId="0" borderId="39" xfId="0" applyFont="1" applyBorder="1" applyAlignment="1">
      <alignment vertical="center" wrapText="1"/>
    </xf>
    <xf numFmtId="0" fontId="9" fillId="0" borderId="11" xfId="0" applyFont="1" applyBorder="1" applyAlignment="1">
      <alignment vertical="center" wrapText="1"/>
    </xf>
    <xf numFmtId="0" fontId="9" fillId="0" borderId="14" xfId="0" applyFont="1" applyBorder="1" applyAlignment="1">
      <alignment vertical="center" wrapText="1"/>
    </xf>
    <xf numFmtId="0" fontId="11" fillId="8" borderId="14" xfId="0" applyFont="1" applyFill="1" applyBorder="1" applyAlignment="1">
      <alignment vertical="center" wrapText="1"/>
    </xf>
    <xf numFmtId="0" fontId="11" fillId="8" borderId="11" xfId="0" applyFont="1" applyFill="1" applyBorder="1" applyAlignment="1">
      <alignment horizontal="left" vertical="center" wrapText="1"/>
    </xf>
    <xf numFmtId="0" fontId="9" fillId="0" borderId="14" xfId="0" applyFont="1" applyBorder="1" applyAlignment="1">
      <alignment horizontal="left" vertical="center" wrapText="1"/>
    </xf>
    <xf numFmtId="0" fontId="4" fillId="0" borderId="14" xfId="0" applyNumberFormat="1" applyFont="1" applyFill="1" applyBorder="1" applyAlignment="1">
      <alignment horizontal="left" vertical="center" wrapText="1"/>
    </xf>
    <xf numFmtId="0" fontId="11" fillId="0" borderId="11" xfId="33" applyNumberFormat="1" applyFont="1" applyFill="1" applyBorder="1" applyAlignment="1">
      <alignment horizontal="left" vertical="center" wrapText="1"/>
    </xf>
    <xf numFmtId="0" fontId="4" fillId="0" borderId="18" xfId="33" applyNumberFormat="1" applyFont="1" applyFill="1" applyBorder="1" applyAlignment="1">
      <alignment horizontal="left" vertical="center" wrapText="1"/>
    </xf>
    <xf numFmtId="0" fontId="4" fillId="9" borderId="11" xfId="0" applyNumberFormat="1" applyFont="1" applyFill="1" applyBorder="1" applyAlignment="1">
      <alignment horizontal="left" vertical="center" wrapText="1"/>
    </xf>
    <xf numFmtId="0" fontId="1" fillId="5" borderId="10" xfId="11" applyNumberFormat="1" applyFont="1" applyFill="1" applyBorder="1" applyAlignment="1">
      <alignment horizontal="center" vertical="center"/>
    </xf>
    <xf numFmtId="49" fontId="1" fillId="5" borderId="30" xfId="33" applyNumberFormat="1" applyFont="1" applyFill="1" applyBorder="1" applyAlignment="1">
      <alignment horizontal="center" vertical="center"/>
    </xf>
    <xf numFmtId="49" fontId="1" fillId="5" borderId="40" xfId="11" applyNumberFormat="1" applyFont="1" applyFill="1" applyBorder="1" applyAlignment="1">
      <alignment horizontal="center" vertical="center" wrapText="1"/>
    </xf>
    <xf numFmtId="49" fontId="1" fillId="5" borderId="41" xfId="33" applyNumberFormat="1" applyFont="1" applyFill="1" applyBorder="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Normal_sst1E0"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常规_IN910206B-V2Client-ST-FTC(Ver0.7)-003"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_Sheet1" xfId="51"/>
    <cellStyle name="常规_金融事业部 测试用例模板" xfId="52"/>
  </cellStyles>
  <dxfs count="67">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ont>
        <b val="0"/>
        <i val="0"/>
        <strike/>
      </font>
    </dxf>
    <dxf>
      <fill>
        <patternFill patternType="solid">
          <fgColor indexed="10"/>
          <bgColor indexed="22"/>
        </patternFill>
      </fill>
    </dxf>
    <dxf>
      <fill>
        <patternFill patternType="solid">
          <fgColor indexed="10"/>
          <bgColor indexed="22"/>
        </patternFill>
      </fill>
    </dxf>
    <dxf>
      <font>
        <b val="0"/>
        <i val="0"/>
        <strike/>
      </font>
    </dxf>
    <dxf>
      <fill>
        <patternFill patternType="solid">
          <fgColor indexed="10"/>
          <bgColor indexed="45"/>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45"/>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ont>
        <b val="0"/>
        <i val="0"/>
        <strike/>
      </font>
    </dxf>
    <dxf>
      <font>
        <b val="0"/>
        <i val="0"/>
        <strike/>
      </font>
    </dxf>
    <dxf>
      <fill>
        <patternFill patternType="solid">
          <fgColor indexed="10"/>
          <bgColor indexed="22"/>
        </patternFill>
      </fill>
    </dxf>
    <dxf>
      <fill>
        <patternFill patternType="solid">
          <fgColor indexed="10"/>
          <bgColor indexed="22"/>
        </patternFill>
      </fill>
    </dxf>
    <dxf>
      <font>
        <b val="0"/>
        <i val="0"/>
        <strike/>
      </font>
    </dxf>
    <dxf>
      <font>
        <b val="0"/>
        <i val="0"/>
        <strike/>
      </font>
    </dxf>
    <dxf>
      <fill>
        <patternFill patternType="solid">
          <fgColor indexed="10"/>
          <bgColor indexed="22"/>
        </patternFill>
      </fill>
    </dxf>
    <dxf>
      <font>
        <b val="0"/>
        <i val="0"/>
        <strike/>
      </font>
    </dxf>
    <dxf>
      <font>
        <b val="0"/>
        <i val="0"/>
        <strike/>
      </font>
    </dxf>
    <dxf>
      <font>
        <b val="0"/>
        <i val="0"/>
        <strike/>
      </font>
    </dxf>
    <dxf>
      <font>
        <b val="0"/>
        <i val="0"/>
        <strike/>
      </font>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45"/>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ont>
        <b val="0"/>
        <i val="0"/>
        <strike/>
      </font>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ont>
        <b val="0"/>
        <i val="0"/>
        <strike/>
      </font>
    </dxf>
    <dxf>
      <fill>
        <patternFill patternType="solid">
          <fgColor indexed="10"/>
          <bgColor indexed="22"/>
        </patternFill>
      </fill>
    </dxf>
    <dxf>
      <fill>
        <patternFill patternType="solid">
          <fgColor indexed="10"/>
          <bgColor indexed="22"/>
        </patternFill>
      </fill>
    </dxf>
    <dxf>
      <fill>
        <patternFill patternType="solid">
          <fgColor indexed="10"/>
          <bgColor indexed="22"/>
        </patternFill>
      </fill>
    </dxf>
    <dxf>
      <font>
        <b val="0"/>
        <i val="0"/>
        <strike/>
      </font>
    </dxf>
    <dxf>
      <fill>
        <patternFill patternType="solid">
          <fgColor indexed="10"/>
          <bgColor indexed="22"/>
        </patternFill>
      </fill>
    </dxf>
    <dxf>
      <font>
        <b val="0"/>
        <i val="0"/>
        <strike/>
      </font>
    </dxf>
  </dxf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83"/>
  <sheetViews>
    <sheetView topLeftCell="C71" workbookViewId="0">
      <selection activeCell="H87" sqref="H87"/>
    </sheetView>
  </sheetViews>
  <sheetFormatPr defaultColWidth="9" defaultRowHeight="14.25"/>
  <cols>
    <col min="7" max="7" width="17.125" customWidth="1"/>
    <col min="9" max="9" width="18.625" customWidth="1"/>
    <col min="10" max="10" width="14.875" customWidth="1"/>
    <col min="11" max="11" width="21.875" customWidth="1"/>
    <col min="12" max="12" width="24.125" customWidth="1"/>
    <col min="18" max="18" width="8.25" customWidth="1"/>
    <col min="19" max="21" width="9" hidden="1" customWidth="1"/>
    <col min="22" max="22" width="0.125" customWidth="1"/>
    <col min="23" max="24" width="0.125" hidden="1" customWidth="1"/>
    <col min="25" max="25" width="9" hidden="1" customWidth="1"/>
    <col min="26" max="26" width="8" customWidth="1"/>
  </cols>
  <sheetData>
    <row r="1" spans="1:26">
      <c r="A1" s="11"/>
      <c r="B1" s="11"/>
      <c r="C1" s="11"/>
      <c r="D1" s="11"/>
      <c r="E1" s="11"/>
      <c r="F1" s="11"/>
      <c r="G1" s="11"/>
      <c r="H1" s="11"/>
      <c r="I1" s="11"/>
      <c r="J1" s="11"/>
      <c r="K1" s="11"/>
      <c r="L1" s="11"/>
      <c r="M1" s="128"/>
      <c r="N1" s="128"/>
      <c r="O1" s="129" t="s">
        <v>0</v>
      </c>
      <c r="P1" s="129"/>
      <c r="Q1" s="129"/>
      <c r="R1" s="129"/>
      <c r="S1" s="129"/>
      <c r="T1" s="129"/>
      <c r="U1" s="129"/>
      <c r="V1" s="129"/>
      <c r="W1" s="129"/>
      <c r="X1" s="129"/>
      <c r="Y1" s="129"/>
      <c r="Z1" s="129"/>
    </row>
    <row r="2" ht="48" spans="1:26">
      <c r="A2" s="11"/>
      <c r="B2" s="11"/>
      <c r="C2" s="11"/>
      <c r="D2" s="11"/>
      <c r="E2" s="11"/>
      <c r="F2" s="11"/>
      <c r="G2" s="11"/>
      <c r="H2" s="11"/>
      <c r="I2" s="11"/>
      <c r="J2" s="11"/>
      <c r="K2" s="11"/>
      <c r="L2" s="11"/>
      <c r="M2" s="128"/>
      <c r="N2" s="128"/>
      <c r="O2" s="86" t="s">
        <v>1</v>
      </c>
      <c r="P2" s="86">
        <v>55</v>
      </c>
      <c r="Q2" s="86" t="s">
        <v>2</v>
      </c>
      <c r="R2" s="86">
        <f>SUMPRODUCT(($Q$12:$Q$1406="是")*(M$12:M$1406=Q$5))</f>
        <v>0</v>
      </c>
      <c r="S2" s="86" t="s">
        <v>1</v>
      </c>
      <c r="T2" s="86">
        <v>55</v>
      </c>
      <c r="U2" s="86" t="s">
        <v>2</v>
      </c>
      <c r="V2" s="86">
        <f>SUMPRODUCT(($Q$12:$Q$1406="是")*(Q$12:Q$1406=U$5))</f>
        <v>0</v>
      </c>
      <c r="W2" s="86" t="s">
        <v>1</v>
      </c>
      <c r="X2" s="86">
        <v>55</v>
      </c>
      <c r="Y2" s="86" t="s">
        <v>2</v>
      </c>
      <c r="Z2" s="86"/>
    </row>
    <row r="3" ht="48" spans="1:26">
      <c r="A3" s="11"/>
      <c r="B3" s="11"/>
      <c r="C3" s="11"/>
      <c r="D3" s="11"/>
      <c r="E3" s="11"/>
      <c r="F3" s="11"/>
      <c r="G3" s="11"/>
      <c r="H3" s="11"/>
      <c r="I3" s="11"/>
      <c r="J3" s="11"/>
      <c r="K3" s="11"/>
      <c r="L3" s="11"/>
      <c r="M3" s="128"/>
      <c r="N3" s="128"/>
      <c r="O3" s="86" t="s">
        <v>3</v>
      </c>
      <c r="P3" s="86">
        <f t="array" ref="P3">COUNTIF($Q$11:$Q$1406,"是")</f>
        <v>0</v>
      </c>
      <c r="Q3" s="87" t="s">
        <v>4</v>
      </c>
      <c r="R3" s="86">
        <f>SUMPRODUCT(($Q$12:$Q$1406="是")*(M$12:M$1406=Q$6))</f>
        <v>0</v>
      </c>
      <c r="S3" s="86" t="s">
        <v>3</v>
      </c>
      <c r="T3" s="86">
        <f t="array" ref="T3">COUNTIF($Q$11:$Q$1406,"是")</f>
        <v>0</v>
      </c>
      <c r="U3" s="87" t="s">
        <v>4</v>
      </c>
      <c r="V3" s="86">
        <f>SUMPRODUCT(($Q$12:$Q$1406="是")*(Q$12:Q$1406=U$6))</f>
        <v>0</v>
      </c>
      <c r="W3" s="86" t="s">
        <v>3</v>
      </c>
      <c r="X3" s="86"/>
      <c r="Y3" s="87" t="s">
        <v>4</v>
      </c>
      <c r="Z3" s="86"/>
    </row>
    <row r="4" ht="36.75" spans="1:26">
      <c r="A4" s="11"/>
      <c r="B4" s="11"/>
      <c r="C4" s="11"/>
      <c r="D4" s="11"/>
      <c r="E4" s="11"/>
      <c r="F4" s="12"/>
      <c r="G4" s="11"/>
      <c r="H4" s="11"/>
      <c r="I4" s="11"/>
      <c r="J4" s="11"/>
      <c r="K4" s="11"/>
      <c r="L4" s="11"/>
      <c r="M4" s="128"/>
      <c r="N4" s="128"/>
      <c r="O4" s="86" t="s">
        <v>5</v>
      </c>
      <c r="P4" s="89">
        <f>IF(R2+R3+R4=0,0%,(R2+R3+R4)/(P3))</f>
        <v>0</v>
      </c>
      <c r="Q4" s="87" t="s">
        <v>6</v>
      </c>
      <c r="R4" s="86">
        <f>SUMPRODUCT(($Q$12:$Q$1406="是")*(M$12:M$1406=O$7))</f>
        <v>0</v>
      </c>
      <c r="S4" s="86" t="s">
        <v>5</v>
      </c>
      <c r="T4" s="89">
        <f>IF(V2+V3+V4=0,0%,(V2+V3+V4)/(T3))</f>
        <v>0</v>
      </c>
      <c r="U4" s="87" t="s">
        <v>6</v>
      </c>
      <c r="V4" s="86">
        <f>SUMPRODUCT(($Q$12:$Q$1406="是")*(Q$12:Q$1406=S$7))</f>
        <v>0</v>
      </c>
      <c r="W4" s="86" t="s">
        <v>5</v>
      </c>
      <c r="X4" s="89"/>
      <c r="Y4" s="87" t="s">
        <v>6</v>
      </c>
      <c r="Z4" s="86"/>
    </row>
    <row r="5" ht="36" spans="1:26">
      <c r="A5" s="11"/>
      <c r="B5" s="13" t="s">
        <v>7</v>
      </c>
      <c r="C5" s="13" t="s">
        <v>8</v>
      </c>
      <c r="D5" s="14" t="s">
        <v>9</v>
      </c>
      <c r="E5" s="14" t="s">
        <v>10</v>
      </c>
      <c r="F5" s="15" t="s">
        <v>11</v>
      </c>
      <c r="G5" s="14" t="s">
        <v>12</v>
      </c>
      <c r="H5" s="11"/>
      <c r="I5" s="11"/>
      <c r="J5" s="11"/>
      <c r="K5" s="11"/>
      <c r="L5" s="11"/>
      <c r="M5" s="128"/>
      <c r="N5" s="128"/>
      <c r="O5" s="86" t="s">
        <v>13</v>
      </c>
      <c r="P5" s="89"/>
      <c r="Q5" s="87" t="s">
        <v>14</v>
      </c>
      <c r="R5" s="86">
        <f>SUMPRODUCT(($Q$12:$Q$1406="是")*(M$12:M$1406=O$8))</f>
        <v>0</v>
      </c>
      <c r="S5" s="86" t="s">
        <v>13</v>
      </c>
      <c r="T5" s="89">
        <f t="array" ref="T5">IF(V2=0,0%,V2/(V2+V3+V4))</f>
        <v>0</v>
      </c>
      <c r="U5" s="87" t="s">
        <v>14</v>
      </c>
      <c r="V5" s="86">
        <f>SUMPRODUCT(($Q$12:$Q$1406="是")*(Q$12:Q$1406=S$8))</f>
        <v>0</v>
      </c>
      <c r="W5" s="86" t="s">
        <v>13</v>
      </c>
      <c r="X5" s="89"/>
      <c r="Y5" s="87" t="s">
        <v>14</v>
      </c>
      <c r="Z5" s="86"/>
    </row>
    <row r="6" ht="24.75" spans="1:26">
      <c r="A6" s="11"/>
      <c r="B6" s="16" t="s">
        <v>15</v>
      </c>
      <c r="C6" s="17" t="s">
        <v>16</v>
      </c>
      <c r="D6" s="18" t="s">
        <v>17</v>
      </c>
      <c r="E6" s="18" t="s">
        <v>18</v>
      </c>
      <c r="F6" s="19" t="s">
        <v>19</v>
      </c>
      <c r="G6" s="125" t="s">
        <v>20</v>
      </c>
      <c r="H6" s="11"/>
      <c r="I6" s="11"/>
      <c r="J6" s="11"/>
      <c r="K6" s="11"/>
      <c r="L6" s="11"/>
      <c r="M6" s="128"/>
      <c r="N6" s="128"/>
      <c r="O6" s="86" t="s">
        <v>21</v>
      </c>
      <c r="P6" s="86"/>
      <c r="Q6" s="87" t="s">
        <v>22</v>
      </c>
      <c r="R6" s="86">
        <f t="array" ref="R6">(P3-R5-R4-R3-R2-P6)</f>
        <v>0</v>
      </c>
      <c r="S6" s="86" t="s">
        <v>21</v>
      </c>
      <c r="T6" s="86">
        <f t="array" ref="T6">SUMPRODUCT(($Q$12:$Q$1406="是")*(Q$12:Q$1406=S6))</f>
        <v>0</v>
      </c>
      <c r="U6" s="87" t="s">
        <v>22</v>
      </c>
      <c r="V6" s="86">
        <f t="array" ref="V6">(T3-V5-V4-V3-V2-T6)</f>
        <v>0</v>
      </c>
      <c r="W6" s="86" t="s">
        <v>21</v>
      </c>
      <c r="X6" s="86"/>
      <c r="Y6" s="87" t="s">
        <v>22</v>
      </c>
      <c r="Z6" s="86"/>
    </row>
    <row r="7" ht="48.75" spans="1:27">
      <c r="A7" s="21" t="s">
        <v>23</v>
      </c>
      <c r="B7" s="22" t="s">
        <v>24</v>
      </c>
      <c r="C7" s="22" t="s">
        <v>25</v>
      </c>
      <c r="D7" s="22" t="s">
        <v>26</v>
      </c>
      <c r="E7" s="23" t="s">
        <v>27</v>
      </c>
      <c r="F7" s="23" t="s">
        <v>28</v>
      </c>
      <c r="G7" s="24" t="s">
        <v>29</v>
      </c>
      <c r="H7" s="24" t="s">
        <v>30</v>
      </c>
      <c r="I7" s="40" t="s">
        <v>31</v>
      </c>
      <c r="J7" s="40" t="s">
        <v>32</v>
      </c>
      <c r="K7" s="41" t="s">
        <v>33</v>
      </c>
      <c r="L7" s="42" t="s">
        <v>34</v>
      </c>
      <c r="M7" s="24" t="s">
        <v>35</v>
      </c>
      <c r="N7" s="24" t="s">
        <v>3</v>
      </c>
      <c r="O7" s="130" t="s">
        <v>36</v>
      </c>
      <c r="P7" s="23" t="s">
        <v>37</v>
      </c>
      <c r="Q7" s="156" t="s">
        <v>38</v>
      </c>
      <c r="R7" s="157" t="s">
        <v>39</v>
      </c>
      <c r="S7" s="158" t="s">
        <v>36</v>
      </c>
      <c r="T7" s="23" t="s">
        <v>37</v>
      </c>
      <c r="U7" s="156" t="s">
        <v>38</v>
      </c>
      <c r="V7" s="159" t="s">
        <v>39</v>
      </c>
      <c r="W7" s="158" t="s">
        <v>36</v>
      </c>
      <c r="X7" s="23" t="s">
        <v>37</v>
      </c>
      <c r="Y7" s="156" t="s">
        <v>38</v>
      </c>
      <c r="Z7" s="157" t="s">
        <v>39</v>
      </c>
      <c r="AA7" s="113" t="s">
        <v>40</v>
      </c>
    </row>
    <row r="8" ht="56.25" spans="1:26">
      <c r="A8" s="25">
        <v>1</v>
      </c>
      <c r="B8" s="26" t="s">
        <v>41</v>
      </c>
      <c r="C8" s="27" t="s">
        <v>42</v>
      </c>
      <c r="D8" s="28" t="s">
        <v>43</v>
      </c>
      <c r="E8" s="29" t="s">
        <v>44</v>
      </c>
      <c r="F8" s="30" t="s">
        <v>45</v>
      </c>
      <c r="G8" s="31" t="s">
        <v>46</v>
      </c>
      <c r="H8" s="43" t="s">
        <v>47</v>
      </c>
      <c r="I8" s="44" t="s">
        <v>48</v>
      </c>
      <c r="J8" s="45" t="s">
        <v>49</v>
      </c>
      <c r="K8" s="46" t="s">
        <v>50</v>
      </c>
      <c r="L8" s="131" t="s">
        <v>51</v>
      </c>
      <c r="M8" s="132"/>
      <c r="N8" s="132"/>
      <c r="O8" s="132"/>
      <c r="P8" s="132"/>
      <c r="Q8" s="132"/>
      <c r="R8" s="132"/>
      <c r="S8" s="132"/>
      <c r="T8" s="132"/>
      <c r="U8" s="132"/>
      <c r="V8" s="132"/>
      <c r="W8" s="132"/>
      <c r="X8" s="132"/>
      <c r="Y8" s="132"/>
      <c r="Z8" s="132"/>
    </row>
    <row r="9" ht="33.75" spans="1:26">
      <c r="A9" s="25">
        <v>2</v>
      </c>
      <c r="B9" s="26" t="s">
        <v>41</v>
      </c>
      <c r="C9" s="27" t="s">
        <v>42</v>
      </c>
      <c r="D9" s="28" t="s">
        <v>43</v>
      </c>
      <c r="E9" s="29" t="s">
        <v>44</v>
      </c>
      <c r="F9" s="30" t="s">
        <v>52</v>
      </c>
      <c r="G9" s="31" t="s">
        <v>46</v>
      </c>
      <c r="H9" s="43" t="s">
        <v>47</v>
      </c>
      <c r="I9" s="51" t="s">
        <v>53</v>
      </c>
      <c r="J9" s="51" t="s">
        <v>54</v>
      </c>
      <c r="K9" s="52" t="s">
        <v>55</v>
      </c>
      <c r="L9" s="46" t="s">
        <v>56</v>
      </c>
      <c r="M9" s="132"/>
      <c r="N9" s="132"/>
      <c r="O9" s="132"/>
      <c r="P9" s="132"/>
      <c r="Q9" s="132"/>
      <c r="R9" s="132"/>
      <c r="S9" s="132"/>
      <c r="T9" s="132"/>
      <c r="U9" s="132"/>
      <c r="V9" s="132"/>
      <c r="W9" s="132"/>
      <c r="X9" s="132"/>
      <c r="Y9" s="132"/>
      <c r="Z9" s="132"/>
    </row>
    <row r="10" ht="36" spans="1:26">
      <c r="A10" s="25">
        <v>3</v>
      </c>
      <c r="B10" s="26" t="s">
        <v>41</v>
      </c>
      <c r="C10" s="27" t="s">
        <v>42</v>
      </c>
      <c r="D10" s="28" t="s">
        <v>43</v>
      </c>
      <c r="E10" s="29" t="s">
        <v>44</v>
      </c>
      <c r="F10" s="30" t="s">
        <v>57</v>
      </c>
      <c r="G10" s="31"/>
      <c r="H10" s="43" t="s">
        <v>58</v>
      </c>
      <c r="I10" s="133" t="s">
        <v>59</v>
      </c>
      <c r="J10" s="45" t="s">
        <v>60</v>
      </c>
      <c r="K10" s="52" t="s">
        <v>61</v>
      </c>
      <c r="L10" s="46" t="s">
        <v>62</v>
      </c>
      <c r="M10" s="132"/>
      <c r="N10" s="132"/>
      <c r="O10" s="132"/>
      <c r="P10" s="132"/>
      <c r="Q10" s="132"/>
      <c r="R10" s="132"/>
      <c r="S10" s="132"/>
      <c r="T10" s="132"/>
      <c r="U10" s="132"/>
      <c r="V10" s="132"/>
      <c r="W10" s="132"/>
      <c r="X10" s="132"/>
      <c r="Y10" s="132"/>
      <c r="Z10" s="132"/>
    </row>
    <row r="11" ht="24" spans="1:26">
      <c r="A11" s="25">
        <v>4</v>
      </c>
      <c r="B11" s="26" t="s">
        <v>41</v>
      </c>
      <c r="C11" s="27" t="s">
        <v>42</v>
      </c>
      <c r="D11" s="28" t="s">
        <v>43</v>
      </c>
      <c r="E11" s="29" t="s">
        <v>44</v>
      </c>
      <c r="F11" s="30" t="s">
        <v>63</v>
      </c>
      <c r="G11" s="31" t="s">
        <v>46</v>
      </c>
      <c r="H11" s="43" t="s">
        <v>47</v>
      </c>
      <c r="I11" s="134" t="s">
        <v>64</v>
      </c>
      <c r="J11" s="45" t="s">
        <v>60</v>
      </c>
      <c r="K11" s="45" t="s">
        <v>65</v>
      </c>
      <c r="L11" s="46" t="s">
        <v>66</v>
      </c>
      <c r="M11" s="132"/>
      <c r="N11" s="132"/>
      <c r="O11" s="132"/>
      <c r="P11" s="132"/>
      <c r="Q11" s="132"/>
      <c r="R11" s="132"/>
      <c r="S11" s="132"/>
      <c r="T11" s="132"/>
      <c r="U11" s="132"/>
      <c r="V11" s="132"/>
      <c r="W11" s="132"/>
      <c r="X11" s="132"/>
      <c r="Y11" s="132"/>
      <c r="Z11" s="132"/>
    </row>
    <row r="12" ht="24" spans="1:26">
      <c r="A12" s="25">
        <v>5</v>
      </c>
      <c r="B12" s="26" t="s">
        <v>41</v>
      </c>
      <c r="C12" s="27" t="s">
        <v>42</v>
      </c>
      <c r="D12" s="28" t="s">
        <v>43</v>
      </c>
      <c r="E12" s="29" t="s">
        <v>44</v>
      </c>
      <c r="F12" s="30" t="s">
        <v>67</v>
      </c>
      <c r="G12" s="31" t="s">
        <v>46</v>
      </c>
      <c r="H12" s="43" t="s">
        <v>47</v>
      </c>
      <c r="I12" s="56" t="s">
        <v>68</v>
      </c>
      <c r="J12" s="45" t="s">
        <v>60</v>
      </c>
      <c r="K12" s="45" t="s">
        <v>69</v>
      </c>
      <c r="L12" s="46" t="s">
        <v>70</v>
      </c>
      <c r="M12" s="132"/>
      <c r="N12" s="132"/>
      <c r="O12" s="132"/>
      <c r="P12" s="132"/>
      <c r="Q12" s="132"/>
      <c r="R12" s="132"/>
      <c r="S12" s="132"/>
      <c r="T12" s="132"/>
      <c r="U12" s="132"/>
      <c r="V12" s="132"/>
      <c r="W12" s="132"/>
      <c r="X12" s="132"/>
      <c r="Y12" s="132"/>
      <c r="Z12" s="132"/>
    </row>
    <row r="13" ht="33.75" spans="1:26">
      <c r="A13" s="25">
        <v>6</v>
      </c>
      <c r="B13" s="26" t="s">
        <v>41</v>
      </c>
      <c r="C13" s="27" t="s">
        <v>42</v>
      </c>
      <c r="D13" s="28" t="s">
        <v>43</v>
      </c>
      <c r="E13" s="29" t="s">
        <v>44</v>
      </c>
      <c r="F13" s="30" t="s">
        <v>71</v>
      </c>
      <c r="G13" s="31" t="s">
        <v>46</v>
      </c>
      <c r="H13" s="43" t="s">
        <v>47</v>
      </c>
      <c r="I13" s="56" t="s">
        <v>72</v>
      </c>
      <c r="J13" s="45" t="s">
        <v>60</v>
      </c>
      <c r="K13" s="45" t="s">
        <v>73</v>
      </c>
      <c r="L13" s="46" t="s">
        <v>74</v>
      </c>
      <c r="M13" s="132"/>
      <c r="N13" s="132"/>
      <c r="O13" s="132"/>
      <c r="P13" s="132"/>
      <c r="Q13" s="132"/>
      <c r="R13" s="132"/>
      <c r="S13" s="132"/>
      <c r="T13" s="132"/>
      <c r="U13" s="132"/>
      <c r="V13" s="132"/>
      <c r="W13" s="132"/>
      <c r="X13" s="132"/>
      <c r="Y13" s="132"/>
      <c r="Z13" s="132"/>
    </row>
    <row r="14" ht="45" spans="1:26">
      <c r="A14" s="25">
        <v>7</v>
      </c>
      <c r="B14" s="26" t="s">
        <v>41</v>
      </c>
      <c r="C14" s="27" t="s">
        <v>42</v>
      </c>
      <c r="D14" s="28" t="s">
        <v>43</v>
      </c>
      <c r="E14" s="29" t="s">
        <v>44</v>
      </c>
      <c r="F14" s="30" t="s">
        <v>75</v>
      </c>
      <c r="G14" s="31" t="s">
        <v>46</v>
      </c>
      <c r="H14" s="43" t="s">
        <v>47</v>
      </c>
      <c r="I14" s="134" t="s">
        <v>76</v>
      </c>
      <c r="J14" s="45" t="s">
        <v>60</v>
      </c>
      <c r="K14" s="45" t="s">
        <v>77</v>
      </c>
      <c r="L14" s="46" t="s">
        <v>78</v>
      </c>
      <c r="M14" s="132"/>
      <c r="N14" s="132"/>
      <c r="O14" s="132"/>
      <c r="P14" s="132"/>
      <c r="Q14" s="132"/>
      <c r="R14" s="132"/>
      <c r="S14" s="132"/>
      <c r="T14" s="132"/>
      <c r="U14" s="132"/>
      <c r="V14" s="132"/>
      <c r="W14" s="132"/>
      <c r="X14" s="132"/>
      <c r="Y14" s="132"/>
      <c r="Z14" s="132"/>
    </row>
    <row r="15" ht="90" spans="1:26">
      <c r="A15" s="25">
        <v>8</v>
      </c>
      <c r="B15" s="26" t="s">
        <v>41</v>
      </c>
      <c r="C15" s="27" t="s">
        <v>42</v>
      </c>
      <c r="D15" s="28" t="s">
        <v>43</v>
      </c>
      <c r="E15" s="29" t="s">
        <v>44</v>
      </c>
      <c r="F15" s="30" t="s">
        <v>79</v>
      </c>
      <c r="G15" s="31" t="s">
        <v>46</v>
      </c>
      <c r="H15" s="43" t="s">
        <v>47</v>
      </c>
      <c r="I15" s="44" t="s">
        <v>80</v>
      </c>
      <c r="J15" s="45" t="s">
        <v>60</v>
      </c>
      <c r="K15" s="45" t="s">
        <v>81</v>
      </c>
      <c r="L15" s="46" t="s">
        <v>82</v>
      </c>
      <c r="M15" s="132"/>
      <c r="N15" s="132"/>
      <c r="O15" s="132"/>
      <c r="P15" s="132"/>
      <c r="Q15" s="132"/>
      <c r="R15" s="132"/>
      <c r="S15" s="132"/>
      <c r="T15" s="132"/>
      <c r="U15" s="132"/>
      <c r="V15" s="132"/>
      <c r="W15" s="132"/>
      <c r="X15" s="132"/>
      <c r="Y15" s="132"/>
      <c r="Z15" s="132"/>
    </row>
    <row r="16" ht="33.75" spans="1:26">
      <c r="A16" s="25">
        <v>9</v>
      </c>
      <c r="B16" s="26" t="s">
        <v>41</v>
      </c>
      <c r="C16" s="27" t="s">
        <v>42</v>
      </c>
      <c r="D16" s="28" t="s">
        <v>43</v>
      </c>
      <c r="E16" s="29" t="s">
        <v>44</v>
      </c>
      <c r="F16" s="30" t="s">
        <v>83</v>
      </c>
      <c r="G16" s="31" t="s">
        <v>46</v>
      </c>
      <c r="H16" s="43" t="s">
        <v>47</v>
      </c>
      <c r="I16" s="44" t="s">
        <v>84</v>
      </c>
      <c r="J16" s="45" t="s">
        <v>60</v>
      </c>
      <c r="K16" s="45" t="s">
        <v>85</v>
      </c>
      <c r="L16" s="46" t="s">
        <v>86</v>
      </c>
      <c r="M16" s="132"/>
      <c r="N16" s="132"/>
      <c r="O16" s="132"/>
      <c r="P16" s="132"/>
      <c r="Q16" s="132"/>
      <c r="R16" s="132"/>
      <c r="S16" s="132"/>
      <c r="T16" s="132"/>
      <c r="U16" s="132"/>
      <c r="V16" s="132"/>
      <c r="W16" s="132"/>
      <c r="X16" s="132"/>
      <c r="Y16" s="132"/>
      <c r="Z16" s="132"/>
    </row>
    <row r="17" ht="56.25" spans="1:26">
      <c r="A17" s="25">
        <v>10</v>
      </c>
      <c r="B17" s="26" t="s">
        <v>41</v>
      </c>
      <c r="C17" s="27" t="s">
        <v>42</v>
      </c>
      <c r="D17" s="28" t="s">
        <v>43</v>
      </c>
      <c r="E17" s="29" t="s">
        <v>44</v>
      </c>
      <c r="F17" s="30" t="s">
        <v>87</v>
      </c>
      <c r="G17" s="31" t="s">
        <v>46</v>
      </c>
      <c r="H17" s="43" t="s">
        <v>47</v>
      </c>
      <c r="I17" s="44" t="s">
        <v>88</v>
      </c>
      <c r="J17" s="45" t="s">
        <v>89</v>
      </c>
      <c r="K17" s="45" t="s">
        <v>90</v>
      </c>
      <c r="L17" s="46" t="s">
        <v>91</v>
      </c>
      <c r="M17" s="132"/>
      <c r="N17" s="132"/>
      <c r="O17" s="132"/>
      <c r="P17" s="132"/>
      <c r="Q17" s="132"/>
      <c r="R17" s="132"/>
      <c r="S17" s="132"/>
      <c r="T17" s="132"/>
      <c r="U17" s="132"/>
      <c r="V17" s="132"/>
      <c r="W17" s="132"/>
      <c r="X17" s="132"/>
      <c r="Y17" s="132"/>
      <c r="Z17" s="132"/>
    </row>
    <row r="18" ht="67.5" spans="1:26">
      <c r="A18" s="25">
        <v>11</v>
      </c>
      <c r="B18" s="26" t="s">
        <v>41</v>
      </c>
      <c r="C18" s="27" t="s">
        <v>42</v>
      </c>
      <c r="D18" s="28" t="s">
        <v>43</v>
      </c>
      <c r="E18" s="29" t="s">
        <v>44</v>
      </c>
      <c r="F18" s="30" t="s">
        <v>92</v>
      </c>
      <c r="G18" s="31" t="s">
        <v>46</v>
      </c>
      <c r="H18" s="43" t="s">
        <v>47</v>
      </c>
      <c r="I18" s="44" t="s">
        <v>93</v>
      </c>
      <c r="J18" s="45" t="s">
        <v>94</v>
      </c>
      <c r="K18" s="45" t="s">
        <v>95</v>
      </c>
      <c r="L18" s="46" t="s">
        <v>96</v>
      </c>
      <c r="M18" s="132"/>
      <c r="N18" s="132"/>
      <c r="O18" s="132"/>
      <c r="P18" s="132"/>
      <c r="Q18" s="132"/>
      <c r="R18" s="132"/>
      <c r="S18" s="132"/>
      <c r="T18" s="132"/>
      <c r="U18" s="132"/>
      <c r="V18" s="132"/>
      <c r="W18" s="132"/>
      <c r="X18" s="132"/>
      <c r="Y18" s="132"/>
      <c r="Z18" s="132"/>
    </row>
    <row r="19" ht="24" spans="1:26">
      <c r="A19" s="25">
        <v>12</v>
      </c>
      <c r="B19" s="26" t="s">
        <v>41</v>
      </c>
      <c r="C19" s="27" t="s">
        <v>42</v>
      </c>
      <c r="D19" s="28" t="s">
        <v>43</v>
      </c>
      <c r="E19" s="29" t="s">
        <v>44</v>
      </c>
      <c r="F19" s="30" t="s">
        <v>97</v>
      </c>
      <c r="G19" s="31" t="s">
        <v>46</v>
      </c>
      <c r="H19" s="43"/>
      <c r="I19" s="44" t="s">
        <v>98</v>
      </c>
      <c r="J19" s="58"/>
      <c r="K19" s="45" t="s">
        <v>99</v>
      </c>
      <c r="L19" s="45" t="s">
        <v>100</v>
      </c>
      <c r="M19" s="132"/>
      <c r="N19" s="132"/>
      <c r="O19" s="132"/>
      <c r="P19" s="132"/>
      <c r="Q19" s="132"/>
      <c r="R19" s="132"/>
      <c r="S19" s="132"/>
      <c r="T19" s="132"/>
      <c r="U19" s="132"/>
      <c r="V19" s="132"/>
      <c r="W19" s="132"/>
      <c r="X19" s="132"/>
      <c r="Y19" s="132"/>
      <c r="Z19" s="132"/>
    </row>
    <row r="20" ht="24" spans="1:26">
      <c r="A20" s="25">
        <v>13</v>
      </c>
      <c r="B20" s="26" t="s">
        <v>41</v>
      </c>
      <c r="C20" s="27" t="s">
        <v>42</v>
      </c>
      <c r="D20" s="28" t="s">
        <v>43</v>
      </c>
      <c r="E20" s="29" t="s">
        <v>44</v>
      </c>
      <c r="F20" s="30" t="s">
        <v>101</v>
      </c>
      <c r="G20" s="31" t="s">
        <v>46</v>
      </c>
      <c r="H20" s="43"/>
      <c r="I20" s="44" t="s">
        <v>102</v>
      </c>
      <c r="J20" s="58" t="s">
        <v>103</v>
      </c>
      <c r="K20" s="45" t="s">
        <v>104</v>
      </c>
      <c r="L20" s="45" t="s">
        <v>105</v>
      </c>
      <c r="M20" s="132"/>
      <c r="N20" s="132"/>
      <c r="O20" s="132"/>
      <c r="P20" s="132"/>
      <c r="Q20" s="132"/>
      <c r="R20" s="132"/>
      <c r="S20" s="132"/>
      <c r="T20" s="132"/>
      <c r="U20" s="132"/>
      <c r="V20" s="132"/>
      <c r="W20" s="132"/>
      <c r="X20" s="132"/>
      <c r="Y20" s="132"/>
      <c r="Z20" s="132"/>
    </row>
    <row r="21" ht="33.75" spans="1:26">
      <c r="A21" s="25">
        <v>14</v>
      </c>
      <c r="B21" s="26" t="s">
        <v>41</v>
      </c>
      <c r="C21" s="27" t="s">
        <v>42</v>
      </c>
      <c r="D21" s="28" t="s">
        <v>43</v>
      </c>
      <c r="E21" s="29" t="s">
        <v>44</v>
      </c>
      <c r="F21" s="30" t="s">
        <v>106</v>
      </c>
      <c r="G21" s="31" t="s">
        <v>46</v>
      </c>
      <c r="H21" s="43"/>
      <c r="I21" s="44" t="s">
        <v>107</v>
      </c>
      <c r="J21" s="58" t="s">
        <v>103</v>
      </c>
      <c r="K21" s="45" t="s">
        <v>108</v>
      </c>
      <c r="L21" s="45" t="s">
        <v>109</v>
      </c>
      <c r="M21" s="132"/>
      <c r="N21" s="132"/>
      <c r="O21" s="132"/>
      <c r="P21" s="132"/>
      <c r="Q21" s="132"/>
      <c r="R21" s="132"/>
      <c r="S21" s="132"/>
      <c r="T21" s="132"/>
      <c r="U21" s="132"/>
      <c r="V21" s="132"/>
      <c r="W21" s="132"/>
      <c r="X21" s="132"/>
      <c r="Y21" s="132"/>
      <c r="Z21" s="132"/>
    </row>
    <row r="22" ht="24" spans="1:26">
      <c r="A22" s="25">
        <v>15</v>
      </c>
      <c r="B22" s="26" t="s">
        <v>41</v>
      </c>
      <c r="C22" s="27" t="s">
        <v>42</v>
      </c>
      <c r="D22" s="28" t="s">
        <v>43</v>
      </c>
      <c r="E22" s="29" t="s">
        <v>44</v>
      </c>
      <c r="F22" s="30" t="s">
        <v>110</v>
      </c>
      <c r="G22" s="31" t="s">
        <v>46</v>
      </c>
      <c r="H22" s="126" t="s">
        <v>47</v>
      </c>
      <c r="I22" s="135" t="s">
        <v>111</v>
      </c>
      <c r="J22" s="136"/>
      <c r="K22" s="137" t="s">
        <v>112</v>
      </c>
      <c r="L22" s="138" t="s">
        <v>113</v>
      </c>
      <c r="M22" s="132"/>
      <c r="N22" s="132"/>
      <c r="O22" s="132"/>
      <c r="P22" s="132"/>
      <c r="Q22" s="132"/>
      <c r="R22" s="132"/>
      <c r="S22" s="132"/>
      <c r="T22" s="132"/>
      <c r="U22" s="132"/>
      <c r="V22" s="132"/>
      <c r="W22" s="132"/>
      <c r="X22" s="132"/>
      <c r="Y22" s="132"/>
      <c r="Z22" s="132"/>
    </row>
    <row r="23" ht="24" spans="1:26">
      <c r="A23" s="25">
        <v>16</v>
      </c>
      <c r="B23" s="26" t="s">
        <v>41</v>
      </c>
      <c r="C23" s="27" t="s">
        <v>42</v>
      </c>
      <c r="D23" s="28" t="s">
        <v>43</v>
      </c>
      <c r="E23" s="29" t="s">
        <v>44</v>
      </c>
      <c r="F23" s="30" t="s">
        <v>114</v>
      </c>
      <c r="G23" s="31" t="s">
        <v>46</v>
      </c>
      <c r="H23" s="126" t="s">
        <v>47</v>
      </c>
      <c r="I23" s="139" t="s">
        <v>115</v>
      </c>
      <c r="J23" s="140" t="s">
        <v>116</v>
      </c>
      <c r="K23" s="141" t="s">
        <v>117</v>
      </c>
      <c r="L23" s="142" t="s">
        <v>118</v>
      </c>
      <c r="M23" s="132"/>
      <c r="N23" s="132"/>
      <c r="O23" s="132"/>
      <c r="P23" s="132"/>
      <c r="Q23" s="132"/>
      <c r="R23" s="132"/>
      <c r="S23" s="132"/>
      <c r="T23" s="132"/>
      <c r="U23" s="132"/>
      <c r="V23" s="132"/>
      <c r="W23" s="132"/>
      <c r="X23" s="132"/>
      <c r="Y23" s="132"/>
      <c r="Z23" s="132"/>
    </row>
    <row r="24" ht="24" spans="1:26">
      <c r="A24" s="25">
        <v>17</v>
      </c>
      <c r="B24" s="26" t="s">
        <v>41</v>
      </c>
      <c r="C24" s="27" t="s">
        <v>42</v>
      </c>
      <c r="D24" s="28" t="s">
        <v>43</v>
      </c>
      <c r="E24" s="29" t="s">
        <v>44</v>
      </c>
      <c r="F24" s="30" t="s">
        <v>119</v>
      </c>
      <c r="G24" s="31" t="s">
        <v>46</v>
      </c>
      <c r="H24" s="126" t="s">
        <v>47</v>
      </c>
      <c r="I24" s="143" t="s">
        <v>120</v>
      </c>
      <c r="J24" s="141" t="s">
        <v>121</v>
      </c>
      <c r="K24" s="141" t="s">
        <v>122</v>
      </c>
      <c r="L24" s="142" t="s">
        <v>123</v>
      </c>
      <c r="M24" s="132"/>
      <c r="N24" s="132"/>
      <c r="O24" s="132"/>
      <c r="P24" s="132"/>
      <c r="Q24" s="132"/>
      <c r="R24" s="132"/>
      <c r="S24" s="132"/>
      <c r="T24" s="132"/>
      <c r="U24" s="132"/>
      <c r="V24" s="132"/>
      <c r="W24" s="132"/>
      <c r="X24" s="132"/>
      <c r="Y24" s="132"/>
      <c r="Z24" s="132"/>
    </row>
    <row r="25" ht="24" spans="1:26">
      <c r="A25" s="25">
        <v>18</v>
      </c>
      <c r="B25" s="26" t="s">
        <v>41</v>
      </c>
      <c r="C25" s="27" t="s">
        <v>42</v>
      </c>
      <c r="D25" s="28" t="s">
        <v>43</v>
      </c>
      <c r="E25" s="29" t="s">
        <v>44</v>
      </c>
      <c r="F25" s="30" t="s">
        <v>124</v>
      </c>
      <c r="G25" s="31" t="s">
        <v>46</v>
      </c>
      <c r="H25" s="126" t="s">
        <v>47</v>
      </c>
      <c r="I25" s="143" t="s">
        <v>125</v>
      </c>
      <c r="J25" s="141" t="s">
        <v>121</v>
      </c>
      <c r="K25" s="141" t="s">
        <v>126</v>
      </c>
      <c r="L25" s="142" t="s">
        <v>127</v>
      </c>
      <c r="M25" s="132"/>
      <c r="N25" s="132"/>
      <c r="O25" s="132"/>
      <c r="P25" s="132"/>
      <c r="Q25" s="132"/>
      <c r="R25" s="132"/>
      <c r="S25" s="132"/>
      <c r="T25" s="132"/>
      <c r="U25" s="132"/>
      <c r="V25" s="132"/>
      <c r="W25" s="132"/>
      <c r="X25" s="132"/>
      <c r="Y25" s="132"/>
      <c r="Z25" s="132"/>
    </row>
    <row r="26" ht="24" spans="1:26">
      <c r="A26" s="25">
        <v>19</v>
      </c>
      <c r="B26" s="26" t="s">
        <v>41</v>
      </c>
      <c r="C26" s="27" t="s">
        <v>42</v>
      </c>
      <c r="D26" s="28" t="s">
        <v>43</v>
      </c>
      <c r="E26" s="29" t="s">
        <v>44</v>
      </c>
      <c r="F26" s="30" t="s">
        <v>128</v>
      </c>
      <c r="G26" s="31" t="s">
        <v>46</v>
      </c>
      <c r="H26" s="126" t="s">
        <v>47</v>
      </c>
      <c r="I26" s="144" t="s">
        <v>129</v>
      </c>
      <c r="J26" s="145" t="s">
        <v>130</v>
      </c>
      <c r="K26" s="145" t="s">
        <v>131</v>
      </c>
      <c r="L26" s="146" t="s">
        <v>132</v>
      </c>
      <c r="M26" s="132"/>
      <c r="N26" s="132"/>
      <c r="O26" s="132"/>
      <c r="P26" s="132"/>
      <c r="Q26" s="132"/>
      <c r="R26" s="132"/>
      <c r="S26" s="132"/>
      <c r="T26" s="132"/>
      <c r="U26" s="132"/>
      <c r="V26" s="132"/>
      <c r="W26" s="132"/>
      <c r="X26" s="132"/>
      <c r="Y26" s="132"/>
      <c r="Z26" s="132"/>
    </row>
    <row r="27" ht="24" spans="1:26">
      <c r="A27" s="25">
        <v>20</v>
      </c>
      <c r="B27" s="26" t="s">
        <v>41</v>
      </c>
      <c r="C27" s="27" t="s">
        <v>42</v>
      </c>
      <c r="D27" s="28" t="s">
        <v>43</v>
      </c>
      <c r="E27" s="29" t="s">
        <v>44</v>
      </c>
      <c r="F27" s="30" t="s">
        <v>133</v>
      </c>
      <c r="G27" s="31" t="s">
        <v>46</v>
      </c>
      <c r="H27" s="126" t="s">
        <v>47</v>
      </c>
      <c r="I27" s="135" t="s">
        <v>134</v>
      </c>
      <c r="J27" s="147" t="s">
        <v>121</v>
      </c>
      <c r="K27" s="147" t="s">
        <v>135</v>
      </c>
      <c r="L27" s="148" t="s">
        <v>136</v>
      </c>
      <c r="M27" s="132"/>
      <c r="N27" s="132"/>
      <c r="O27" s="132"/>
      <c r="P27" s="132"/>
      <c r="Q27" s="132"/>
      <c r="R27" s="132"/>
      <c r="S27" s="132"/>
      <c r="T27" s="132"/>
      <c r="U27" s="132"/>
      <c r="V27" s="132"/>
      <c r="W27" s="132"/>
      <c r="X27" s="132"/>
      <c r="Y27" s="132"/>
      <c r="Z27" s="132"/>
    </row>
    <row r="28" ht="24" spans="1:26">
      <c r="A28" s="25">
        <v>21</v>
      </c>
      <c r="B28" s="26" t="s">
        <v>41</v>
      </c>
      <c r="C28" s="27" t="s">
        <v>42</v>
      </c>
      <c r="D28" s="28" t="s">
        <v>43</v>
      </c>
      <c r="E28" s="29" t="s">
        <v>44</v>
      </c>
      <c r="F28" s="30" t="s">
        <v>137</v>
      </c>
      <c r="G28" s="31" t="s">
        <v>138</v>
      </c>
      <c r="H28" s="127" t="s">
        <v>58</v>
      </c>
      <c r="I28" s="135" t="s">
        <v>139</v>
      </c>
      <c r="J28" s="147"/>
      <c r="K28" s="147" t="s">
        <v>140</v>
      </c>
      <c r="L28" s="149" t="s">
        <v>141</v>
      </c>
      <c r="M28" s="132"/>
      <c r="N28" s="132"/>
      <c r="O28" s="132"/>
      <c r="P28" s="132"/>
      <c r="Q28" s="132"/>
      <c r="R28" s="132"/>
      <c r="S28" s="132"/>
      <c r="T28" s="132"/>
      <c r="U28" s="132"/>
      <c r="V28" s="132"/>
      <c r="W28" s="132"/>
      <c r="X28" s="132"/>
      <c r="Y28" s="132"/>
      <c r="Z28" s="132"/>
    </row>
    <row r="29" ht="24" spans="1:26">
      <c r="A29" s="25">
        <v>22</v>
      </c>
      <c r="B29" s="26" t="s">
        <v>41</v>
      </c>
      <c r="C29" s="27" t="s">
        <v>42</v>
      </c>
      <c r="D29" s="28" t="s">
        <v>43</v>
      </c>
      <c r="E29" s="29" t="s">
        <v>44</v>
      </c>
      <c r="F29" s="30" t="s">
        <v>142</v>
      </c>
      <c r="G29" s="31" t="s">
        <v>138</v>
      </c>
      <c r="H29" s="126" t="s">
        <v>58</v>
      </c>
      <c r="I29" s="150" t="s">
        <v>143</v>
      </c>
      <c r="J29" s="151"/>
      <c r="K29" s="150" t="s">
        <v>144</v>
      </c>
      <c r="L29" s="149" t="s">
        <v>145</v>
      </c>
      <c r="M29" s="132"/>
      <c r="N29" s="132"/>
      <c r="O29" s="132"/>
      <c r="P29" s="132"/>
      <c r="Q29" s="132"/>
      <c r="R29" s="132"/>
      <c r="S29" s="132"/>
      <c r="T29" s="132"/>
      <c r="U29" s="132"/>
      <c r="V29" s="132"/>
      <c r="W29" s="132"/>
      <c r="X29" s="132"/>
      <c r="Y29" s="132"/>
      <c r="Z29" s="132"/>
    </row>
    <row r="30" ht="24" spans="1:26">
      <c r="A30" s="25">
        <v>23</v>
      </c>
      <c r="B30" s="26" t="s">
        <v>41</v>
      </c>
      <c r="C30" s="27" t="s">
        <v>42</v>
      </c>
      <c r="D30" s="28" t="s">
        <v>43</v>
      </c>
      <c r="E30" s="29" t="s">
        <v>44</v>
      </c>
      <c r="F30" s="30" t="s">
        <v>146</v>
      </c>
      <c r="G30" s="31" t="s">
        <v>138</v>
      </c>
      <c r="H30" s="127" t="s">
        <v>58</v>
      </c>
      <c r="I30" s="150" t="s">
        <v>143</v>
      </c>
      <c r="J30" s="151"/>
      <c r="K30" s="150" t="s">
        <v>147</v>
      </c>
      <c r="L30" s="149" t="s">
        <v>145</v>
      </c>
      <c r="M30" s="132"/>
      <c r="N30" s="132"/>
      <c r="O30" s="132"/>
      <c r="P30" s="132"/>
      <c r="Q30" s="132"/>
      <c r="R30" s="132"/>
      <c r="S30" s="132"/>
      <c r="T30" s="132"/>
      <c r="U30" s="132"/>
      <c r="V30" s="132"/>
      <c r="W30" s="132"/>
      <c r="X30" s="132"/>
      <c r="Y30" s="132"/>
      <c r="Z30" s="132"/>
    </row>
    <row r="31" ht="24" spans="1:26">
      <c r="A31" s="25">
        <v>24</v>
      </c>
      <c r="B31" s="26" t="s">
        <v>41</v>
      </c>
      <c r="C31" s="27" t="s">
        <v>42</v>
      </c>
      <c r="D31" s="28" t="s">
        <v>43</v>
      </c>
      <c r="E31" s="29" t="s">
        <v>44</v>
      </c>
      <c r="F31" s="30" t="s">
        <v>148</v>
      </c>
      <c r="G31" s="31" t="s">
        <v>138</v>
      </c>
      <c r="H31" s="126" t="s">
        <v>58</v>
      </c>
      <c r="I31" s="150" t="s">
        <v>143</v>
      </c>
      <c r="J31" s="151"/>
      <c r="K31" s="150" t="s">
        <v>149</v>
      </c>
      <c r="L31" s="149" t="s">
        <v>145</v>
      </c>
      <c r="M31" s="132"/>
      <c r="N31" s="132"/>
      <c r="O31" s="132"/>
      <c r="P31" s="132"/>
      <c r="Q31" s="132"/>
      <c r="R31" s="132"/>
      <c r="S31" s="132"/>
      <c r="T31" s="132"/>
      <c r="U31" s="132"/>
      <c r="V31" s="132"/>
      <c r="W31" s="132"/>
      <c r="X31" s="132"/>
      <c r="Y31" s="132"/>
      <c r="Z31" s="132"/>
    </row>
    <row r="32" ht="24" spans="1:26">
      <c r="A32" s="25">
        <v>25</v>
      </c>
      <c r="B32" s="26" t="s">
        <v>41</v>
      </c>
      <c r="C32" s="27" t="s">
        <v>42</v>
      </c>
      <c r="D32" s="28" t="s">
        <v>43</v>
      </c>
      <c r="E32" s="29" t="s">
        <v>44</v>
      </c>
      <c r="F32" s="30" t="s">
        <v>150</v>
      </c>
      <c r="G32" s="31" t="s">
        <v>138</v>
      </c>
      <c r="H32" s="127" t="s">
        <v>58</v>
      </c>
      <c r="I32" s="150" t="s">
        <v>143</v>
      </c>
      <c r="J32" s="151"/>
      <c r="K32" s="150" t="s">
        <v>151</v>
      </c>
      <c r="L32" s="149" t="s">
        <v>145</v>
      </c>
      <c r="M32" s="132"/>
      <c r="N32" s="132"/>
      <c r="O32" s="132"/>
      <c r="P32" s="132"/>
      <c r="Q32" s="132"/>
      <c r="R32" s="132"/>
      <c r="S32" s="132"/>
      <c r="T32" s="132"/>
      <c r="U32" s="132"/>
      <c r="V32" s="132"/>
      <c r="W32" s="132"/>
      <c r="X32" s="132"/>
      <c r="Y32" s="132"/>
      <c r="Z32" s="132"/>
    </row>
    <row r="33" ht="24" spans="1:26">
      <c r="A33" s="25">
        <v>26</v>
      </c>
      <c r="B33" s="26" t="s">
        <v>41</v>
      </c>
      <c r="C33" s="27" t="s">
        <v>42</v>
      </c>
      <c r="D33" s="28" t="s">
        <v>43</v>
      </c>
      <c r="E33" s="29" t="s">
        <v>44</v>
      </c>
      <c r="F33" s="30" t="s">
        <v>152</v>
      </c>
      <c r="G33" s="31" t="s">
        <v>138</v>
      </c>
      <c r="H33" s="126" t="s">
        <v>58</v>
      </c>
      <c r="I33" s="150" t="s">
        <v>143</v>
      </c>
      <c r="J33" s="151"/>
      <c r="K33" s="150" t="s">
        <v>153</v>
      </c>
      <c r="L33" s="149" t="s">
        <v>145</v>
      </c>
      <c r="M33" s="132"/>
      <c r="N33" s="132"/>
      <c r="O33" s="132"/>
      <c r="P33" s="132"/>
      <c r="Q33" s="132"/>
      <c r="R33" s="132"/>
      <c r="S33" s="132"/>
      <c r="T33" s="132"/>
      <c r="U33" s="132"/>
      <c r="V33" s="132"/>
      <c r="W33" s="132"/>
      <c r="X33" s="132"/>
      <c r="Y33" s="132"/>
      <c r="Z33" s="132"/>
    </row>
    <row r="34" ht="24" spans="1:26">
      <c r="A34" s="25">
        <v>27</v>
      </c>
      <c r="B34" s="26" t="s">
        <v>41</v>
      </c>
      <c r="C34" s="27" t="s">
        <v>42</v>
      </c>
      <c r="D34" s="28" t="s">
        <v>43</v>
      </c>
      <c r="E34" s="29" t="s">
        <v>44</v>
      </c>
      <c r="F34" s="30" t="s">
        <v>154</v>
      </c>
      <c r="G34" s="31" t="s">
        <v>138</v>
      </c>
      <c r="H34" s="127" t="s">
        <v>58</v>
      </c>
      <c r="I34" s="150" t="s">
        <v>143</v>
      </c>
      <c r="J34" s="151"/>
      <c r="K34" s="150" t="s">
        <v>155</v>
      </c>
      <c r="L34" s="149" t="s">
        <v>145</v>
      </c>
      <c r="M34" s="132"/>
      <c r="N34" s="132"/>
      <c r="O34" s="132"/>
      <c r="P34" s="132"/>
      <c r="Q34" s="132"/>
      <c r="R34" s="132"/>
      <c r="S34" s="132"/>
      <c r="T34" s="132"/>
      <c r="U34" s="132"/>
      <c r="V34" s="132"/>
      <c r="W34" s="132"/>
      <c r="X34" s="132"/>
      <c r="Y34" s="132"/>
      <c r="Z34" s="132"/>
    </row>
    <row r="35" ht="33.75" spans="1:26">
      <c r="A35" s="25">
        <v>28</v>
      </c>
      <c r="B35" s="26" t="s">
        <v>41</v>
      </c>
      <c r="C35" s="27" t="s">
        <v>42</v>
      </c>
      <c r="D35" s="28" t="s">
        <v>43</v>
      </c>
      <c r="E35" s="29" t="s">
        <v>44</v>
      </c>
      <c r="F35" s="30" t="s">
        <v>156</v>
      </c>
      <c r="G35" s="31" t="s">
        <v>138</v>
      </c>
      <c r="H35" s="126" t="s">
        <v>58</v>
      </c>
      <c r="I35" s="150" t="s">
        <v>143</v>
      </c>
      <c r="J35" s="151"/>
      <c r="K35" s="150" t="s">
        <v>157</v>
      </c>
      <c r="L35" s="149" t="s">
        <v>158</v>
      </c>
      <c r="M35" s="132"/>
      <c r="N35" s="132"/>
      <c r="O35" s="132"/>
      <c r="P35" s="132"/>
      <c r="Q35" s="132"/>
      <c r="R35" s="132"/>
      <c r="S35" s="132"/>
      <c r="T35" s="132"/>
      <c r="U35" s="132"/>
      <c r="V35" s="132"/>
      <c r="W35" s="132"/>
      <c r="X35" s="132"/>
      <c r="Y35" s="132"/>
      <c r="Z35" s="132"/>
    </row>
    <row r="36" ht="33.75" spans="1:26">
      <c r="A36" s="25">
        <v>29</v>
      </c>
      <c r="B36" s="26" t="s">
        <v>41</v>
      </c>
      <c r="C36" s="27" t="s">
        <v>42</v>
      </c>
      <c r="D36" s="28" t="s">
        <v>43</v>
      </c>
      <c r="E36" s="29" t="s">
        <v>44</v>
      </c>
      <c r="F36" s="30" t="s">
        <v>159</v>
      </c>
      <c r="G36" s="31" t="s">
        <v>138</v>
      </c>
      <c r="H36" s="127" t="s">
        <v>58</v>
      </c>
      <c r="I36" s="150" t="s">
        <v>143</v>
      </c>
      <c r="J36" s="151"/>
      <c r="K36" s="150" t="s">
        <v>160</v>
      </c>
      <c r="L36" s="149" t="s">
        <v>141</v>
      </c>
      <c r="M36" s="132"/>
      <c r="N36" s="132"/>
      <c r="O36" s="132"/>
      <c r="P36" s="132"/>
      <c r="Q36" s="132"/>
      <c r="R36" s="132"/>
      <c r="S36" s="132"/>
      <c r="T36" s="132"/>
      <c r="U36" s="132"/>
      <c r="V36" s="132"/>
      <c r="W36" s="132"/>
      <c r="X36" s="132"/>
      <c r="Y36" s="132"/>
      <c r="Z36" s="132"/>
    </row>
    <row r="37" ht="67.5" spans="1:26">
      <c r="A37" s="25">
        <v>30</v>
      </c>
      <c r="B37" s="26" t="s">
        <v>41</v>
      </c>
      <c r="C37" s="27" t="s">
        <v>42</v>
      </c>
      <c r="D37" s="28" t="s">
        <v>43</v>
      </c>
      <c r="E37" s="29" t="s">
        <v>161</v>
      </c>
      <c r="F37" s="30" t="s">
        <v>162</v>
      </c>
      <c r="G37" s="31" t="s">
        <v>46</v>
      </c>
      <c r="H37" s="43" t="s">
        <v>47</v>
      </c>
      <c r="I37" s="44" t="s">
        <v>163</v>
      </c>
      <c r="J37" s="45" t="s">
        <v>164</v>
      </c>
      <c r="K37" s="64" t="s">
        <v>165</v>
      </c>
      <c r="L37" s="152" t="s">
        <v>166</v>
      </c>
      <c r="M37" s="132"/>
      <c r="N37" s="132"/>
      <c r="O37" s="132"/>
      <c r="P37" s="132"/>
      <c r="Q37" s="132"/>
      <c r="R37" s="132"/>
      <c r="S37" s="132"/>
      <c r="T37" s="132"/>
      <c r="U37" s="132"/>
      <c r="V37" s="132"/>
      <c r="W37" s="132"/>
      <c r="X37" s="132"/>
      <c r="Y37" s="132"/>
      <c r="Z37" s="132"/>
    </row>
    <row r="38" ht="52.5" customHeight="1" spans="1:26">
      <c r="A38" s="25">
        <v>31</v>
      </c>
      <c r="B38" s="26" t="s">
        <v>41</v>
      </c>
      <c r="C38" s="27" t="s">
        <v>42</v>
      </c>
      <c r="D38" s="28" t="s">
        <v>43</v>
      </c>
      <c r="E38" s="29" t="s">
        <v>161</v>
      </c>
      <c r="F38" s="30" t="s">
        <v>167</v>
      </c>
      <c r="G38" s="31" t="s">
        <v>46</v>
      </c>
      <c r="H38" s="43" t="s">
        <v>47</v>
      </c>
      <c r="I38" s="44" t="s">
        <v>168</v>
      </c>
      <c r="J38" s="45"/>
      <c r="K38" s="64" t="s">
        <v>169</v>
      </c>
      <c r="L38" s="152" t="s">
        <v>170</v>
      </c>
      <c r="M38" s="132"/>
      <c r="N38" s="132"/>
      <c r="O38" s="132"/>
      <c r="P38" s="132"/>
      <c r="Q38" s="132"/>
      <c r="R38" s="132"/>
      <c r="S38" s="132"/>
      <c r="T38" s="132"/>
      <c r="U38" s="132"/>
      <c r="V38" s="132"/>
      <c r="W38" s="132"/>
      <c r="X38" s="132"/>
      <c r="Y38" s="132"/>
      <c r="Z38" s="132"/>
    </row>
    <row r="39" ht="33.75" spans="1:26">
      <c r="A39" s="25">
        <v>32</v>
      </c>
      <c r="B39" s="26" t="s">
        <v>41</v>
      </c>
      <c r="C39" s="27" t="s">
        <v>42</v>
      </c>
      <c r="D39" s="28" t="s">
        <v>43</v>
      </c>
      <c r="E39" s="29" t="s">
        <v>161</v>
      </c>
      <c r="F39" s="30" t="s">
        <v>171</v>
      </c>
      <c r="G39" s="31" t="s">
        <v>172</v>
      </c>
      <c r="H39" s="43" t="s">
        <v>58</v>
      </c>
      <c r="I39" s="44" t="s">
        <v>173</v>
      </c>
      <c r="J39" s="45" t="s">
        <v>174</v>
      </c>
      <c r="K39" s="64" t="s">
        <v>175</v>
      </c>
      <c r="L39" s="152" t="s">
        <v>176</v>
      </c>
      <c r="M39" s="132"/>
      <c r="N39" s="132"/>
      <c r="O39" s="132"/>
      <c r="P39" s="132"/>
      <c r="Q39" s="132"/>
      <c r="R39" s="132"/>
      <c r="S39" s="132"/>
      <c r="T39" s="132"/>
      <c r="U39" s="132"/>
      <c r="V39" s="132"/>
      <c r="W39" s="132"/>
      <c r="X39" s="132"/>
      <c r="Y39" s="132"/>
      <c r="Z39" s="132"/>
    </row>
    <row r="40" ht="45" spans="1:26">
      <c r="A40" s="25">
        <v>33</v>
      </c>
      <c r="B40" s="26" t="s">
        <v>41</v>
      </c>
      <c r="C40" s="27" t="s">
        <v>42</v>
      </c>
      <c r="D40" s="28" t="s">
        <v>43</v>
      </c>
      <c r="E40" s="29" t="s">
        <v>161</v>
      </c>
      <c r="F40" s="30" t="s">
        <v>177</v>
      </c>
      <c r="G40" s="31" t="s">
        <v>172</v>
      </c>
      <c r="H40" s="43" t="s">
        <v>47</v>
      </c>
      <c r="I40" s="44" t="s">
        <v>178</v>
      </c>
      <c r="J40" s="45"/>
      <c r="K40" s="64" t="s">
        <v>179</v>
      </c>
      <c r="L40" s="152" t="s">
        <v>180</v>
      </c>
      <c r="M40" s="132"/>
      <c r="N40" s="132"/>
      <c r="O40" s="132"/>
      <c r="P40" s="132"/>
      <c r="Q40" s="132"/>
      <c r="R40" s="132"/>
      <c r="S40" s="132"/>
      <c r="T40" s="132"/>
      <c r="U40" s="132"/>
      <c r="V40" s="132"/>
      <c r="W40" s="132"/>
      <c r="X40" s="132"/>
      <c r="Y40" s="132"/>
      <c r="Z40" s="132"/>
    </row>
    <row r="41" ht="45" spans="1:26">
      <c r="A41" s="25">
        <v>34</v>
      </c>
      <c r="B41" s="26" t="s">
        <v>41</v>
      </c>
      <c r="C41" s="27" t="s">
        <v>42</v>
      </c>
      <c r="D41" s="28" t="s">
        <v>43</v>
      </c>
      <c r="E41" s="29" t="s">
        <v>161</v>
      </c>
      <c r="F41" s="30" t="s">
        <v>181</v>
      </c>
      <c r="G41" s="31" t="s">
        <v>172</v>
      </c>
      <c r="H41" s="43" t="s">
        <v>47</v>
      </c>
      <c r="I41" s="44" t="s">
        <v>182</v>
      </c>
      <c r="J41" s="45"/>
      <c r="K41" s="64" t="s">
        <v>183</v>
      </c>
      <c r="L41" s="152" t="s">
        <v>184</v>
      </c>
      <c r="M41" s="132"/>
      <c r="N41" s="132"/>
      <c r="O41" s="132"/>
      <c r="P41" s="132"/>
      <c r="Q41" s="132"/>
      <c r="R41" s="132"/>
      <c r="S41" s="132"/>
      <c r="T41" s="132"/>
      <c r="U41" s="132"/>
      <c r="V41" s="132"/>
      <c r="W41" s="132"/>
      <c r="X41" s="132"/>
      <c r="Y41" s="132"/>
      <c r="Z41" s="132"/>
    </row>
    <row r="42" ht="45" spans="1:26">
      <c r="A42" s="25">
        <v>35</v>
      </c>
      <c r="B42" s="26" t="s">
        <v>41</v>
      </c>
      <c r="C42" s="27" t="s">
        <v>42</v>
      </c>
      <c r="D42" s="28" t="s">
        <v>43</v>
      </c>
      <c r="E42" s="29" t="s">
        <v>161</v>
      </c>
      <c r="F42" s="30" t="s">
        <v>185</v>
      </c>
      <c r="G42" s="31" t="s">
        <v>172</v>
      </c>
      <c r="H42" s="43" t="s">
        <v>47</v>
      </c>
      <c r="I42" s="44" t="s">
        <v>186</v>
      </c>
      <c r="J42" s="45" t="s">
        <v>187</v>
      </c>
      <c r="K42" s="64" t="s">
        <v>188</v>
      </c>
      <c r="L42" s="152" t="s">
        <v>189</v>
      </c>
      <c r="M42" s="132"/>
      <c r="N42" s="132"/>
      <c r="O42" s="132"/>
      <c r="P42" s="132"/>
      <c r="Q42" s="132"/>
      <c r="R42" s="132"/>
      <c r="S42" s="132"/>
      <c r="T42" s="132"/>
      <c r="U42" s="132"/>
      <c r="V42" s="132"/>
      <c r="W42" s="132"/>
      <c r="X42" s="132"/>
      <c r="Y42" s="132"/>
      <c r="Z42" s="132"/>
    </row>
    <row r="43" ht="67.5" spans="1:26">
      <c r="A43" s="25">
        <v>36</v>
      </c>
      <c r="B43" s="26" t="s">
        <v>41</v>
      </c>
      <c r="C43" s="27" t="s">
        <v>42</v>
      </c>
      <c r="D43" s="28" t="s">
        <v>43</v>
      </c>
      <c r="E43" s="29" t="s">
        <v>161</v>
      </c>
      <c r="F43" s="30" t="s">
        <v>190</v>
      </c>
      <c r="G43" s="31" t="s">
        <v>172</v>
      </c>
      <c r="H43" s="43" t="s">
        <v>58</v>
      </c>
      <c r="I43" s="44" t="s">
        <v>191</v>
      </c>
      <c r="J43" s="45"/>
      <c r="K43" s="64" t="s">
        <v>192</v>
      </c>
      <c r="L43" s="152" t="s">
        <v>193</v>
      </c>
      <c r="M43" s="132"/>
      <c r="N43" s="132"/>
      <c r="O43" s="132"/>
      <c r="P43" s="132"/>
      <c r="Q43" s="132"/>
      <c r="R43" s="132"/>
      <c r="S43" s="132"/>
      <c r="T43" s="132"/>
      <c r="U43" s="132"/>
      <c r="V43" s="132"/>
      <c r="W43" s="132"/>
      <c r="X43" s="132"/>
      <c r="Y43" s="132"/>
      <c r="Z43" s="132"/>
    </row>
    <row r="44" ht="56.25" spans="1:26">
      <c r="A44" s="25">
        <v>37</v>
      </c>
      <c r="B44" s="26" t="s">
        <v>41</v>
      </c>
      <c r="C44" s="27" t="s">
        <v>42</v>
      </c>
      <c r="D44" s="28" t="s">
        <v>43</v>
      </c>
      <c r="E44" s="29" t="s">
        <v>161</v>
      </c>
      <c r="F44" s="30" t="s">
        <v>194</v>
      </c>
      <c r="G44" s="31" t="s">
        <v>172</v>
      </c>
      <c r="H44" s="43" t="s">
        <v>58</v>
      </c>
      <c r="I44" s="44" t="s">
        <v>195</v>
      </c>
      <c r="J44" s="45" t="s">
        <v>196</v>
      </c>
      <c r="K44" s="64" t="s">
        <v>197</v>
      </c>
      <c r="L44" s="152" t="s">
        <v>198</v>
      </c>
      <c r="M44" s="132"/>
      <c r="N44" s="132"/>
      <c r="O44" s="132"/>
      <c r="P44" s="132"/>
      <c r="Q44" s="132"/>
      <c r="R44" s="132"/>
      <c r="S44" s="132"/>
      <c r="T44" s="132"/>
      <c r="U44" s="132"/>
      <c r="V44" s="132"/>
      <c r="W44" s="132"/>
      <c r="X44" s="132"/>
      <c r="Y44" s="132"/>
      <c r="Z44" s="132"/>
    </row>
    <row r="45" ht="33.75" spans="1:26">
      <c r="A45" s="25">
        <v>38</v>
      </c>
      <c r="B45" s="26" t="s">
        <v>41</v>
      </c>
      <c r="C45" s="27" t="s">
        <v>42</v>
      </c>
      <c r="D45" s="28" t="s">
        <v>43</v>
      </c>
      <c r="E45" s="29" t="s">
        <v>161</v>
      </c>
      <c r="F45" s="30" t="s">
        <v>199</v>
      </c>
      <c r="G45" s="31" t="s">
        <v>172</v>
      </c>
      <c r="H45" s="43" t="s">
        <v>58</v>
      </c>
      <c r="I45" s="153" t="s">
        <v>200</v>
      </c>
      <c r="J45" s="45"/>
      <c r="K45" s="64" t="s">
        <v>201</v>
      </c>
      <c r="L45" s="152" t="s">
        <v>202</v>
      </c>
      <c r="M45" s="132"/>
      <c r="N45" s="132"/>
      <c r="O45" s="132"/>
      <c r="P45" s="132"/>
      <c r="Q45" s="132"/>
      <c r="R45" s="132"/>
      <c r="S45" s="132"/>
      <c r="T45" s="132"/>
      <c r="U45" s="132"/>
      <c r="V45" s="132"/>
      <c r="W45" s="132"/>
      <c r="X45" s="132"/>
      <c r="Y45" s="132"/>
      <c r="Z45" s="132"/>
    </row>
    <row r="46" ht="45" spans="1:26">
      <c r="A46" s="25">
        <v>39</v>
      </c>
      <c r="B46" s="26" t="s">
        <v>41</v>
      </c>
      <c r="C46" s="27" t="s">
        <v>42</v>
      </c>
      <c r="D46" s="28" t="s">
        <v>43</v>
      </c>
      <c r="E46" s="29" t="s">
        <v>161</v>
      </c>
      <c r="F46" s="30" t="s">
        <v>203</v>
      </c>
      <c r="G46" s="31" t="s">
        <v>172</v>
      </c>
      <c r="H46" s="43" t="s">
        <v>58</v>
      </c>
      <c r="I46" s="153" t="s">
        <v>204</v>
      </c>
      <c r="J46" s="45"/>
      <c r="K46" s="64" t="s">
        <v>205</v>
      </c>
      <c r="L46" s="152" t="s">
        <v>206</v>
      </c>
      <c r="M46" s="132"/>
      <c r="N46" s="132"/>
      <c r="O46" s="132"/>
      <c r="P46" s="132"/>
      <c r="Q46" s="132"/>
      <c r="R46" s="132"/>
      <c r="S46" s="132"/>
      <c r="T46" s="132"/>
      <c r="U46" s="132"/>
      <c r="V46" s="132"/>
      <c r="W46" s="132"/>
      <c r="X46" s="132"/>
      <c r="Y46" s="132"/>
      <c r="Z46" s="132"/>
    </row>
    <row r="47" ht="45" spans="1:26">
      <c r="A47" s="25">
        <v>40</v>
      </c>
      <c r="B47" s="26" t="s">
        <v>41</v>
      </c>
      <c r="C47" s="27" t="s">
        <v>42</v>
      </c>
      <c r="D47" s="28" t="s">
        <v>43</v>
      </c>
      <c r="E47" s="29" t="s">
        <v>161</v>
      </c>
      <c r="F47" s="30" t="s">
        <v>207</v>
      </c>
      <c r="G47" s="31"/>
      <c r="H47" s="43"/>
      <c r="I47" s="153" t="s">
        <v>208</v>
      </c>
      <c r="J47" s="45"/>
      <c r="K47" s="64" t="s">
        <v>209</v>
      </c>
      <c r="L47" s="152" t="s">
        <v>206</v>
      </c>
      <c r="M47" s="132"/>
      <c r="N47" s="132"/>
      <c r="O47" s="132"/>
      <c r="P47" s="132"/>
      <c r="Q47" s="132"/>
      <c r="R47" s="132"/>
      <c r="S47" s="132"/>
      <c r="T47" s="132"/>
      <c r="U47" s="132"/>
      <c r="V47" s="132"/>
      <c r="W47" s="132"/>
      <c r="X47" s="132"/>
      <c r="Y47" s="132"/>
      <c r="Z47" s="132"/>
    </row>
    <row r="48" ht="45" spans="1:26">
      <c r="A48" s="25">
        <v>41</v>
      </c>
      <c r="B48" s="26" t="s">
        <v>41</v>
      </c>
      <c r="C48" s="27" t="s">
        <v>42</v>
      </c>
      <c r="D48" s="28" t="s">
        <v>43</v>
      </c>
      <c r="E48" s="29" t="s">
        <v>161</v>
      </c>
      <c r="F48" s="30" t="s">
        <v>210</v>
      </c>
      <c r="G48" s="31" t="s">
        <v>172</v>
      </c>
      <c r="H48" s="43" t="s">
        <v>58</v>
      </c>
      <c r="I48" s="153" t="s">
        <v>211</v>
      </c>
      <c r="J48" s="45"/>
      <c r="K48" s="64" t="s">
        <v>212</v>
      </c>
      <c r="L48" s="152" t="s">
        <v>206</v>
      </c>
      <c r="M48" s="132"/>
      <c r="N48" s="132"/>
      <c r="O48" s="132"/>
      <c r="P48" s="132"/>
      <c r="Q48" s="132"/>
      <c r="R48" s="132"/>
      <c r="S48" s="132"/>
      <c r="T48" s="132"/>
      <c r="U48" s="132"/>
      <c r="V48" s="132"/>
      <c r="W48" s="132"/>
      <c r="X48" s="132"/>
      <c r="Y48" s="132"/>
      <c r="Z48" s="132"/>
    </row>
    <row r="49" ht="45" spans="1:26">
      <c r="A49" s="25">
        <v>42</v>
      </c>
      <c r="B49" s="26" t="s">
        <v>41</v>
      </c>
      <c r="C49" s="27" t="s">
        <v>42</v>
      </c>
      <c r="D49" s="28" t="s">
        <v>43</v>
      </c>
      <c r="E49" s="29" t="s">
        <v>161</v>
      </c>
      <c r="F49" s="30" t="s">
        <v>213</v>
      </c>
      <c r="G49" s="31" t="s">
        <v>172</v>
      </c>
      <c r="H49" s="43" t="s">
        <v>58</v>
      </c>
      <c r="I49" s="153" t="s">
        <v>214</v>
      </c>
      <c r="J49" s="45"/>
      <c r="K49" s="64" t="s">
        <v>215</v>
      </c>
      <c r="L49" s="152" t="s">
        <v>206</v>
      </c>
      <c r="M49" s="132"/>
      <c r="N49" s="132"/>
      <c r="O49" s="132"/>
      <c r="P49" s="132"/>
      <c r="Q49" s="132"/>
      <c r="R49" s="132"/>
      <c r="S49" s="132"/>
      <c r="T49" s="132"/>
      <c r="U49" s="132"/>
      <c r="V49" s="132"/>
      <c r="W49" s="132"/>
      <c r="X49" s="132"/>
      <c r="Y49" s="132"/>
      <c r="Z49" s="132"/>
    </row>
    <row r="50" ht="33.75" spans="1:26">
      <c r="A50" s="25">
        <v>43</v>
      </c>
      <c r="B50" s="26" t="s">
        <v>41</v>
      </c>
      <c r="C50" s="27" t="s">
        <v>42</v>
      </c>
      <c r="D50" s="28" t="s">
        <v>43</v>
      </c>
      <c r="E50" s="29" t="s">
        <v>161</v>
      </c>
      <c r="F50" s="30" t="s">
        <v>216</v>
      </c>
      <c r="G50" s="31" t="s">
        <v>172</v>
      </c>
      <c r="H50" s="43" t="s">
        <v>47</v>
      </c>
      <c r="I50" s="153" t="s">
        <v>217</v>
      </c>
      <c r="J50" s="45" t="s">
        <v>218</v>
      </c>
      <c r="K50" s="64" t="s">
        <v>219</v>
      </c>
      <c r="L50" s="152" t="s">
        <v>220</v>
      </c>
      <c r="M50" s="132"/>
      <c r="N50" s="132"/>
      <c r="O50" s="132"/>
      <c r="P50" s="132"/>
      <c r="Q50" s="132"/>
      <c r="R50" s="132"/>
      <c r="S50" s="132"/>
      <c r="T50" s="132"/>
      <c r="U50" s="132"/>
      <c r="V50" s="132"/>
      <c r="W50" s="132"/>
      <c r="X50" s="132"/>
      <c r="Y50" s="132"/>
      <c r="Z50" s="132"/>
    </row>
    <row r="51" ht="56.25" spans="1:26">
      <c r="A51" s="25">
        <v>44</v>
      </c>
      <c r="B51" s="26" t="s">
        <v>41</v>
      </c>
      <c r="C51" s="27" t="s">
        <v>42</v>
      </c>
      <c r="D51" s="28" t="s">
        <v>43</v>
      </c>
      <c r="E51" s="29" t="s">
        <v>161</v>
      </c>
      <c r="F51" s="30" t="s">
        <v>221</v>
      </c>
      <c r="G51" s="31" t="s">
        <v>172</v>
      </c>
      <c r="H51" s="43" t="s">
        <v>58</v>
      </c>
      <c r="I51" s="153" t="s">
        <v>222</v>
      </c>
      <c r="J51" s="45" t="s">
        <v>223</v>
      </c>
      <c r="K51" s="64" t="s">
        <v>224</v>
      </c>
      <c r="L51" s="152" t="s">
        <v>225</v>
      </c>
      <c r="M51" s="132"/>
      <c r="N51" s="132"/>
      <c r="O51" s="132"/>
      <c r="P51" s="132"/>
      <c r="Q51" s="132"/>
      <c r="R51" s="132"/>
      <c r="S51" s="132"/>
      <c r="T51" s="132"/>
      <c r="U51" s="132"/>
      <c r="V51" s="132"/>
      <c r="W51" s="132"/>
      <c r="X51" s="132"/>
      <c r="Y51" s="132"/>
      <c r="Z51" s="132"/>
    </row>
    <row r="52" ht="45" spans="1:26">
      <c r="A52" s="25">
        <v>45</v>
      </c>
      <c r="B52" s="26" t="s">
        <v>41</v>
      </c>
      <c r="C52" s="27" t="s">
        <v>42</v>
      </c>
      <c r="D52" s="28" t="s">
        <v>43</v>
      </c>
      <c r="E52" s="29" t="s">
        <v>161</v>
      </c>
      <c r="F52" s="30" t="s">
        <v>226</v>
      </c>
      <c r="G52" s="31" t="s">
        <v>172</v>
      </c>
      <c r="H52" s="43" t="s">
        <v>58</v>
      </c>
      <c r="I52" s="44" t="s">
        <v>227</v>
      </c>
      <c r="J52" s="45" t="s">
        <v>228</v>
      </c>
      <c r="K52" s="64" t="s">
        <v>229</v>
      </c>
      <c r="L52" s="152" t="s">
        <v>230</v>
      </c>
      <c r="M52" s="132"/>
      <c r="N52" s="132"/>
      <c r="O52" s="132"/>
      <c r="P52" s="132"/>
      <c r="Q52" s="132"/>
      <c r="R52" s="132"/>
      <c r="S52" s="132"/>
      <c r="T52" s="132"/>
      <c r="U52" s="132"/>
      <c r="V52" s="132"/>
      <c r="W52" s="132"/>
      <c r="X52" s="132"/>
      <c r="Y52" s="132"/>
      <c r="Z52" s="132"/>
    </row>
    <row r="53" ht="45" spans="1:26">
      <c r="A53" s="25">
        <v>46</v>
      </c>
      <c r="B53" s="26" t="s">
        <v>41</v>
      </c>
      <c r="C53" s="27" t="s">
        <v>42</v>
      </c>
      <c r="D53" s="28" t="s">
        <v>43</v>
      </c>
      <c r="E53" s="29" t="s">
        <v>161</v>
      </c>
      <c r="F53" s="30" t="s">
        <v>231</v>
      </c>
      <c r="G53" s="31" t="s">
        <v>172</v>
      </c>
      <c r="H53" s="43" t="s">
        <v>58</v>
      </c>
      <c r="I53" s="154" t="s">
        <v>200</v>
      </c>
      <c r="J53" s="45" t="s">
        <v>228</v>
      </c>
      <c r="K53" s="64" t="s">
        <v>232</v>
      </c>
      <c r="L53" s="152" t="s">
        <v>233</v>
      </c>
      <c r="M53" s="132"/>
      <c r="N53" s="132"/>
      <c r="O53" s="132"/>
      <c r="P53" s="132"/>
      <c r="Q53" s="132"/>
      <c r="R53" s="132"/>
      <c r="S53" s="132"/>
      <c r="T53" s="132"/>
      <c r="U53" s="132"/>
      <c r="V53" s="132"/>
      <c r="W53" s="132"/>
      <c r="X53" s="132"/>
      <c r="Y53" s="132"/>
      <c r="Z53" s="132"/>
    </row>
    <row r="54" ht="45" spans="1:26">
      <c r="A54" s="25">
        <v>47</v>
      </c>
      <c r="B54" s="26" t="s">
        <v>41</v>
      </c>
      <c r="C54" s="27" t="s">
        <v>42</v>
      </c>
      <c r="D54" s="28" t="s">
        <v>43</v>
      </c>
      <c r="E54" s="29" t="s">
        <v>161</v>
      </c>
      <c r="F54" s="30" t="s">
        <v>234</v>
      </c>
      <c r="G54" s="31" t="s">
        <v>172</v>
      </c>
      <c r="H54" s="30" t="s">
        <v>47</v>
      </c>
      <c r="I54" s="44" t="s">
        <v>235</v>
      </c>
      <c r="J54" s="45" t="s">
        <v>228</v>
      </c>
      <c r="K54" s="64" t="s">
        <v>236</v>
      </c>
      <c r="L54" s="152" t="s">
        <v>237</v>
      </c>
      <c r="M54" s="132"/>
      <c r="N54" s="132"/>
      <c r="O54" s="132"/>
      <c r="P54" s="132"/>
      <c r="Q54" s="132"/>
      <c r="R54" s="132"/>
      <c r="S54" s="132"/>
      <c r="T54" s="132"/>
      <c r="U54" s="132"/>
      <c r="V54" s="132"/>
      <c r="W54" s="132"/>
      <c r="X54" s="132"/>
      <c r="Y54" s="132"/>
      <c r="Z54" s="132"/>
    </row>
    <row r="55" ht="45" spans="1:26">
      <c r="A55" s="25">
        <v>48</v>
      </c>
      <c r="B55" s="26" t="s">
        <v>41</v>
      </c>
      <c r="C55" s="27" t="s">
        <v>42</v>
      </c>
      <c r="D55" s="28" t="s">
        <v>43</v>
      </c>
      <c r="E55" s="29" t="s">
        <v>161</v>
      </c>
      <c r="F55" s="30" t="s">
        <v>238</v>
      </c>
      <c r="G55" s="31" t="s">
        <v>172</v>
      </c>
      <c r="H55" s="30" t="s">
        <v>47</v>
      </c>
      <c r="I55" s="44" t="s">
        <v>239</v>
      </c>
      <c r="J55" s="45" t="s">
        <v>228</v>
      </c>
      <c r="K55" s="64" t="s">
        <v>240</v>
      </c>
      <c r="L55" s="152" t="s">
        <v>241</v>
      </c>
      <c r="M55" s="132"/>
      <c r="N55" s="132"/>
      <c r="O55" s="132"/>
      <c r="P55" s="132"/>
      <c r="Q55" s="132"/>
      <c r="R55" s="132"/>
      <c r="S55" s="132"/>
      <c r="T55" s="132"/>
      <c r="U55" s="132"/>
      <c r="V55" s="132"/>
      <c r="W55" s="132"/>
      <c r="X55" s="132"/>
      <c r="Y55" s="132"/>
      <c r="Z55" s="132"/>
    </row>
    <row r="56" ht="45" spans="1:26">
      <c r="A56" s="25">
        <v>49</v>
      </c>
      <c r="B56" s="26" t="s">
        <v>41</v>
      </c>
      <c r="C56" s="27" t="s">
        <v>42</v>
      </c>
      <c r="D56" s="28" t="s">
        <v>43</v>
      </c>
      <c r="E56" s="29" t="s">
        <v>161</v>
      </c>
      <c r="F56" s="30" t="s">
        <v>242</v>
      </c>
      <c r="G56" s="31" t="s">
        <v>172</v>
      </c>
      <c r="H56" s="30" t="s">
        <v>47</v>
      </c>
      <c r="I56" s="44" t="s">
        <v>243</v>
      </c>
      <c r="J56" s="45" t="s">
        <v>228</v>
      </c>
      <c r="K56" s="64" t="s">
        <v>244</v>
      </c>
      <c r="L56" s="152" t="s">
        <v>245</v>
      </c>
      <c r="M56" s="132"/>
      <c r="N56" s="132"/>
      <c r="O56" s="132"/>
      <c r="P56" s="132"/>
      <c r="Q56" s="132"/>
      <c r="R56" s="132"/>
      <c r="S56" s="132"/>
      <c r="T56" s="132"/>
      <c r="U56" s="132"/>
      <c r="V56" s="132"/>
      <c r="W56" s="132"/>
      <c r="X56" s="132"/>
      <c r="Y56" s="132"/>
      <c r="Z56" s="132"/>
    </row>
    <row r="57" ht="56.25" spans="1:26">
      <c r="A57" s="25">
        <v>50</v>
      </c>
      <c r="B57" s="26" t="s">
        <v>41</v>
      </c>
      <c r="C57" s="27" t="s">
        <v>42</v>
      </c>
      <c r="D57" s="28" t="s">
        <v>43</v>
      </c>
      <c r="E57" s="29" t="s">
        <v>161</v>
      </c>
      <c r="F57" s="30" t="s">
        <v>246</v>
      </c>
      <c r="G57" s="31" t="s">
        <v>172</v>
      </c>
      <c r="H57" s="30" t="s">
        <v>47</v>
      </c>
      <c r="I57" s="44" t="s">
        <v>247</v>
      </c>
      <c r="J57" s="45" t="s">
        <v>228</v>
      </c>
      <c r="K57" s="64" t="s">
        <v>248</v>
      </c>
      <c r="L57" s="152" t="s">
        <v>249</v>
      </c>
      <c r="M57" s="132"/>
      <c r="N57" s="132"/>
      <c r="O57" s="132"/>
      <c r="P57" s="132"/>
      <c r="Q57" s="132"/>
      <c r="R57" s="132"/>
      <c r="S57" s="132"/>
      <c r="T57" s="132"/>
      <c r="U57" s="132"/>
      <c r="V57" s="132"/>
      <c r="W57" s="132"/>
      <c r="X57" s="132"/>
      <c r="Y57" s="132"/>
      <c r="Z57" s="132"/>
    </row>
    <row r="58" ht="123.75" spans="1:26">
      <c r="A58" s="25">
        <v>51</v>
      </c>
      <c r="B58" s="26" t="s">
        <v>41</v>
      </c>
      <c r="C58" s="27" t="s">
        <v>42</v>
      </c>
      <c r="D58" s="28" t="s">
        <v>43</v>
      </c>
      <c r="E58" s="29" t="s">
        <v>161</v>
      </c>
      <c r="F58" s="30" t="s">
        <v>250</v>
      </c>
      <c r="G58" s="31" t="s">
        <v>172</v>
      </c>
      <c r="H58" s="30" t="s">
        <v>47</v>
      </c>
      <c r="I58" s="44" t="s">
        <v>251</v>
      </c>
      <c r="J58" s="45" t="s">
        <v>252</v>
      </c>
      <c r="K58" s="155" t="s">
        <v>253</v>
      </c>
      <c r="L58" s="152" t="s">
        <v>254</v>
      </c>
      <c r="M58" s="132"/>
      <c r="N58" s="132"/>
      <c r="O58" s="132"/>
      <c r="P58" s="132"/>
      <c r="Q58" s="132"/>
      <c r="R58" s="132"/>
      <c r="S58" s="132"/>
      <c r="T58" s="132"/>
      <c r="U58" s="132"/>
      <c r="V58" s="132"/>
      <c r="W58" s="132"/>
      <c r="X58" s="132"/>
      <c r="Y58" s="132"/>
      <c r="Z58" s="132"/>
    </row>
    <row r="59" ht="56.25" spans="1:26">
      <c r="A59" s="25">
        <v>52</v>
      </c>
      <c r="B59" s="26" t="s">
        <v>41</v>
      </c>
      <c r="C59" s="27" t="s">
        <v>42</v>
      </c>
      <c r="D59" s="28" t="s">
        <v>43</v>
      </c>
      <c r="E59" s="29" t="s">
        <v>161</v>
      </c>
      <c r="F59" s="30" t="s">
        <v>255</v>
      </c>
      <c r="G59" s="31" t="s">
        <v>172</v>
      </c>
      <c r="H59" s="30" t="s">
        <v>47</v>
      </c>
      <c r="I59" s="44" t="s">
        <v>256</v>
      </c>
      <c r="J59" s="45" t="s">
        <v>257</v>
      </c>
      <c r="K59" s="64" t="s">
        <v>258</v>
      </c>
      <c r="L59" s="152" t="s">
        <v>259</v>
      </c>
      <c r="M59" s="132"/>
      <c r="N59" s="132"/>
      <c r="O59" s="132"/>
      <c r="P59" s="132"/>
      <c r="Q59" s="132"/>
      <c r="R59" s="132"/>
      <c r="S59" s="132"/>
      <c r="T59" s="132"/>
      <c r="U59" s="132"/>
      <c r="V59" s="132"/>
      <c r="W59" s="132"/>
      <c r="X59" s="132"/>
      <c r="Y59" s="132"/>
      <c r="Z59" s="132"/>
    </row>
    <row r="60" ht="33.75" spans="1:26">
      <c r="A60" s="25">
        <v>53</v>
      </c>
      <c r="B60" s="26" t="s">
        <v>41</v>
      </c>
      <c r="C60" s="27" t="s">
        <v>42</v>
      </c>
      <c r="D60" s="28" t="s">
        <v>43</v>
      </c>
      <c r="E60" s="29" t="s">
        <v>161</v>
      </c>
      <c r="F60" s="30" t="s">
        <v>260</v>
      </c>
      <c r="G60" s="31" t="s">
        <v>172</v>
      </c>
      <c r="H60" s="30" t="s">
        <v>47</v>
      </c>
      <c r="I60" s="44" t="s">
        <v>261</v>
      </c>
      <c r="J60" s="45"/>
      <c r="K60" s="64" t="s">
        <v>262</v>
      </c>
      <c r="L60" s="152" t="s">
        <v>263</v>
      </c>
      <c r="M60" s="132"/>
      <c r="N60" s="132"/>
      <c r="O60" s="132"/>
      <c r="P60" s="132"/>
      <c r="Q60" s="132"/>
      <c r="R60" s="132"/>
      <c r="S60" s="132"/>
      <c r="T60" s="132"/>
      <c r="U60" s="132"/>
      <c r="V60" s="132"/>
      <c r="W60" s="132"/>
      <c r="X60" s="132"/>
      <c r="Y60" s="132"/>
      <c r="Z60" s="132"/>
    </row>
    <row r="61" ht="33.75" spans="1:26">
      <c r="A61" s="25">
        <v>54</v>
      </c>
      <c r="B61" s="26" t="s">
        <v>41</v>
      </c>
      <c r="C61" s="27" t="s">
        <v>42</v>
      </c>
      <c r="D61" s="28" t="s">
        <v>43</v>
      </c>
      <c r="E61" s="29" t="s">
        <v>161</v>
      </c>
      <c r="F61" s="30" t="s">
        <v>264</v>
      </c>
      <c r="G61" s="31" t="s">
        <v>172</v>
      </c>
      <c r="H61" s="30" t="s">
        <v>58</v>
      </c>
      <c r="I61" s="44" t="s">
        <v>261</v>
      </c>
      <c r="J61" s="45"/>
      <c r="K61" s="64" t="s">
        <v>262</v>
      </c>
      <c r="L61" s="152" t="s">
        <v>263</v>
      </c>
      <c r="M61" s="132"/>
      <c r="N61" s="132"/>
      <c r="O61" s="132"/>
      <c r="P61" s="132"/>
      <c r="Q61" s="132"/>
      <c r="R61" s="132"/>
      <c r="S61" s="132"/>
      <c r="T61" s="132"/>
      <c r="U61" s="132"/>
      <c r="V61" s="132"/>
      <c r="W61" s="132"/>
      <c r="X61" s="132"/>
      <c r="Y61" s="132"/>
      <c r="Z61" s="132"/>
    </row>
    <row r="62" ht="78.75" spans="1:26">
      <c r="A62" s="25">
        <v>55</v>
      </c>
      <c r="B62" s="26" t="s">
        <v>41</v>
      </c>
      <c r="C62" s="27" t="s">
        <v>42</v>
      </c>
      <c r="D62" s="28" t="s">
        <v>43</v>
      </c>
      <c r="E62" s="29" t="s">
        <v>161</v>
      </c>
      <c r="F62" s="30" t="s">
        <v>265</v>
      </c>
      <c r="G62" s="31" t="s">
        <v>172</v>
      </c>
      <c r="H62" s="30" t="s">
        <v>58</v>
      </c>
      <c r="I62" s="44" t="s">
        <v>266</v>
      </c>
      <c r="J62" s="132"/>
      <c r="K62" s="64" t="s">
        <v>267</v>
      </c>
      <c r="L62" s="152" t="s">
        <v>230</v>
      </c>
      <c r="M62" s="132"/>
      <c r="N62" s="132"/>
      <c r="O62" s="132"/>
      <c r="P62" s="132"/>
      <c r="Q62" s="132"/>
      <c r="R62" s="132"/>
      <c r="S62" s="132"/>
      <c r="T62" s="132"/>
      <c r="U62" s="132"/>
      <c r="V62" s="132"/>
      <c r="W62" s="132"/>
      <c r="X62" s="132"/>
      <c r="Y62" s="132"/>
      <c r="Z62" s="132"/>
    </row>
    <row r="63" ht="78.75" spans="1:26">
      <c r="A63" s="25">
        <v>56</v>
      </c>
      <c r="B63" s="26" t="s">
        <v>41</v>
      </c>
      <c r="C63" s="27" t="s">
        <v>42</v>
      </c>
      <c r="D63" s="28" t="s">
        <v>43</v>
      </c>
      <c r="E63" s="29" t="s">
        <v>161</v>
      </c>
      <c r="F63" s="30" t="s">
        <v>268</v>
      </c>
      <c r="G63" s="31" t="s">
        <v>172</v>
      </c>
      <c r="H63" s="30" t="s">
        <v>58</v>
      </c>
      <c r="I63" s="154" t="s">
        <v>269</v>
      </c>
      <c r="J63" s="45"/>
      <c r="K63" s="64" t="s">
        <v>270</v>
      </c>
      <c r="L63" s="152" t="s">
        <v>233</v>
      </c>
      <c r="M63" s="132"/>
      <c r="N63" s="132"/>
      <c r="O63" s="132"/>
      <c r="P63" s="132"/>
      <c r="Q63" s="132"/>
      <c r="R63" s="132"/>
      <c r="S63" s="132"/>
      <c r="T63" s="132"/>
      <c r="U63" s="132"/>
      <c r="V63" s="132"/>
      <c r="W63" s="132"/>
      <c r="X63" s="132"/>
      <c r="Y63" s="132"/>
      <c r="Z63" s="132"/>
    </row>
    <row r="64" ht="67.5" spans="1:26">
      <c r="A64" s="25">
        <v>57</v>
      </c>
      <c r="B64" s="26" t="s">
        <v>41</v>
      </c>
      <c r="C64" s="27" t="s">
        <v>42</v>
      </c>
      <c r="D64" s="28" t="s">
        <v>43</v>
      </c>
      <c r="E64" s="29" t="s">
        <v>161</v>
      </c>
      <c r="F64" s="30" t="s">
        <v>271</v>
      </c>
      <c r="G64" s="31" t="s">
        <v>172</v>
      </c>
      <c r="H64" s="30" t="s">
        <v>58</v>
      </c>
      <c r="I64" s="153" t="s">
        <v>272</v>
      </c>
      <c r="J64" s="45"/>
      <c r="K64" s="64" t="s">
        <v>273</v>
      </c>
      <c r="L64" s="152" t="s">
        <v>202</v>
      </c>
      <c r="M64" s="132"/>
      <c r="N64" s="132"/>
      <c r="O64" s="132"/>
      <c r="P64" s="132"/>
      <c r="Q64" s="132"/>
      <c r="R64" s="132"/>
      <c r="S64" s="132"/>
      <c r="T64" s="132"/>
      <c r="U64" s="132"/>
      <c r="V64" s="132"/>
      <c r="W64" s="132"/>
      <c r="X64" s="132"/>
      <c r="Y64" s="132"/>
      <c r="Z64" s="132"/>
    </row>
    <row r="65" ht="78.75" spans="1:26">
      <c r="A65" s="25">
        <v>58</v>
      </c>
      <c r="B65" s="26" t="s">
        <v>41</v>
      </c>
      <c r="C65" s="27" t="s">
        <v>42</v>
      </c>
      <c r="D65" s="28" t="s">
        <v>43</v>
      </c>
      <c r="E65" s="29" t="s">
        <v>161</v>
      </c>
      <c r="F65" s="30" t="s">
        <v>274</v>
      </c>
      <c r="G65" s="31" t="s">
        <v>172</v>
      </c>
      <c r="H65" s="30" t="s">
        <v>58</v>
      </c>
      <c r="I65" s="153" t="s">
        <v>275</v>
      </c>
      <c r="J65" s="45"/>
      <c r="K65" s="64" t="s">
        <v>276</v>
      </c>
      <c r="L65" s="152" t="s">
        <v>206</v>
      </c>
      <c r="M65" s="132"/>
      <c r="N65" s="132"/>
      <c r="O65" s="132"/>
      <c r="P65" s="132"/>
      <c r="Q65" s="132"/>
      <c r="R65" s="132"/>
      <c r="S65" s="132"/>
      <c r="T65" s="132"/>
      <c r="U65" s="132"/>
      <c r="V65" s="132"/>
      <c r="W65" s="132"/>
      <c r="X65" s="132"/>
      <c r="Y65" s="132"/>
      <c r="Z65" s="132"/>
    </row>
    <row r="66" ht="78.75" spans="1:26">
      <c r="A66" s="25">
        <v>59</v>
      </c>
      <c r="B66" s="26" t="s">
        <v>41</v>
      </c>
      <c r="C66" s="27" t="s">
        <v>42</v>
      </c>
      <c r="D66" s="28" t="s">
        <v>43</v>
      </c>
      <c r="E66" s="29" t="s">
        <v>161</v>
      </c>
      <c r="F66" s="30" t="s">
        <v>277</v>
      </c>
      <c r="G66" s="31" t="s">
        <v>172</v>
      </c>
      <c r="H66" s="30" t="s">
        <v>58</v>
      </c>
      <c r="I66" s="153" t="s">
        <v>278</v>
      </c>
      <c r="J66" s="45"/>
      <c r="K66" s="64" t="s">
        <v>279</v>
      </c>
      <c r="L66" s="152" t="s">
        <v>206</v>
      </c>
      <c r="M66" s="132"/>
      <c r="N66" s="132"/>
      <c r="O66" s="132"/>
      <c r="P66" s="132"/>
      <c r="Q66" s="132"/>
      <c r="R66" s="132"/>
      <c r="S66" s="132"/>
      <c r="T66" s="132"/>
      <c r="U66" s="132"/>
      <c r="V66" s="132"/>
      <c r="W66" s="132"/>
      <c r="X66" s="132"/>
      <c r="Y66" s="132"/>
      <c r="Z66" s="132"/>
    </row>
    <row r="67" ht="78.75" spans="1:26">
      <c r="A67" s="25">
        <v>60</v>
      </c>
      <c r="B67" s="26" t="s">
        <v>41</v>
      </c>
      <c r="C67" s="27" t="s">
        <v>42</v>
      </c>
      <c r="D67" s="28" t="s">
        <v>43</v>
      </c>
      <c r="E67" s="29" t="s">
        <v>161</v>
      </c>
      <c r="F67" s="30" t="s">
        <v>280</v>
      </c>
      <c r="G67" s="31" t="s">
        <v>172</v>
      </c>
      <c r="H67" s="30" t="s">
        <v>58</v>
      </c>
      <c r="I67" s="153" t="s">
        <v>281</v>
      </c>
      <c r="J67" s="45"/>
      <c r="K67" s="64" t="s">
        <v>282</v>
      </c>
      <c r="L67" s="152" t="s">
        <v>206</v>
      </c>
      <c r="M67" s="132"/>
      <c r="N67" s="132"/>
      <c r="O67" s="132"/>
      <c r="P67" s="132"/>
      <c r="Q67" s="132"/>
      <c r="R67" s="132"/>
      <c r="S67" s="132"/>
      <c r="T67" s="132"/>
      <c r="U67" s="132"/>
      <c r="V67" s="132"/>
      <c r="W67" s="132"/>
      <c r="X67" s="132"/>
      <c r="Y67" s="132"/>
      <c r="Z67" s="132"/>
    </row>
    <row r="68" ht="78.75" spans="1:26">
      <c r="A68" s="25">
        <v>61</v>
      </c>
      <c r="B68" s="26" t="s">
        <v>41</v>
      </c>
      <c r="C68" s="27" t="s">
        <v>42</v>
      </c>
      <c r="D68" s="28" t="s">
        <v>43</v>
      </c>
      <c r="E68" s="29" t="s">
        <v>161</v>
      </c>
      <c r="F68" s="30" t="s">
        <v>283</v>
      </c>
      <c r="G68" s="31" t="s">
        <v>172</v>
      </c>
      <c r="H68" s="30" t="s">
        <v>58</v>
      </c>
      <c r="I68" s="153" t="s">
        <v>284</v>
      </c>
      <c r="J68" s="45"/>
      <c r="K68" s="64" t="s">
        <v>285</v>
      </c>
      <c r="L68" s="152" t="s">
        <v>206</v>
      </c>
      <c r="M68" s="132"/>
      <c r="N68" s="132"/>
      <c r="O68" s="132"/>
      <c r="P68" s="132"/>
      <c r="Q68" s="132"/>
      <c r="R68" s="132"/>
      <c r="S68" s="132"/>
      <c r="T68" s="132"/>
      <c r="U68" s="132"/>
      <c r="V68" s="132"/>
      <c r="W68" s="132"/>
      <c r="X68" s="132"/>
      <c r="Y68" s="132"/>
      <c r="Z68" s="132"/>
    </row>
    <row r="69" ht="33.75" spans="1:26">
      <c r="A69" s="25">
        <v>62</v>
      </c>
      <c r="B69" s="26" t="s">
        <v>41</v>
      </c>
      <c r="C69" s="27" t="s">
        <v>42</v>
      </c>
      <c r="D69" s="28" t="s">
        <v>43</v>
      </c>
      <c r="E69" s="29" t="s">
        <v>161</v>
      </c>
      <c r="F69" s="30" t="s">
        <v>286</v>
      </c>
      <c r="G69" s="31" t="s">
        <v>172</v>
      </c>
      <c r="H69" s="30" t="s">
        <v>47</v>
      </c>
      <c r="I69" s="153" t="s">
        <v>287</v>
      </c>
      <c r="J69" s="45" t="s">
        <v>218</v>
      </c>
      <c r="K69" s="64" t="s">
        <v>219</v>
      </c>
      <c r="L69" s="152" t="s">
        <v>220</v>
      </c>
      <c r="M69" s="132"/>
      <c r="N69" s="132"/>
      <c r="O69" s="132"/>
      <c r="P69" s="132"/>
      <c r="Q69" s="132"/>
      <c r="R69" s="132"/>
      <c r="S69" s="132"/>
      <c r="T69" s="132"/>
      <c r="U69" s="132"/>
      <c r="V69" s="132"/>
      <c r="W69" s="132"/>
      <c r="X69" s="132"/>
      <c r="Y69" s="132"/>
      <c r="Z69" s="132"/>
    </row>
    <row r="70" ht="78.75" spans="1:26">
      <c r="A70" s="25">
        <v>63</v>
      </c>
      <c r="B70" s="26" t="s">
        <v>41</v>
      </c>
      <c r="C70" s="27" t="s">
        <v>42</v>
      </c>
      <c r="D70" s="28" t="s">
        <v>43</v>
      </c>
      <c r="E70" s="29" t="s">
        <v>161</v>
      </c>
      <c r="F70" s="30" t="s">
        <v>288</v>
      </c>
      <c r="G70" s="31" t="s">
        <v>172</v>
      </c>
      <c r="H70" s="30" t="s">
        <v>58</v>
      </c>
      <c r="I70" s="153" t="s">
        <v>289</v>
      </c>
      <c r="J70" s="45" t="s">
        <v>223</v>
      </c>
      <c r="K70" s="64" t="s">
        <v>290</v>
      </c>
      <c r="L70" s="152" t="s">
        <v>225</v>
      </c>
      <c r="M70" s="132"/>
      <c r="N70" s="132"/>
      <c r="O70" s="132"/>
      <c r="P70" s="132"/>
      <c r="Q70" s="132"/>
      <c r="R70" s="132"/>
      <c r="S70" s="132"/>
      <c r="T70" s="132"/>
      <c r="U70" s="132"/>
      <c r="V70" s="132"/>
      <c r="W70" s="132"/>
      <c r="X70" s="132"/>
      <c r="Y70" s="132"/>
      <c r="Z70" s="132"/>
    </row>
    <row r="71" ht="78.75" spans="1:26">
      <c r="A71" s="25">
        <v>64</v>
      </c>
      <c r="B71" s="26" t="s">
        <v>41</v>
      </c>
      <c r="C71" s="27" t="s">
        <v>42</v>
      </c>
      <c r="D71" s="28" t="s">
        <v>43</v>
      </c>
      <c r="E71" s="29" t="s">
        <v>161</v>
      </c>
      <c r="F71" s="30" t="s">
        <v>291</v>
      </c>
      <c r="G71" s="31" t="s">
        <v>172</v>
      </c>
      <c r="H71" s="30" t="s">
        <v>58</v>
      </c>
      <c r="I71" s="44" t="s">
        <v>292</v>
      </c>
      <c r="J71" s="61" t="s">
        <v>293</v>
      </c>
      <c r="K71" s="64" t="s">
        <v>294</v>
      </c>
      <c r="L71" s="152" t="s">
        <v>237</v>
      </c>
      <c r="M71" s="132"/>
      <c r="N71" s="132"/>
      <c r="O71" s="132"/>
      <c r="P71" s="132"/>
      <c r="Q71" s="132"/>
      <c r="R71" s="132"/>
      <c r="S71" s="132"/>
      <c r="T71" s="132"/>
      <c r="U71" s="132"/>
      <c r="V71" s="132"/>
      <c r="W71" s="132"/>
      <c r="X71" s="132"/>
      <c r="Y71" s="132"/>
      <c r="Z71" s="132"/>
    </row>
    <row r="72" ht="78.75" spans="1:26">
      <c r="A72" s="25">
        <v>65</v>
      </c>
      <c r="B72" s="26" t="s">
        <v>41</v>
      </c>
      <c r="C72" s="27" t="s">
        <v>42</v>
      </c>
      <c r="D72" s="28" t="s">
        <v>43</v>
      </c>
      <c r="E72" s="29" t="s">
        <v>161</v>
      </c>
      <c r="F72" s="30" t="s">
        <v>295</v>
      </c>
      <c r="G72" s="31" t="s">
        <v>172</v>
      </c>
      <c r="H72" s="30" t="s">
        <v>58</v>
      </c>
      <c r="I72" s="44" t="s">
        <v>296</v>
      </c>
      <c r="J72" s="61"/>
      <c r="K72" s="64" t="s">
        <v>297</v>
      </c>
      <c r="L72" s="152" t="s">
        <v>241</v>
      </c>
      <c r="M72" s="132"/>
      <c r="N72" s="132"/>
      <c r="O72" s="132"/>
      <c r="P72" s="132"/>
      <c r="Q72" s="132"/>
      <c r="R72" s="132"/>
      <c r="S72" s="132"/>
      <c r="T72" s="132"/>
      <c r="U72" s="132"/>
      <c r="V72" s="132"/>
      <c r="W72" s="132"/>
      <c r="X72" s="132"/>
      <c r="Y72" s="132"/>
      <c r="Z72" s="132"/>
    </row>
    <row r="73" ht="78.75" spans="1:26">
      <c r="A73" s="25">
        <v>66</v>
      </c>
      <c r="B73" s="26" t="s">
        <v>41</v>
      </c>
      <c r="C73" s="27" t="s">
        <v>42</v>
      </c>
      <c r="D73" s="28" t="s">
        <v>43</v>
      </c>
      <c r="E73" s="29" t="s">
        <v>161</v>
      </c>
      <c r="F73" s="30" t="s">
        <v>298</v>
      </c>
      <c r="G73" s="31" t="s">
        <v>172</v>
      </c>
      <c r="H73" s="30" t="s">
        <v>58</v>
      </c>
      <c r="I73" s="44" t="s">
        <v>299</v>
      </c>
      <c r="J73" s="61"/>
      <c r="K73" s="64" t="s">
        <v>300</v>
      </c>
      <c r="L73" s="152" t="s">
        <v>245</v>
      </c>
      <c r="M73" s="132"/>
      <c r="N73" s="132"/>
      <c r="O73" s="132"/>
      <c r="P73" s="132"/>
      <c r="Q73" s="132"/>
      <c r="R73" s="132"/>
      <c r="S73" s="132"/>
      <c r="T73" s="132"/>
      <c r="U73" s="132"/>
      <c r="V73" s="132"/>
      <c r="W73" s="132"/>
      <c r="X73" s="132"/>
      <c r="Y73" s="132"/>
      <c r="Z73" s="132"/>
    </row>
    <row r="74" ht="90" spans="1:26">
      <c r="A74" s="25">
        <v>67</v>
      </c>
      <c r="B74" s="26" t="s">
        <v>41</v>
      </c>
      <c r="C74" s="27" t="s">
        <v>42</v>
      </c>
      <c r="D74" s="28" t="s">
        <v>43</v>
      </c>
      <c r="E74" s="29" t="s">
        <v>161</v>
      </c>
      <c r="F74" s="30" t="s">
        <v>301</v>
      </c>
      <c r="G74" s="31" t="s">
        <v>172</v>
      </c>
      <c r="H74" s="30" t="s">
        <v>58</v>
      </c>
      <c r="I74" s="44" t="s">
        <v>302</v>
      </c>
      <c r="J74" s="65"/>
      <c r="K74" s="64" t="s">
        <v>303</v>
      </c>
      <c r="L74" s="152" t="s">
        <v>249</v>
      </c>
      <c r="M74" s="132"/>
      <c r="N74" s="132"/>
      <c r="O74" s="132"/>
      <c r="P74" s="132"/>
      <c r="Q74" s="132"/>
      <c r="R74" s="132"/>
      <c r="S74" s="132"/>
      <c r="T74" s="132"/>
      <c r="U74" s="132"/>
      <c r="V74" s="132"/>
      <c r="W74" s="132"/>
      <c r="X74" s="132"/>
      <c r="Y74" s="132"/>
      <c r="Z74" s="132"/>
    </row>
    <row r="75" ht="123.75" spans="1:26">
      <c r="A75" s="25">
        <v>68</v>
      </c>
      <c r="B75" s="26" t="s">
        <v>41</v>
      </c>
      <c r="C75" s="27" t="s">
        <v>42</v>
      </c>
      <c r="D75" s="28" t="s">
        <v>43</v>
      </c>
      <c r="E75" s="29" t="s">
        <v>161</v>
      </c>
      <c r="F75" s="30" t="s">
        <v>304</v>
      </c>
      <c r="G75" s="31" t="s">
        <v>172</v>
      </c>
      <c r="H75" s="30" t="s">
        <v>58</v>
      </c>
      <c r="I75" s="44" t="s">
        <v>305</v>
      </c>
      <c r="J75" s="45" t="s">
        <v>252</v>
      </c>
      <c r="K75" s="155" t="s">
        <v>253</v>
      </c>
      <c r="L75" s="152" t="s">
        <v>254</v>
      </c>
      <c r="M75" s="132"/>
      <c r="N75" s="132"/>
      <c r="O75" s="132"/>
      <c r="P75" s="132"/>
      <c r="Q75" s="132"/>
      <c r="R75" s="132"/>
      <c r="S75" s="132"/>
      <c r="T75" s="132"/>
      <c r="U75" s="132"/>
      <c r="V75" s="132"/>
      <c r="W75" s="132"/>
      <c r="X75" s="132"/>
      <c r="Y75" s="132"/>
      <c r="Z75" s="132"/>
    </row>
    <row r="76" ht="45" spans="1:26">
      <c r="A76" s="25">
        <v>69</v>
      </c>
      <c r="B76" s="26" t="s">
        <v>41</v>
      </c>
      <c r="C76" s="27" t="s">
        <v>42</v>
      </c>
      <c r="D76" s="28" t="s">
        <v>43</v>
      </c>
      <c r="E76" s="29" t="s">
        <v>161</v>
      </c>
      <c r="F76" s="30" t="s">
        <v>306</v>
      </c>
      <c r="G76" s="31" t="s">
        <v>172</v>
      </c>
      <c r="H76" s="30" t="s">
        <v>58</v>
      </c>
      <c r="I76" s="44" t="s">
        <v>307</v>
      </c>
      <c r="J76" s="45"/>
      <c r="K76" s="64" t="s">
        <v>308</v>
      </c>
      <c r="L76" s="152" t="s">
        <v>309</v>
      </c>
      <c r="M76" s="132"/>
      <c r="N76" s="132"/>
      <c r="O76" s="132"/>
      <c r="P76" s="132"/>
      <c r="Q76" s="132"/>
      <c r="R76" s="132"/>
      <c r="S76" s="132"/>
      <c r="T76" s="132"/>
      <c r="U76" s="132"/>
      <c r="V76" s="132"/>
      <c r="W76" s="132"/>
      <c r="X76" s="132"/>
      <c r="Y76" s="132"/>
      <c r="Z76" s="132"/>
    </row>
    <row r="77" ht="56.25" spans="1:26">
      <c r="A77" s="123">
        <v>70</v>
      </c>
      <c r="B77" s="32" t="s">
        <v>41</v>
      </c>
      <c r="C77" s="27" t="s">
        <v>42</v>
      </c>
      <c r="D77" s="28" t="s">
        <v>43</v>
      </c>
      <c r="E77" s="29" t="s">
        <v>310</v>
      </c>
      <c r="F77" s="30" t="s">
        <v>311</v>
      </c>
      <c r="G77" s="31" t="s">
        <v>172</v>
      </c>
      <c r="H77" s="30" t="s">
        <v>47</v>
      </c>
      <c r="I77" s="44" t="s">
        <v>312</v>
      </c>
      <c r="J77" s="45" t="s">
        <v>313</v>
      </c>
      <c r="K77" s="64" t="s">
        <v>314</v>
      </c>
      <c r="L77" s="152" t="s">
        <v>315</v>
      </c>
      <c r="M77" s="132"/>
      <c r="N77" s="132"/>
      <c r="O77" s="132"/>
      <c r="P77" s="132"/>
      <c r="Q77" s="132"/>
      <c r="R77" s="132"/>
      <c r="S77" s="132"/>
      <c r="T77" s="132"/>
      <c r="U77" s="132"/>
      <c r="V77" s="132"/>
      <c r="W77" s="132"/>
      <c r="X77" s="132"/>
      <c r="Y77" s="132"/>
      <c r="Z77" s="132"/>
    </row>
    <row r="78" ht="33.75" spans="1:26">
      <c r="A78" s="123">
        <v>71</v>
      </c>
      <c r="B78" s="32" t="s">
        <v>41</v>
      </c>
      <c r="C78" s="27" t="s">
        <v>42</v>
      </c>
      <c r="D78" s="28" t="s">
        <v>43</v>
      </c>
      <c r="E78" s="29" t="s">
        <v>310</v>
      </c>
      <c r="F78" s="30" t="s">
        <v>316</v>
      </c>
      <c r="G78" s="31" t="s">
        <v>172</v>
      </c>
      <c r="H78" s="30" t="s">
        <v>47</v>
      </c>
      <c r="I78" s="44" t="s">
        <v>317</v>
      </c>
      <c r="J78" s="45" t="s">
        <v>313</v>
      </c>
      <c r="K78" s="64" t="s">
        <v>318</v>
      </c>
      <c r="L78" s="152" t="s">
        <v>319</v>
      </c>
      <c r="M78" s="132"/>
      <c r="N78" s="132"/>
      <c r="O78" s="132"/>
      <c r="P78" s="132"/>
      <c r="Q78" s="132"/>
      <c r="R78" s="132"/>
      <c r="S78" s="132"/>
      <c r="T78" s="132"/>
      <c r="U78" s="132"/>
      <c r="V78" s="132"/>
      <c r="W78" s="132"/>
      <c r="X78" s="132"/>
      <c r="Y78" s="132"/>
      <c r="Z78" s="132"/>
    </row>
    <row r="79" ht="33.75" spans="1:26">
      <c r="A79" s="123">
        <v>72</v>
      </c>
      <c r="B79" s="32" t="s">
        <v>41</v>
      </c>
      <c r="C79" s="27" t="s">
        <v>42</v>
      </c>
      <c r="D79" s="28" t="s">
        <v>43</v>
      </c>
      <c r="E79" s="29" t="s">
        <v>310</v>
      </c>
      <c r="F79" s="30" t="s">
        <v>320</v>
      </c>
      <c r="G79" s="31" t="s">
        <v>172</v>
      </c>
      <c r="H79" s="30" t="s">
        <v>47</v>
      </c>
      <c r="I79" s="44" t="s">
        <v>321</v>
      </c>
      <c r="J79" s="45"/>
      <c r="K79" s="64" t="s">
        <v>322</v>
      </c>
      <c r="L79" s="152" t="s">
        <v>323</v>
      </c>
      <c r="M79" s="132"/>
      <c r="N79" s="132"/>
      <c r="O79" s="132"/>
      <c r="P79" s="132"/>
      <c r="Q79" s="132"/>
      <c r="R79" s="132"/>
      <c r="S79" s="132"/>
      <c r="T79" s="132"/>
      <c r="U79" s="132"/>
      <c r="V79" s="132"/>
      <c r="W79" s="132"/>
      <c r="X79" s="132"/>
      <c r="Y79" s="132"/>
      <c r="Z79" s="132"/>
    </row>
    <row r="80" ht="33.75" spans="1:26">
      <c r="A80" s="123">
        <v>73</v>
      </c>
      <c r="B80" s="32" t="s">
        <v>41</v>
      </c>
      <c r="C80" s="27" t="s">
        <v>42</v>
      </c>
      <c r="D80" s="28" t="s">
        <v>43</v>
      </c>
      <c r="E80" s="29" t="s">
        <v>310</v>
      </c>
      <c r="F80" s="30" t="s">
        <v>324</v>
      </c>
      <c r="G80" s="31" t="s">
        <v>172</v>
      </c>
      <c r="H80" s="30" t="s">
        <v>47</v>
      </c>
      <c r="I80" s="44" t="s">
        <v>325</v>
      </c>
      <c r="J80" s="45"/>
      <c r="K80" s="64" t="s">
        <v>326</v>
      </c>
      <c r="L80" s="152" t="s">
        <v>327</v>
      </c>
      <c r="M80" s="132"/>
      <c r="N80" s="132"/>
      <c r="O80" s="132"/>
      <c r="P80" s="132"/>
      <c r="Q80" s="132"/>
      <c r="R80" s="132"/>
      <c r="S80" s="132"/>
      <c r="T80" s="132"/>
      <c r="U80" s="132"/>
      <c r="V80" s="132"/>
      <c r="W80" s="132"/>
      <c r="X80" s="132"/>
      <c r="Y80" s="132"/>
      <c r="Z80" s="132"/>
    </row>
    <row r="81" ht="24" spans="1:26">
      <c r="A81" s="123">
        <v>74</v>
      </c>
      <c r="B81" s="32" t="s">
        <v>41</v>
      </c>
      <c r="C81" s="27" t="s">
        <v>42</v>
      </c>
      <c r="D81" s="28" t="s">
        <v>43</v>
      </c>
      <c r="E81" s="29" t="s">
        <v>310</v>
      </c>
      <c r="F81" s="30" t="s">
        <v>328</v>
      </c>
      <c r="G81" s="31" t="s">
        <v>172</v>
      </c>
      <c r="H81" s="30" t="s">
        <v>47</v>
      </c>
      <c r="I81" s="44" t="s">
        <v>84</v>
      </c>
      <c r="J81" s="45"/>
      <c r="K81" s="64" t="s">
        <v>329</v>
      </c>
      <c r="L81" s="152" t="s">
        <v>330</v>
      </c>
      <c r="M81" s="132"/>
      <c r="N81" s="132"/>
      <c r="O81" s="132"/>
      <c r="P81" s="132"/>
      <c r="Q81" s="132"/>
      <c r="R81" s="132"/>
      <c r="S81" s="132"/>
      <c r="T81" s="132"/>
      <c r="U81" s="132"/>
      <c r="V81" s="132"/>
      <c r="W81" s="132"/>
      <c r="X81" s="132"/>
      <c r="Y81" s="132"/>
      <c r="Z81" s="132"/>
    </row>
    <row r="82" ht="33.75" spans="1:26">
      <c r="A82" s="123">
        <v>75</v>
      </c>
      <c r="B82" s="32" t="s">
        <v>41</v>
      </c>
      <c r="C82" s="27" t="s">
        <v>42</v>
      </c>
      <c r="D82" s="28" t="s">
        <v>43</v>
      </c>
      <c r="E82" s="29" t="s">
        <v>310</v>
      </c>
      <c r="F82" s="30" t="s">
        <v>331</v>
      </c>
      <c r="G82" s="31" t="s">
        <v>172</v>
      </c>
      <c r="H82" s="30" t="s">
        <v>47</v>
      </c>
      <c r="I82" s="44" t="s">
        <v>332</v>
      </c>
      <c r="J82" s="45"/>
      <c r="K82" s="64" t="s">
        <v>333</v>
      </c>
      <c r="L82" s="64" t="s">
        <v>334</v>
      </c>
      <c r="M82" s="132"/>
      <c r="N82" s="132"/>
      <c r="O82" s="132"/>
      <c r="P82" s="132"/>
      <c r="Q82" s="132"/>
      <c r="R82" s="132"/>
      <c r="S82" s="132"/>
      <c r="T82" s="132"/>
      <c r="U82" s="132"/>
      <c r="V82" s="132"/>
      <c r="W82" s="132"/>
      <c r="X82" s="132"/>
      <c r="Y82" s="132"/>
      <c r="Z82" s="132"/>
    </row>
    <row r="83" ht="24" spans="1:26">
      <c r="A83" s="123">
        <v>76</v>
      </c>
      <c r="B83" s="32" t="s">
        <v>41</v>
      </c>
      <c r="C83" s="27" t="s">
        <v>42</v>
      </c>
      <c r="D83" s="28" t="s">
        <v>43</v>
      </c>
      <c r="E83" s="29" t="s">
        <v>310</v>
      </c>
      <c r="F83" s="30" t="s">
        <v>335</v>
      </c>
      <c r="G83" s="31" t="s">
        <v>172</v>
      </c>
      <c r="H83" s="30" t="s">
        <v>47</v>
      </c>
      <c r="I83" s="44" t="s">
        <v>336</v>
      </c>
      <c r="J83" s="45" t="s">
        <v>337</v>
      </c>
      <c r="K83" s="64" t="s">
        <v>338</v>
      </c>
      <c r="L83" s="64" t="s">
        <v>339</v>
      </c>
      <c r="M83" s="132"/>
      <c r="N83" s="132"/>
      <c r="O83" s="132"/>
      <c r="P83" s="132"/>
      <c r="Q83" s="132"/>
      <c r="R83" s="132"/>
      <c r="S83" s="132"/>
      <c r="T83" s="132"/>
      <c r="U83" s="132"/>
      <c r="V83" s="132"/>
      <c r="W83" s="132"/>
      <c r="X83" s="132"/>
      <c r="Y83" s="132"/>
      <c r="Z83" s="132"/>
    </row>
  </sheetData>
  <mergeCells count="2">
    <mergeCell ref="O1:Z1"/>
    <mergeCell ref="J71:J74"/>
  </mergeCells>
  <conditionalFormatting sqref="I31 K25">
    <cfRule type="expression" dxfId="0" priority="1" stopIfTrue="1">
      <formula>$L25="删除"</formula>
    </cfRule>
    <cfRule type="expression" dxfId="1" priority="2" stopIfTrue="1">
      <formula>$L25="删除"</formula>
    </cfRule>
  </conditionalFormatting>
  <conditionalFormatting sqref="I35">
    <cfRule type="expression" dxfId="2" priority="3" stopIfTrue="1">
      <formula>$L35="删除"</formula>
    </cfRule>
    <cfRule type="expression" dxfId="3" priority="4" stopIfTrue="1">
      <formula>$K35="删除"</formula>
    </cfRule>
    <cfRule type="expression" dxfId="4" priority="5" stopIfTrue="1">
      <formula>$L35="删除"</formula>
    </cfRule>
  </conditionalFormatting>
  <conditionalFormatting sqref="I22 G14:G16 G22:G27 K32:L34 I42 J32:J61 J75:J83 J69:J70">
    <cfRule type="expression" dxfId="5" priority="6" stopIfTrue="1">
      <formula>#REF!="删除"</formula>
    </cfRule>
  </conditionalFormatting>
  <conditionalFormatting sqref="K15:L15">
    <cfRule type="expression" dxfId="6" priority="7" stopIfTrue="1">
      <formula>#REF!="删除"</formula>
    </cfRule>
    <cfRule type="expression" dxfId="7" priority="8" stopIfTrue="1">
      <formula>#REF!="删除"</formula>
    </cfRule>
    <cfRule type="expression" dxfId="8" priority="9" stopIfTrue="1">
      <formula>#REF!="删除"</formula>
    </cfRule>
  </conditionalFormatting>
  <conditionalFormatting sqref="L42 L44:L51 L64:L70">
    <cfRule type="expression" dxfId="9" priority="10" stopIfTrue="1">
      <formula>#REF!="删除"</formula>
    </cfRule>
    <cfRule type="expression" dxfId="10" priority="11" stopIfTrue="1">
      <formula>#REF!="删除"</formula>
    </cfRule>
    <cfRule type="expression" dxfId="11" priority="12" stopIfTrue="1">
      <formula>#REF!="删除"</formula>
    </cfRule>
  </conditionalFormatting>
  <conditionalFormatting sqref="K13:L36 I22:J36 J18:J21 I13:I21">
    <cfRule type="expression" dxfId="12" priority="13" stopIfTrue="1">
      <formula>#REF!="删除"</formula>
    </cfRule>
  </conditionalFormatting>
  <conditionalFormatting sqref="K25:L25">
    <cfRule type="expression" dxfId="13" priority="14" stopIfTrue="1">
      <formula>$I25="删除"</formula>
    </cfRule>
    <cfRule type="expression" dxfId="14" priority="15" stopIfTrue="1">
      <formula>$L25="删除"</formula>
    </cfRule>
    <cfRule type="expression" dxfId="15" priority="16" stopIfTrue="1">
      <formula>$I25="删除"</formula>
    </cfRule>
  </conditionalFormatting>
  <conditionalFormatting sqref="I37:I41">
    <cfRule type="expression" dxfId="16" priority="17" stopIfTrue="1">
      <formula>$I37="删除"</formula>
    </cfRule>
    <cfRule type="expression" dxfId="17" priority="18" stopIfTrue="1">
      <formula>$K37="删除"</formula>
    </cfRule>
    <cfRule type="expression" dxfId="18" priority="19" stopIfTrue="1">
      <formula>$K37="删除"</formula>
    </cfRule>
  </conditionalFormatting>
  <conditionalFormatting sqref="K33:K34">
    <cfRule type="expression" dxfId="19" priority="20" stopIfTrue="1">
      <formula>$I33="删除"</formula>
    </cfRule>
    <cfRule type="expression" dxfId="20" priority="21" stopIfTrue="1">
      <formula>#REF!="删除"</formula>
    </cfRule>
    <cfRule type="expression" dxfId="21" priority="22" stopIfTrue="1">
      <formula>#REF!="删除"</formula>
    </cfRule>
  </conditionalFormatting>
  <conditionalFormatting sqref="K25:L26">
    <cfRule type="expression" dxfId="22" priority="23" stopIfTrue="1">
      <formula>#REF!="删除"</formula>
    </cfRule>
    <cfRule type="expression" dxfId="23" priority="24" stopIfTrue="1">
      <formula>#REF!="删除"</formula>
    </cfRule>
  </conditionalFormatting>
  <conditionalFormatting sqref="I22:I36">
    <cfRule type="expression" dxfId="24" priority="25" stopIfTrue="1">
      <formula>#REF!="删除"</formula>
    </cfRule>
  </conditionalFormatting>
  <conditionalFormatting sqref="O5:Z6 O1:O4 P2:Z4">
    <cfRule type="cellIs" dxfId="25" priority="26" stopIfTrue="1" operator="equal">
      <formula>"√"</formula>
    </cfRule>
  </conditionalFormatting>
  <conditionalFormatting sqref="J75:J83 J32:J61 K32:L34 I42 J69:J70">
    <cfRule type="expression" dxfId="26" priority="27" stopIfTrue="1">
      <formula>$L32="删除"</formula>
    </cfRule>
    <cfRule type="expression" dxfId="27" priority="28" stopIfTrue="1">
      <formula>$I32="删除"</formula>
    </cfRule>
  </conditionalFormatting>
  <dataValidations count="2">
    <dataValidation type="list" allowBlank="1" showInputMessage="1" showErrorMessage="1" sqref="G8:G83">
      <formula1>"高,中,低"</formula1>
    </dataValidation>
    <dataValidation type="list" allowBlank="1" showInputMessage="1" showErrorMessage="1" sqref="H8:H83">
      <formula1>"正常系,异常系"</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AE75"/>
  <sheetViews>
    <sheetView tabSelected="1" topLeftCell="G69" workbookViewId="0">
      <selection activeCell="N70" sqref="N70"/>
    </sheetView>
  </sheetViews>
  <sheetFormatPr defaultColWidth="9" defaultRowHeight="12"/>
  <cols>
    <col min="1" max="1" width="1.125" style="6" customWidth="1"/>
    <col min="2" max="2" width="4.25" style="7" customWidth="1"/>
    <col min="3" max="3" width="7.125" style="7" customWidth="1" outlineLevel="1"/>
    <col min="4" max="4" width="11.5" style="7" customWidth="1" outlineLevel="1"/>
    <col min="5" max="5" width="9.5" style="8" customWidth="1" outlineLevel="1"/>
    <col min="6" max="6" width="10.25" style="9" customWidth="1" outlineLevel="1"/>
    <col min="7" max="7" width="12" style="9" customWidth="1"/>
    <col min="8" max="8" width="17.125" style="9" customWidth="1"/>
    <col min="9" max="9" width="9" style="9" customWidth="1"/>
    <col min="10" max="10" width="16.75" style="8" customWidth="1"/>
    <col min="11" max="11" width="17.625" style="8" customWidth="1"/>
    <col min="12" max="13" width="17.875" style="8" customWidth="1" outlineLevel="1"/>
    <col min="14" max="14" width="31.375" style="8" customWidth="1" outlineLevel="1"/>
    <col min="15" max="15" width="8" style="8" hidden="1" customWidth="1" outlineLevel="1"/>
    <col min="16" max="16" width="8" style="6" hidden="1" customWidth="1" outlineLevel="1"/>
    <col min="17" max="17" width="9.375" style="6" customWidth="1" outlineLevel="1"/>
    <col min="18" max="18" width="10.375" style="6" customWidth="1" outlineLevel="1"/>
    <col min="19" max="19" width="8" style="6" customWidth="1"/>
    <col min="20" max="20" width="8" style="6" customWidth="1" outlineLevel="1"/>
    <col min="21" max="21" width="6.375" style="6" customWidth="1" outlineLevel="1"/>
    <col min="22" max="22" width="4.75" style="6" customWidth="1" outlineLevel="1"/>
    <col min="23" max="23" width="8" style="6" customWidth="1"/>
    <col min="24" max="24" width="8" style="6" customWidth="1" outlineLevel="1"/>
    <col min="25" max="25" width="6.375" style="6" customWidth="1" outlineLevel="1"/>
    <col min="26" max="26" width="4.75" style="6" customWidth="1" outlineLevel="1"/>
    <col min="27" max="27" width="8" style="6" customWidth="1"/>
    <col min="28" max="28" width="13.75" style="6" customWidth="1" outlineLevel="1"/>
    <col min="29" max="30" width="9" style="6" customWidth="1" outlineLevel="1"/>
    <col min="31" max="16384" width="9" style="6"/>
  </cols>
  <sheetData>
    <row r="2" s="1" customFormat="1" ht="22.5" spans="2:18">
      <c r="B2" s="10" t="s">
        <v>340</v>
      </c>
      <c r="C2" s="10"/>
      <c r="D2" s="10"/>
      <c r="E2" s="10"/>
      <c r="F2" s="10"/>
      <c r="G2" s="10"/>
      <c r="H2" s="10"/>
      <c r="I2" s="10"/>
      <c r="J2" s="10"/>
      <c r="K2" s="10"/>
      <c r="L2" s="10"/>
      <c r="M2" s="10"/>
      <c r="N2" s="10"/>
      <c r="O2" s="10"/>
      <c r="P2" s="10"/>
      <c r="Q2" s="10"/>
      <c r="R2" s="10"/>
    </row>
    <row r="3" s="1" customFormat="1" ht="12.75" spans="2:18">
      <c r="B3" s="11"/>
      <c r="C3" s="11"/>
      <c r="D3" s="11"/>
      <c r="E3" s="11"/>
      <c r="F3" s="11"/>
      <c r="G3" s="11"/>
      <c r="H3" s="11"/>
      <c r="I3" s="11"/>
      <c r="J3" s="11"/>
      <c r="K3" s="11"/>
      <c r="L3" s="11"/>
      <c r="M3" s="11"/>
      <c r="N3" s="11"/>
      <c r="O3" s="11"/>
      <c r="P3" s="11"/>
      <c r="Q3" s="11"/>
      <c r="R3" s="11"/>
    </row>
    <row r="4" s="1" customFormat="1" ht="12.75" spans="2:30">
      <c r="B4" s="11"/>
      <c r="C4" s="11"/>
      <c r="D4" s="11"/>
      <c r="E4" s="11"/>
      <c r="F4" s="11"/>
      <c r="G4" s="11"/>
      <c r="H4" s="11"/>
      <c r="I4" s="11"/>
      <c r="J4" s="11"/>
      <c r="K4" s="11"/>
      <c r="L4" s="11"/>
      <c r="M4" s="11"/>
      <c r="N4" s="11"/>
      <c r="O4" s="11"/>
      <c r="P4" s="11"/>
      <c r="Q4" s="11"/>
      <c r="R4" s="11"/>
      <c r="S4" s="80" t="s">
        <v>0</v>
      </c>
      <c r="T4" s="81"/>
      <c r="U4" s="81"/>
      <c r="V4" s="81"/>
      <c r="W4" s="81"/>
      <c r="X4" s="81"/>
      <c r="Y4" s="81"/>
      <c r="Z4" s="81"/>
      <c r="AA4" s="81"/>
      <c r="AB4" s="81"/>
      <c r="AC4" s="81"/>
      <c r="AD4" s="111"/>
    </row>
    <row r="5" s="1" customFormat="1" outlineLevel="1" spans="2:30">
      <c r="B5" s="11"/>
      <c r="C5" s="11"/>
      <c r="D5" s="11"/>
      <c r="E5" s="11"/>
      <c r="F5" s="11"/>
      <c r="G5" s="11"/>
      <c r="H5" s="11"/>
      <c r="I5" s="11"/>
      <c r="J5" s="11"/>
      <c r="K5" s="11"/>
      <c r="L5" s="11"/>
      <c r="M5" s="11"/>
      <c r="N5" s="11"/>
      <c r="O5" s="11"/>
      <c r="P5" s="11"/>
      <c r="Q5" s="11"/>
      <c r="R5" s="11"/>
      <c r="S5" s="82" t="s">
        <v>1</v>
      </c>
      <c r="T5" s="83">
        <f t="array" ref="T5">SUMPRODUCT(($G$11:$G$1614&lt;&gt;"")*($Q$11:$Q$1614&lt;&gt;"删除"))</f>
        <v>62</v>
      </c>
      <c r="U5" s="83" t="s">
        <v>2</v>
      </c>
      <c r="V5" s="84">
        <f>SUMPRODUCT(($R$11:$R$1411="是")*(S$11:S$1411=U$5))</f>
        <v>0</v>
      </c>
      <c r="W5" s="82" t="s">
        <v>1</v>
      </c>
      <c r="X5" s="83">
        <f t="array" ref="X5">SUMPRODUCT(($G$11:$G$1614&lt;&gt;"")*($Q$11:$Q$1614&lt;&gt;"删除"))</f>
        <v>62</v>
      </c>
      <c r="Y5" s="83" t="s">
        <v>2</v>
      </c>
      <c r="Z5" s="84">
        <f>SUMPRODUCT(($R$11:$R$1411="是")*(W$11:W$1411=Y$5))</f>
        <v>0</v>
      </c>
      <c r="AA5" s="82" t="s">
        <v>1</v>
      </c>
      <c r="AB5" s="83">
        <v>38</v>
      </c>
      <c r="AC5" s="83" t="s">
        <v>2</v>
      </c>
      <c r="AD5" s="84"/>
    </row>
    <row r="6" s="1" customFormat="1" outlineLevel="1" spans="2:30">
      <c r="B6" s="11"/>
      <c r="C6" s="11"/>
      <c r="D6" s="11"/>
      <c r="E6" s="11"/>
      <c r="F6" s="11"/>
      <c r="G6" s="11"/>
      <c r="H6" s="11"/>
      <c r="I6" s="11"/>
      <c r="J6" s="11"/>
      <c r="K6" s="11"/>
      <c r="L6" s="11"/>
      <c r="M6" s="11"/>
      <c r="N6" s="11"/>
      <c r="O6" s="11"/>
      <c r="P6" s="11"/>
      <c r="Q6" s="11"/>
      <c r="R6" s="11"/>
      <c r="S6" s="85" t="s">
        <v>3</v>
      </c>
      <c r="T6" s="86">
        <f t="array" ref="T6">COUNTIF($R$10:$R$1411,"是")</f>
        <v>0</v>
      </c>
      <c r="U6" s="87" t="s">
        <v>4</v>
      </c>
      <c r="V6" s="88">
        <f>SUMPRODUCT(($R$11:$R$1411="是")*(S$11:S$1411=U$6))</f>
        <v>0</v>
      </c>
      <c r="W6" s="85" t="s">
        <v>3</v>
      </c>
      <c r="X6" s="86">
        <f t="array" ref="X6">COUNTIF($R$10:$R$1411,"是")</f>
        <v>0</v>
      </c>
      <c r="Y6" s="87" t="s">
        <v>4</v>
      </c>
      <c r="Z6" s="88">
        <f>SUMPRODUCT(($R$11:$R$1411="是")*(W$11:W$1411=Y$6))</f>
        <v>0</v>
      </c>
      <c r="AA6" s="85" t="s">
        <v>3</v>
      </c>
      <c r="AB6" s="86"/>
      <c r="AC6" s="87" t="s">
        <v>4</v>
      </c>
      <c r="AD6" s="88"/>
    </row>
    <row r="7" s="1" customFormat="1" ht="12.75" outlineLevel="1" spans="2:30">
      <c r="B7" s="11"/>
      <c r="C7" s="11"/>
      <c r="D7" s="11"/>
      <c r="E7" s="11"/>
      <c r="F7" s="11"/>
      <c r="G7" s="12"/>
      <c r="H7" s="11"/>
      <c r="I7" s="11"/>
      <c r="J7" s="11"/>
      <c r="K7" s="11"/>
      <c r="L7" s="11"/>
      <c r="M7" s="11"/>
      <c r="N7" s="11"/>
      <c r="O7" s="11"/>
      <c r="P7" s="11"/>
      <c r="Q7" s="11"/>
      <c r="R7" s="11"/>
      <c r="S7" s="85" t="s">
        <v>5</v>
      </c>
      <c r="T7" s="89">
        <f>IF(V5+V6+V7=0,0%,(V5+V6+V7)/(T6))</f>
        <v>0</v>
      </c>
      <c r="U7" s="87" t="s">
        <v>6</v>
      </c>
      <c r="V7" s="88">
        <f>SUMPRODUCT(($R$11:$R$1411="是")*(S$11:S$1411=U$7))</f>
        <v>0</v>
      </c>
      <c r="W7" s="85" t="s">
        <v>5</v>
      </c>
      <c r="X7" s="89">
        <f>IF(Z5+Z6+Z7=0,0%,(Z5+Z6+Z7)/(X6))</f>
        <v>0</v>
      </c>
      <c r="Y7" s="87" t="s">
        <v>6</v>
      </c>
      <c r="Z7" s="88">
        <f>SUMPRODUCT(($R$11:$R$1411="是")*(W$11:W$1411=Y$7))</f>
        <v>0</v>
      </c>
      <c r="AA7" s="85" t="s">
        <v>5</v>
      </c>
      <c r="AB7" s="89"/>
      <c r="AC7" s="87" t="s">
        <v>6</v>
      </c>
      <c r="AD7" s="88"/>
    </row>
    <row r="8" s="1" customFormat="1" customHeight="1" outlineLevel="1" spans="2:30">
      <c r="B8" s="11"/>
      <c r="C8" s="13" t="s">
        <v>7</v>
      </c>
      <c r="D8" s="13" t="s">
        <v>8</v>
      </c>
      <c r="E8" s="14" t="s">
        <v>9</v>
      </c>
      <c r="F8" s="14" t="s">
        <v>10</v>
      </c>
      <c r="G8" s="15" t="s">
        <v>11</v>
      </c>
      <c r="H8" s="14" t="s">
        <v>12</v>
      </c>
      <c r="I8" s="11"/>
      <c r="J8" s="11"/>
      <c r="K8" s="11"/>
      <c r="L8" s="11"/>
      <c r="M8" s="11"/>
      <c r="N8" s="11"/>
      <c r="O8" s="11"/>
      <c r="P8" s="11"/>
      <c r="Q8" s="11"/>
      <c r="S8" s="85" t="s">
        <v>13</v>
      </c>
      <c r="T8" s="89"/>
      <c r="U8" s="87" t="s">
        <v>14</v>
      </c>
      <c r="V8" s="88">
        <f>SUMPRODUCT(($R$11:$R$1411="是")*(S$11:S$1411=U$8))</f>
        <v>0</v>
      </c>
      <c r="W8" s="85" t="s">
        <v>13</v>
      </c>
      <c r="X8" s="89">
        <f t="array" ref="X8">IF(Z5=0,0%,Z5/(Z5+Z6+Z7))</f>
        <v>0</v>
      </c>
      <c r="Y8" s="87" t="s">
        <v>14</v>
      </c>
      <c r="Z8" s="88">
        <f>SUMPRODUCT(($R$11:$R$1411="是")*(W$11:W$1411=Y$8))</f>
        <v>0</v>
      </c>
      <c r="AA8" s="85" t="s">
        <v>13</v>
      </c>
      <c r="AB8" s="89"/>
      <c r="AC8" s="87" t="s">
        <v>14</v>
      </c>
      <c r="AD8" s="88"/>
    </row>
    <row r="9" s="1" customFormat="1" ht="12.75" outlineLevel="1" spans="2:30">
      <c r="B9" s="11"/>
      <c r="C9" s="16" t="s">
        <v>341</v>
      </c>
      <c r="D9" s="17" t="s">
        <v>16</v>
      </c>
      <c r="E9" s="18" t="s">
        <v>342</v>
      </c>
      <c r="F9" s="18" t="s">
        <v>343</v>
      </c>
      <c r="G9" s="19" t="s">
        <v>19</v>
      </c>
      <c r="H9" s="20" t="s">
        <v>344</v>
      </c>
      <c r="I9" s="11"/>
      <c r="J9" s="11"/>
      <c r="K9" s="11"/>
      <c r="L9" s="11"/>
      <c r="M9" s="11"/>
      <c r="N9" s="11"/>
      <c r="O9" s="11"/>
      <c r="P9" s="11"/>
      <c r="Q9" s="11"/>
      <c r="S9" s="85" t="s">
        <v>21</v>
      </c>
      <c r="T9" s="90"/>
      <c r="U9" s="91" t="s">
        <v>22</v>
      </c>
      <c r="V9" s="92">
        <f t="array" ref="V9">(T6-V8-V7-V6-V5-T9)</f>
        <v>0</v>
      </c>
      <c r="W9" s="85" t="s">
        <v>21</v>
      </c>
      <c r="X9" s="90">
        <f t="array" ref="X9">SUMPRODUCT(($R$11:$R$1411="是")*(W$11:W$1411=W9))</f>
        <v>0</v>
      </c>
      <c r="Y9" s="91" t="s">
        <v>22</v>
      </c>
      <c r="Z9" s="92">
        <f t="array" ref="Z9">(X6-Z8-Z7-Z6-Z5-X9)</f>
        <v>0</v>
      </c>
      <c r="AA9" s="85" t="s">
        <v>21</v>
      </c>
      <c r="AB9" s="90"/>
      <c r="AC9" s="91" t="s">
        <v>22</v>
      </c>
      <c r="AD9" s="92"/>
    </row>
    <row r="10" s="2" customFormat="1" ht="12.75" spans="2:31">
      <c r="B10" s="21" t="s">
        <v>23</v>
      </c>
      <c r="C10" s="22" t="s">
        <v>24</v>
      </c>
      <c r="D10" s="22" t="s">
        <v>25</v>
      </c>
      <c r="E10" s="22" t="s">
        <v>26</v>
      </c>
      <c r="F10" s="23" t="s">
        <v>27</v>
      </c>
      <c r="G10" s="23" t="s">
        <v>28</v>
      </c>
      <c r="H10" s="24" t="s">
        <v>29</v>
      </c>
      <c r="I10" s="24" t="s">
        <v>30</v>
      </c>
      <c r="J10" s="40" t="s">
        <v>31</v>
      </c>
      <c r="K10" s="40" t="s">
        <v>32</v>
      </c>
      <c r="L10" s="41" t="s">
        <v>33</v>
      </c>
      <c r="M10" s="41" t="s">
        <v>345</v>
      </c>
      <c r="N10" s="42" t="s">
        <v>34</v>
      </c>
      <c r="O10" s="42" t="s">
        <v>346</v>
      </c>
      <c r="P10" s="22" t="s">
        <v>347</v>
      </c>
      <c r="Q10" s="22" t="s">
        <v>35</v>
      </c>
      <c r="R10" s="93" t="s">
        <v>3</v>
      </c>
      <c r="S10" s="94" t="s">
        <v>36</v>
      </c>
      <c r="T10" s="22" t="s">
        <v>37</v>
      </c>
      <c r="U10" s="42" t="s">
        <v>38</v>
      </c>
      <c r="V10" s="93" t="s">
        <v>39</v>
      </c>
      <c r="W10" s="94" t="s">
        <v>36</v>
      </c>
      <c r="X10" s="22" t="s">
        <v>37</v>
      </c>
      <c r="Y10" s="42" t="s">
        <v>38</v>
      </c>
      <c r="Z10" s="112" t="s">
        <v>39</v>
      </c>
      <c r="AA10" s="94" t="s">
        <v>36</v>
      </c>
      <c r="AB10" s="22" t="s">
        <v>37</v>
      </c>
      <c r="AC10" s="42" t="s">
        <v>38</v>
      </c>
      <c r="AD10" s="93" t="s">
        <v>39</v>
      </c>
      <c r="AE10" s="113" t="s">
        <v>40</v>
      </c>
    </row>
    <row r="11" s="3" customFormat="1" ht="56.25" spans="2:30">
      <c r="B11" s="25">
        <v>1</v>
      </c>
      <c r="C11" s="26" t="s">
        <v>348</v>
      </c>
      <c r="D11" s="27" t="s">
        <v>349</v>
      </c>
      <c r="E11" s="28" t="s">
        <v>43</v>
      </c>
      <c r="F11" s="29" t="s">
        <v>44</v>
      </c>
      <c r="G11" s="30" t="s">
        <v>350</v>
      </c>
      <c r="H11" s="31" t="s">
        <v>46</v>
      </c>
      <c r="I11" s="43" t="s">
        <v>47</v>
      </c>
      <c r="J11" s="44" t="s">
        <v>48</v>
      </c>
      <c r="K11" s="45" t="s">
        <v>49</v>
      </c>
      <c r="L11" s="46" t="s">
        <v>50</v>
      </c>
      <c r="M11" s="47"/>
      <c r="N11" s="48" t="s">
        <v>51</v>
      </c>
      <c r="O11" s="49"/>
      <c r="P11" s="50"/>
      <c r="Q11" s="95"/>
      <c r="R11" s="96"/>
      <c r="S11" s="97"/>
      <c r="T11" s="98"/>
      <c r="U11" s="49"/>
      <c r="V11" s="99"/>
      <c r="W11" s="100"/>
      <c r="X11" s="98"/>
      <c r="Y11" s="49"/>
      <c r="Z11" s="114"/>
      <c r="AA11" s="100"/>
      <c r="AB11" s="98"/>
      <c r="AC11" s="49"/>
      <c r="AD11" s="115"/>
    </row>
    <row r="12" s="3" customFormat="1" ht="62" customHeight="1" spans="2:30">
      <c r="B12" s="25">
        <v>2</v>
      </c>
      <c r="C12" s="26" t="s">
        <v>348</v>
      </c>
      <c r="D12" s="27" t="s">
        <v>349</v>
      </c>
      <c r="E12" s="28" t="s">
        <v>43</v>
      </c>
      <c r="F12" s="29" t="s">
        <v>44</v>
      </c>
      <c r="G12" s="30" t="s">
        <v>351</v>
      </c>
      <c r="H12" s="31" t="s">
        <v>46</v>
      </c>
      <c r="I12" s="43" t="s">
        <v>47</v>
      </c>
      <c r="J12" s="51" t="s">
        <v>53</v>
      </c>
      <c r="K12" s="49" t="s">
        <v>352</v>
      </c>
      <c r="L12" s="52" t="s">
        <v>55</v>
      </c>
      <c r="M12" s="52"/>
      <c r="N12" s="45" t="s">
        <v>56</v>
      </c>
      <c r="O12" s="53"/>
      <c r="P12" s="54"/>
      <c r="Q12" s="51"/>
      <c r="R12" s="97"/>
      <c r="S12" s="97"/>
      <c r="T12" s="54"/>
      <c r="U12" s="53"/>
      <c r="V12" s="101"/>
      <c r="W12" s="102"/>
      <c r="X12" s="54"/>
      <c r="Y12" s="53"/>
      <c r="Z12" s="116"/>
      <c r="AA12" s="102"/>
      <c r="AB12" s="54"/>
      <c r="AC12" s="53"/>
      <c r="AD12" s="117"/>
    </row>
    <row r="13" s="3" customFormat="1" ht="51" customHeight="1" spans="2:30">
      <c r="B13" s="25">
        <v>3</v>
      </c>
      <c r="C13" s="26" t="s">
        <v>348</v>
      </c>
      <c r="D13" s="27" t="s">
        <v>349</v>
      </c>
      <c r="E13" s="28" t="s">
        <v>43</v>
      </c>
      <c r="F13" s="29" t="s">
        <v>44</v>
      </c>
      <c r="G13" s="30" t="s">
        <v>353</v>
      </c>
      <c r="H13" s="31" t="s">
        <v>46</v>
      </c>
      <c r="I13" s="43" t="s">
        <v>47</v>
      </c>
      <c r="J13" s="44" t="s">
        <v>354</v>
      </c>
      <c r="K13" s="55"/>
      <c r="L13" s="45" t="s">
        <v>355</v>
      </c>
      <c r="M13" s="45"/>
      <c r="N13" s="45" t="s">
        <v>66</v>
      </c>
      <c r="O13" s="53"/>
      <c r="P13" s="54"/>
      <c r="Q13" s="51"/>
      <c r="R13" s="97"/>
      <c r="S13" s="97"/>
      <c r="T13" s="54"/>
      <c r="U13" s="53"/>
      <c r="V13" s="101"/>
      <c r="W13" s="102"/>
      <c r="X13" s="54"/>
      <c r="Y13" s="53"/>
      <c r="Z13" s="116"/>
      <c r="AA13" s="102"/>
      <c r="AB13" s="54"/>
      <c r="AC13" s="53"/>
      <c r="AD13" s="117"/>
    </row>
    <row r="14" s="3" customFormat="1" ht="42" customHeight="1" spans="2:30">
      <c r="B14" s="25">
        <v>4</v>
      </c>
      <c r="C14" s="26" t="s">
        <v>348</v>
      </c>
      <c r="D14" s="27" t="s">
        <v>349</v>
      </c>
      <c r="E14" s="28" t="s">
        <v>43</v>
      </c>
      <c r="F14" s="29" t="s">
        <v>44</v>
      </c>
      <c r="G14" s="30" t="s">
        <v>356</v>
      </c>
      <c r="H14" s="31" t="s">
        <v>46</v>
      </c>
      <c r="I14" s="43" t="s">
        <v>47</v>
      </c>
      <c r="J14" s="56" t="s">
        <v>68</v>
      </c>
      <c r="K14" s="55"/>
      <c r="L14" s="45" t="s">
        <v>69</v>
      </c>
      <c r="M14" s="45"/>
      <c r="N14" s="45" t="s">
        <v>70</v>
      </c>
      <c r="O14" s="53"/>
      <c r="P14" s="54"/>
      <c r="Q14" s="51"/>
      <c r="R14" s="97"/>
      <c r="S14" s="97"/>
      <c r="T14" s="54"/>
      <c r="U14" s="53"/>
      <c r="V14" s="101"/>
      <c r="W14" s="102"/>
      <c r="X14" s="54"/>
      <c r="Y14" s="53"/>
      <c r="Z14" s="116"/>
      <c r="AA14" s="102"/>
      <c r="AB14" s="54"/>
      <c r="AC14" s="53"/>
      <c r="AD14" s="117"/>
    </row>
    <row r="15" s="3" customFormat="1" ht="35" customHeight="1" spans="2:30">
      <c r="B15" s="25">
        <v>5</v>
      </c>
      <c r="C15" s="26" t="s">
        <v>348</v>
      </c>
      <c r="D15" s="27" t="s">
        <v>349</v>
      </c>
      <c r="E15" s="28" t="s">
        <v>43</v>
      </c>
      <c r="F15" s="29" t="s">
        <v>44</v>
      </c>
      <c r="G15" s="30" t="s">
        <v>357</v>
      </c>
      <c r="H15" s="31" t="s">
        <v>46</v>
      </c>
      <c r="I15" s="43" t="s">
        <v>47</v>
      </c>
      <c r="J15" s="56" t="s">
        <v>358</v>
      </c>
      <c r="K15" s="55"/>
      <c r="L15" s="45" t="s">
        <v>359</v>
      </c>
      <c r="M15" s="45"/>
      <c r="N15" s="45" t="s">
        <v>360</v>
      </c>
      <c r="O15" s="53"/>
      <c r="P15" s="54"/>
      <c r="Q15" s="51"/>
      <c r="R15" s="97"/>
      <c r="S15" s="97"/>
      <c r="T15" s="54"/>
      <c r="U15" s="53"/>
      <c r="V15" s="101"/>
      <c r="W15" s="102"/>
      <c r="X15" s="54"/>
      <c r="Y15" s="53"/>
      <c r="Z15" s="116"/>
      <c r="AA15" s="102"/>
      <c r="AB15" s="54"/>
      <c r="AC15" s="53"/>
      <c r="AD15" s="117"/>
    </row>
    <row r="16" s="3" customFormat="1" ht="48" customHeight="1" spans="2:30">
      <c r="B16" s="25">
        <v>6</v>
      </c>
      <c r="C16" s="26" t="s">
        <v>348</v>
      </c>
      <c r="D16" s="27" t="s">
        <v>349</v>
      </c>
      <c r="E16" s="28" t="s">
        <v>43</v>
      </c>
      <c r="F16" s="29" t="s">
        <v>44</v>
      </c>
      <c r="G16" s="30" t="s">
        <v>361</v>
      </c>
      <c r="H16" s="31" t="s">
        <v>46</v>
      </c>
      <c r="I16" s="43" t="s">
        <v>47</v>
      </c>
      <c r="J16" s="44" t="s">
        <v>362</v>
      </c>
      <c r="K16" s="55"/>
      <c r="L16" s="45" t="s">
        <v>363</v>
      </c>
      <c r="M16" s="45"/>
      <c r="N16" s="45" t="s">
        <v>78</v>
      </c>
      <c r="O16" s="53"/>
      <c r="P16" s="54"/>
      <c r="Q16" s="51"/>
      <c r="R16" s="97"/>
      <c r="S16" s="97"/>
      <c r="T16" s="54"/>
      <c r="U16" s="53"/>
      <c r="V16" s="101"/>
      <c r="W16" s="102"/>
      <c r="X16" s="54"/>
      <c r="Y16" s="53"/>
      <c r="Z16" s="116"/>
      <c r="AA16" s="102"/>
      <c r="AB16" s="54"/>
      <c r="AC16" s="53"/>
      <c r="AD16" s="117"/>
    </row>
    <row r="17" s="3" customFormat="1" ht="78" customHeight="1" spans="2:30">
      <c r="B17" s="25">
        <v>7</v>
      </c>
      <c r="C17" s="26" t="s">
        <v>348</v>
      </c>
      <c r="D17" s="27" t="s">
        <v>349</v>
      </c>
      <c r="E17" s="28" t="s">
        <v>43</v>
      </c>
      <c r="F17" s="29" t="s">
        <v>44</v>
      </c>
      <c r="G17" s="30" t="s">
        <v>364</v>
      </c>
      <c r="H17" s="31" t="s">
        <v>46</v>
      </c>
      <c r="I17" s="43" t="s">
        <v>58</v>
      </c>
      <c r="J17" s="44" t="s">
        <v>80</v>
      </c>
      <c r="K17" s="55"/>
      <c r="L17" s="45" t="s">
        <v>81</v>
      </c>
      <c r="M17" s="45"/>
      <c r="N17" s="45" t="s">
        <v>82</v>
      </c>
      <c r="O17" s="53"/>
      <c r="P17" s="54"/>
      <c r="Q17" s="51"/>
      <c r="R17" s="97"/>
      <c r="S17" s="97"/>
      <c r="T17" s="54"/>
      <c r="U17" s="53"/>
      <c r="V17" s="101"/>
      <c r="W17" s="102"/>
      <c r="X17" s="54"/>
      <c r="Y17" s="53"/>
      <c r="Z17" s="116"/>
      <c r="AA17" s="102"/>
      <c r="AB17" s="54"/>
      <c r="AC17" s="53"/>
      <c r="AD17" s="117"/>
    </row>
    <row r="18" s="3" customFormat="1" ht="60" customHeight="1" spans="2:30">
      <c r="B18" s="25">
        <v>8</v>
      </c>
      <c r="C18" s="26" t="s">
        <v>348</v>
      </c>
      <c r="D18" s="27" t="s">
        <v>349</v>
      </c>
      <c r="E18" s="28" t="s">
        <v>43</v>
      </c>
      <c r="F18" s="29" t="s">
        <v>44</v>
      </c>
      <c r="G18" s="30" t="s">
        <v>365</v>
      </c>
      <c r="H18" s="31" t="s">
        <v>46</v>
      </c>
      <c r="I18" s="43" t="s">
        <v>58</v>
      </c>
      <c r="J18" s="44" t="s">
        <v>84</v>
      </c>
      <c r="K18" s="57"/>
      <c r="L18" s="45" t="s">
        <v>366</v>
      </c>
      <c r="M18" s="45"/>
      <c r="N18" s="45" t="s">
        <v>86</v>
      </c>
      <c r="O18" s="53"/>
      <c r="P18" s="54"/>
      <c r="Q18" s="51"/>
      <c r="R18" s="97"/>
      <c r="S18" s="97"/>
      <c r="T18" s="54"/>
      <c r="U18" s="53"/>
      <c r="V18" s="101"/>
      <c r="W18" s="102"/>
      <c r="X18" s="54"/>
      <c r="Y18" s="53"/>
      <c r="Z18" s="116"/>
      <c r="AA18" s="102"/>
      <c r="AB18" s="54"/>
      <c r="AC18" s="53"/>
      <c r="AD18" s="117"/>
    </row>
    <row r="19" s="3" customFormat="1" ht="42" customHeight="1" spans="2:30">
      <c r="B19" s="25">
        <v>9</v>
      </c>
      <c r="C19" s="26" t="s">
        <v>348</v>
      </c>
      <c r="D19" s="27" t="s">
        <v>349</v>
      </c>
      <c r="E19" s="28" t="s">
        <v>43</v>
      </c>
      <c r="F19" s="29" t="s">
        <v>44</v>
      </c>
      <c r="G19" s="30" t="s">
        <v>367</v>
      </c>
      <c r="H19" s="31" t="s">
        <v>46</v>
      </c>
      <c r="I19" s="43" t="s">
        <v>47</v>
      </c>
      <c r="J19" s="44" t="s">
        <v>368</v>
      </c>
      <c r="K19" s="45"/>
      <c r="L19" s="45" t="s">
        <v>369</v>
      </c>
      <c r="M19" s="45"/>
      <c r="N19" s="45" t="s">
        <v>370</v>
      </c>
      <c r="O19" s="53"/>
      <c r="P19" s="54"/>
      <c r="Q19" s="51"/>
      <c r="R19" s="97"/>
      <c r="S19" s="97"/>
      <c r="T19" s="54"/>
      <c r="U19" s="53"/>
      <c r="V19" s="101"/>
      <c r="W19" s="102"/>
      <c r="X19" s="54"/>
      <c r="Y19" s="53"/>
      <c r="Z19" s="116"/>
      <c r="AA19" s="102"/>
      <c r="AB19" s="54"/>
      <c r="AC19" s="53"/>
      <c r="AD19" s="117"/>
    </row>
    <row r="20" s="3" customFormat="1" ht="42" customHeight="1" spans="2:30">
      <c r="B20" s="25">
        <v>10</v>
      </c>
      <c r="C20" s="26" t="s">
        <v>348</v>
      </c>
      <c r="D20" s="27" t="s">
        <v>349</v>
      </c>
      <c r="E20" s="28" t="s">
        <v>43</v>
      </c>
      <c r="F20" s="29" t="s">
        <v>44</v>
      </c>
      <c r="G20" s="30" t="s">
        <v>371</v>
      </c>
      <c r="H20" s="31" t="s">
        <v>46</v>
      </c>
      <c r="I20" s="43" t="s">
        <v>47</v>
      </c>
      <c r="J20" s="44" t="s">
        <v>98</v>
      </c>
      <c r="K20" s="58" t="s">
        <v>372</v>
      </c>
      <c r="L20" s="45" t="s">
        <v>99</v>
      </c>
      <c r="M20" s="45"/>
      <c r="N20" s="45" t="s">
        <v>100</v>
      </c>
      <c r="O20" s="53"/>
      <c r="P20" s="54"/>
      <c r="Q20" s="51"/>
      <c r="R20" s="97"/>
      <c r="S20" s="97"/>
      <c r="T20" s="54"/>
      <c r="U20" s="53"/>
      <c r="V20" s="101"/>
      <c r="W20" s="102"/>
      <c r="X20" s="54"/>
      <c r="Y20" s="53"/>
      <c r="Z20" s="116"/>
      <c r="AA20" s="102"/>
      <c r="AB20" s="54"/>
      <c r="AC20" s="53"/>
      <c r="AD20" s="117"/>
    </row>
    <row r="21" s="3" customFormat="1" ht="45" customHeight="1" spans="2:30">
      <c r="B21" s="25">
        <v>11</v>
      </c>
      <c r="C21" s="26" t="s">
        <v>348</v>
      </c>
      <c r="D21" s="27" t="s">
        <v>349</v>
      </c>
      <c r="E21" s="28" t="s">
        <v>43</v>
      </c>
      <c r="F21" s="29" t="s">
        <v>44</v>
      </c>
      <c r="G21" s="30" t="s">
        <v>373</v>
      </c>
      <c r="H21" s="31" t="s">
        <v>46</v>
      </c>
      <c r="I21" s="43" t="s">
        <v>58</v>
      </c>
      <c r="J21" s="44" t="s">
        <v>102</v>
      </c>
      <c r="K21" s="58" t="s">
        <v>103</v>
      </c>
      <c r="L21" s="45" t="s">
        <v>104</v>
      </c>
      <c r="M21" s="45"/>
      <c r="N21" s="45" t="s">
        <v>105</v>
      </c>
      <c r="O21" s="53"/>
      <c r="P21" s="54"/>
      <c r="Q21" s="51"/>
      <c r="R21" s="97"/>
      <c r="S21" s="97"/>
      <c r="T21" s="54"/>
      <c r="U21" s="53"/>
      <c r="V21" s="101"/>
      <c r="W21" s="102"/>
      <c r="X21" s="54"/>
      <c r="Y21" s="53"/>
      <c r="Z21" s="116"/>
      <c r="AA21" s="102"/>
      <c r="AB21" s="54"/>
      <c r="AC21" s="53"/>
      <c r="AD21" s="117"/>
    </row>
    <row r="22" s="3" customFormat="1" ht="45" customHeight="1" spans="2:30">
      <c r="B22" s="25">
        <v>12</v>
      </c>
      <c r="C22" s="26" t="s">
        <v>348</v>
      </c>
      <c r="D22" s="27" t="s">
        <v>349</v>
      </c>
      <c r="E22" s="28" t="s">
        <v>43</v>
      </c>
      <c r="F22" s="29" t="s">
        <v>44</v>
      </c>
      <c r="G22" s="30" t="s">
        <v>374</v>
      </c>
      <c r="H22" s="31" t="s">
        <v>46</v>
      </c>
      <c r="I22" s="43" t="s">
        <v>58</v>
      </c>
      <c r="J22" s="44" t="s">
        <v>107</v>
      </c>
      <c r="K22" s="58" t="s">
        <v>103</v>
      </c>
      <c r="L22" s="45" t="s">
        <v>108</v>
      </c>
      <c r="M22" s="45"/>
      <c r="N22" s="45" t="s">
        <v>109</v>
      </c>
      <c r="O22" s="53"/>
      <c r="P22" s="54"/>
      <c r="Q22" s="51"/>
      <c r="R22" s="97"/>
      <c r="S22" s="97"/>
      <c r="T22" s="54"/>
      <c r="U22" s="53"/>
      <c r="V22" s="101"/>
      <c r="W22" s="102"/>
      <c r="X22" s="54"/>
      <c r="Y22" s="53"/>
      <c r="Z22" s="116"/>
      <c r="AA22" s="102"/>
      <c r="AB22" s="54"/>
      <c r="AC22" s="53"/>
      <c r="AD22" s="117"/>
    </row>
    <row r="23" s="3" customFormat="1" ht="41.25" customHeight="1" spans="2:30">
      <c r="B23" s="25">
        <v>13</v>
      </c>
      <c r="C23" s="26" t="s">
        <v>348</v>
      </c>
      <c r="D23" s="27" t="s">
        <v>349</v>
      </c>
      <c r="E23" s="28" t="s">
        <v>43</v>
      </c>
      <c r="F23" s="29" t="s">
        <v>44</v>
      </c>
      <c r="G23" s="30" t="s">
        <v>375</v>
      </c>
      <c r="H23" s="31" t="s">
        <v>172</v>
      </c>
      <c r="I23" s="43" t="s">
        <v>47</v>
      </c>
      <c r="J23" s="44" t="s">
        <v>376</v>
      </c>
      <c r="K23" s="45"/>
      <c r="L23" s="45" t="s">
        <v>377</v>
      </c>
      <c r="M23" s="45"/>
      <c r="N23" s="45" t="s">
        <v>378</v>
      </c>
      <c r="O23" s="53"/>
      <c r="P23" s="54"/>
      <c r="Q23" s="51"/>
      <c r="R23" s="97"/>
      <c r="S23" s="97"/>
      <c r="T23" s="54"/>
      <c r="U23" s="53"/>
      <c r="V23" s="101"/>
      <c r="W23" s="102"/>
      <c r="X23" s="54"/>
      <c r="Y23" s="53"/>
      <c r="Z23" s="116"/>
      <c r="AA23" s="102"/>
      <c r="AB23" s="54"/>
      <c r="AC23" s="53"/>
      <c r="AD23" s="117"/>
    </row>
    <row r="24" s="3" customFormat="1" ht="24" spans="2:30">
      <c r="B24" s="25">
        <v>14</v>
      </c>
      <c r="C24" s="26" t="s">
        <v>348</v>
      </c>
      <c r="D24" s="27" t="s">
        <v>349</v>
      </c>
      <c r="E24" s="28" t="s">
        <v>43</v>
      </c>
      <c r="F24" s="29" t="s">
        <v>44</v>
      </c>
      <c r="G24" s="30" t="s">
        <v>379</v>
      </c>
      <c r="H24" s="31" t="s">
        <v>172</v>
      </c>
      <c r="I24" s="43" t="s">
        <v>47</v>
      </c>
      <c r="J24" s="44" t="s">
        <v>380</v>
      </c>
      <c r="K24" s="59" t="s">
        <v>372</v>
      </c>
      <c r="L24" s="45" t="s">
        <v>381</v>
      </c>
      <c r="M24" s="45"/>
      <c r="N24" s="45" t="s">
        <v>382</v>
      </c>
      <c r="O24" s="53"/>
      <c r="P24" s="54"/>
      <c r="Q24" s="51"/>
      <c r="R24" s="97"/>
      <c r="S24" s="97"/>
      <c r="T24" s="54"/>
      <c r="U24" s="53"/>
      <c r="V24" s="101"/>
      <c r="W24" s="102"/>
      <c r="X24" s="54"/>
      <c r="Y24" s="53"/>
      <c r="Z24" s="116"/>
      <c r="AA24" s="102"/>
      <c r="AB24" s="54"/>
      <c r="AC24" s="53"/>
      <c r="AD24" s="117"/>
    </row>
    <row r="25" s="3" customFormat="1" ht="24" spans="2:30">
      <c r="B25" s="25">
        <v>15</v>
      </c>
      <c r="C25" s="26" t="s">
        <v>348</v>
      </c>
      <c r="D25" s="27" t="s">
        <v>349</v>
      </c>
      <c r="E25" s="28" t="s">
        <v>43</v>
      </c>
      <c r="F25" s="29" t="s">
        <v>44</v>
      </c>
      <c r="G25" s="30" t="s">
        <v>383</v>
      </c>
      <c r="H25" s="31" t="s">
        <v>172</v>
      </c>
      <c r="I25" s="43" t="s">
        <v>58</v>
      </c>
      <c r="J25" s="44" t="s">
        <v>384</v>
      </c>
      <c r="K25" s="59"/>
      <c r="L25" s="45" t="s">
        <v>385</v>
      </c>
      <c r="M25" s="45"/>
      <c r="N25" s="45" t="s">
        <v>386</v>
      </c>
      <c r="O25" s="53"/>
      <c r="P25" s="54"/>
      <c r="Q25" s="51"/>
      <c r="R25" s="97"/>
      <c r="S25" s="97"/>
      <c r="T25" s="54"/>
      <c r="U25" s="53"/>
      <c r="V25" s="101"/>
      <c r="W25" s="102"/>
      <c r="X25" s="54"/>
      <c r="Y25" s="53"/>
      <c r="Z25" s="116"/>
      <c r="AA25" s="102"/>
      <c r="AB25" s="54"/>
      <c r="AC25" s="53"/>
      <c r="AD25" s="117"/>
    </row>
    <row r="26" s="3" customFormat="1" ht="24" spans="2:30">
      <c r="B26" s="25">
        <v>16</v>
      </c>
      <c r="C26" s="26" t="s">
        <v>348</v>
      </c>
      <c r="D26" s="27" t="s">
        <v>349</v>
      </c>
      <c r="E26" s="28" t="s">
        <v>43</v>
      </c>
      <c r="F26" s="29" t="s">
        <v>44</v>
      </c>
      <c r="G26" s="30" t="s">
        <v>387</v>
      </c>
      <c r="H26" s="31" t="s">
        <v>172</v>
      </c>
      <c r="I26" s="43" t="s">
        <v>47</v>
      </c>
      <c r="J26" s="44" t="s">
        <v>388</v>
      </c>
      <c r="K26" s="59"/>
      <c r="L26" s="45" t="s">
        <v>389</v>
      </c>
      <c r="M26" s="45"/>
      <c r="N26" s="45" t="s">
        <v>382</v>
      </c>
      <c r="O26" s="53"/>
      <c r="P26" s="54"/>
      <c r="Q26" s="51"/>
      <c r="R26" s="97"/>
      <c r="S26" s="97"/>
      <c r="T26" s="54"/>
      <c r="U26" s="53"/>
      <c r="V26" s="101"/>
      <c r="W26" s="102"/>
      <c r="X26" s="54"/>
      <c r="Y26" s="53"/>
      <c r="Z26" s="116"/>
      <c r="AA26" s="102"/>
      <c r="AB26" s="54"/>
      <c r="AC26" s="53"/>
      <c r="AD26" s="117"/>
    </row>
    <row r="27" s="3" customFormat="1" ht="24" spans="2:30">
      <c r="B27" s="25">
        <v>17</v>
      </c>
      <c r="C27" s="26" t="s">
        <v>348</v>
      </c>
      <c r="D27" s="27" t="s">
        <v>349</v>
      </c>
      <c r="E27" s="28" t="s">
        <v>43</v>
      </c>
      <c r="F27" s="29" t="s">
        <v>44</v>
      </c>
      <c r="G27" s="30" t="s">
        <v>390</v>
      </c>
      <c r="H27" s="31" t="s">
        <v>172</v>
      </c>
      <c r="I27" s="43" t="s">
        <v>58</v>
      </c>
      <c r="J27" s="44" t="s">
        <v>391</v>
      </c>
      <c r="K27" s="59"/>
      <c r="L27" s="45" t="s">
        <v>389</v>
      </c>
      <c r="M27" s="45"/>
      <c r="N27" s="45" t="s">
        <v>386</v>
      </c>
      <c r="O27" s="53"/>
      <c r="P27" s="54"/>
      <c r="Q27" s="51"/>
      <c r="R27" s="97"/>
      <c r="S27" s="97"/>
      <c r="T27" s="54"/>
      <c r="U27" s="53"/>
      <c r="V27" s="101"/>
      <c r="W27" s="102"/>
      <c r="X27" s="54"/>
      <c r="Y27" s="53"/>
      <c r="Z27" s="116"/>
      <c r="AA27" s="102"/>
      <c r="AB27" s="54"/>
      <c r="AC27" s="53"/>
      <c r="AD27" s="117"/>
    </row>
    <row r="28" s="3" customFormat="1" ht="24" spans="2:30">
      <c r="B28" s="25">
        <v>18</v>
      </c>
      <c r="C28" s="26" t="s">
        <v>348</v>
      </c>
      <c r="D28" s="27" t="s">
        <v>349</v>
      </c>
      <c r="E28" s="28" t="s">
        <v>43</v>
      </c>
      <c r="F28" s="29" t="s">
        <v>44</v>
      </c>
      <c r="G28" s="30" t="s">
        <v>392</v>
      </c>
      <c r="H28" s="31" t="s">
        <v>172</v>
      </c>
      <c r="I28" s="43" t="s">
        <v>47</v>
      </c>
      <c r="J28" s="44" t="s">
        <v>393</v>
      </c>
      <c r="K28" s="59"/>
      <c r="L28" s="45" t="s">
        <v>394</v>
      </c>
      <c r="M28" s="45"/>
      <c r="N28" s="45" t="s">
        <v>395</v>
      </c>
      <c r="O28" s="53"/>
      <c r="P28" s="54"/>
      <c r="Q28" s="51"/>
      <c r="R28" s="97"/>
      <c r="S28" s="97"/>
      <c r="T28" s="54"/>
      <c r="U28" s="53"/>
      <c r="V28" s="101"/>
      <c r="W28" s="102"/>
      <c r="X28" s="54"/>
      <c r="Y28" s="53"/>
      <c r="Z28" s="116"/>
      <c r="AA28" s="102"/>
      <c r="AB28" s="54"/>
      <c r="AC28" s="53"/>
      <c r="AD28" s="117"/>
    </row>
    <row r="29" s="3" customFormat="1" ht="48" spans="2:30">
      <c r="B29" s="25">
        <v>19</v>
      </c>
      <c r="C29" s="26" t="s">
        <v>348</v>
      </c>
      <c r="D29" s="27" t="s">
        <v>349</v>
      </c>
      <c r="E29" s="28" t="s">
        <v>43</v>
      </c>
      <c r="F29" s="29" t="s">
        <v>44</v>
      </c>
      <c r="G29" s="30" t="s">
        <v>396</v>
      </c>
      <c r="H29" s="31" t="s">
        <v>172</v>
      </c>
      <c r="I29" s="43" t="s">
        <v>47</v>
      </c>
      <c r="J29" s="44" t="s">
        <v>397</v>
      </c>
      <c r="K29" s="59" t="s">
        <v>398</v>
      </c>
      <c r="L29" s="6" t="s">
        <v>399</v>
      </c>
      <c r="M29" s="6"/>
      <c r="N29" s="45" t="s">
        <v>400</v>
      </c>
      <c r="O29" s="53"/>
      <c r="P29" s="54"/>
      <c r="Q29" s="51"/>
      <c r="R29" s="97"/>
      <c r="S29" s="97"/>
      <c r="T29" s="54"/>
      <c r="U29" s="53"/>
      <c r="V29" s="101"/>
      <c r="W29" s="102"/>
      <c r="X29" s="54"/>
      <c r="Y29" s="53"/>
      <c r="Z29" s="116"/>
      <c r="AA29" s="102"/>
      <c r="AB29" s="54"/>
      <c r="AC29" s="53"/>
      <c r="AD29" s="117"/>
    </row>
    <row r="30" s="3" customFormat="1" ht="33.75" spans="2:30">
      <c r="B30" s="25">
        <v>20</v>
      </c>
      <c r="C30" s="26" t="s">
        <v>348</v>
      </c>
      <c r="D30" s="27" t="s">
        <v>349</v>
      </c>
      <c r="E30" s="28" t="s">
        <v>43</v>
      </c>
      <c r="F30" s="29" t="s">
        <v>44</v>
      </c>
      <c r="G30" s="30" t="s">
        <v>401</v>
      </c>
      <c r="H30" s="31" t="s">
        <v>172</v>
      </c>
      <c r="I30" s="43"/>
      <c r="J30" s="44" t="s">
        <v>402</v>
      </c>
      <c r="K30" s="59" t="s">
        <v>403</v>
      </c>
      <c r="L30" s="45" t="s">
        <v>404</v>
      </c>
      <c r="M30" s="45"/>
      <c r="N30" s="45" t="s">
        <v>405</v>
      </c>
      <c r="O30" s="53"/>
      <c r="P30" s="54"/>
      <c r="Q30" s="51"/>
      <c r="R30" s="97"/>
      <c r="S30" s="97"/>
      <c r="T30" s="54"/>
      <c r="U30" s="53"/>
      <c r="V30" s="101"/>
      <c r="W30" s="102"/>
      <c r="X30" s="54"/>
      <c r="Y30" s="53"/>
      <c r="Z30" s="116"/>
      <c r="AA30" s="102"/>
      <c r="AB30" s="54"/>
      <c r="AC30" s="53"/>
      <c r="AD30" s="117"/>
    </row>
    <row r="31" s="3" customFormat="1" ht="33.75" spans="2:30">
      <c r="B31" s="25">
        <v>21</v>
      </c>
      <c r="C31" s="26" t="s">
        <v>348</v>
      </c>
      <c r="D31" s="27" t="s">
        <v>349</v>
      </c>
      <c r="E31" s="28" t="s">
        <v>43</v>
      </c>
      <c r="F31" s="29" t="s">
        <v>44</v>
      </c>
      <c r="G31" s="30" t="s">
        <v>406</v>
      </c>
      <c r="H31" s="31" t="s">
        <v>172</v>
      </c>
      <c r="I31" s="43"/>
      <c r="J31" s="44" t="s">
        <v>407</v>
      </c>
      <c r="K31" s="59" t="s">
        <v>403</v>
      </c>
      <c r="L31" s="45" t="s">
        <v>404</v>
      </c>
      <c r="M31" s="45"/>
      <c r="N31" s="45" t="s">
        <v>408</v>
      </c>
      <c r="O31" s="53"/>
      <c r="P31" s="54"/>
      <c r="Q31" s="51"/>
      <c r="R31" s="97"/>
      <c r="S31" s="97"/>
      <c r="T31" s="54"/>
      <c r="U31" s="53"/>
      <c r="V31" s="101"/>
      <c r="W31" s="102"/>
      <c r="X31" s="54"/>
      <c r="Y31" s="53"/>
      <c r="Z31" s="116"/>
      <c r="AA31" s="102"/>
      <c r="AB31" s="54"/>
      <c r="AC31" s="53"/>
      <c r="AD31" s="117"/>
    </row>
    <row r="32" s="3" customFormat="1" ht="56.25" spans="2:30">
      <c r="B32" s="25">
        <v>22</v>
      </c>
      <c r="C32" s="26" t="s">
        <v>348</v>
      </c>
      <c r="D32" s="27" t="s">
        <v>349</v>
      </c>
      <c r="E32" s="28" t="s">
        <v>43</v>
      </c>
      <c r="F32" s="29" t="s">
        <v>409</v>
      </c>
      <c r="G32" s="30" t="s">
        <v>410</v>
      </c>
      <c r="H32" s="31" t="s">
        <v>46</v>
      </c>
      <c r="I32" s="43" t="s">
        <v>47</v>
      </c>
      <c r="J32" s="44" t="s">
        <v>411</v>
      </c>
      <c r="K32" s="60" t="s">
        <v>412</v>
      </c>
      <c r="L32" s="45" t="s">
        <v>413</v>
      </c>
      <c r="M32" s="45"/>
      <c r="N32" s="45" t="s">
        <v>414</v>
      </c>
      <c r="O32" s="53"/>
      <c r="P32" s="54"/>
      <c r="Q32" s="51"/>
      <c r="R32" s="97"/>
      <c r="S32" s="97"/>
      <c r="T32" s="54"/>
      <c r="U32" s="53"/>
      <c r="V32" s="101"/>
      <c r="W32" s="102"/>
      <c r="X32" s="54"/>
      <c r="Y32" s="53"/>
      <c r="Z32" s="116"/>
      <c r="AA32" s="102"/>
      <c r="AB32" s="54"/>
      <c r="AC32" s="53"/>
      <c r="AD32" s="117"/>
    </row>
    <row r="33" s="3" customFormat="1" ht="33.75" spans="2:30">
      <c r="B33" s="25">
        <v>23</v>
      </c>
      <c r="C33" s="26" t="s">
        <v>348</v>
      </c>
      <c r="D33" s="27" t="s">
        <v>349</v>
      </c>
      <c r="E33" s="28" t="s">
        <v>43</v>
      </c>
      <c r="F33" s="29" t="s">
        <v>409</v>
      </c>
      <c r="G33" s="30" t="s">
        <v>415</v>
      </c>
      <c r="H33" s="31" t="s">
        <v>46</v>
      </c>
      <c r="I33" s="43" t="s">
        <v>47</v>
      </c>
      <c r="J33" s="44" t="s">
        <v>416</v>
      </c>
      <c r="K33" s="61"/>
      <c r="L33" s="46" t="s">
        <v>417</v>
      </c>
      <c r="M33" s="62"/>
      <c r="N33" s="45" t="s">
        <v>418</v>
      </c>
      <c r="O33" s="53"/>
      <c r="P33" s="54"/>
      <c r="Q33" s="51"/>
      <c r="R33" s="97"/>
      <c r="S33" s="97"/>
      <c r="T33" s="54"/>
      <c r="U33" s="53"/>
      <c r="V33" s="101"/>
      <c r="W33" s="102"/>
      <c r="X33" s="54"/>
      <c r="Y33" s="53"/>
      <c r="Z33" s="116"/>
      <c r="AA33" s="102"/>
      <c r="AB33" s="54"/>
      <c r="AC33" s="53"/>
      <c r="AD33" s="117"/>
    </row>
    <row r="34" s="3" customFormat="1" ht="24" spans="2:30">
      <c r="B34" s="25">
        <v>24</v>
      </c>
      <c r="C34" s="26" t="s">
        <v>348</v>
      </c>
      <c r="D34" s="27" t="s">
        <v>349</v>
      </c>
      <c r="E34" s="28" t="s">
        <v>43</v>
      </c>
      <c r="F34" s="29" t="s">
        <v>409</v>
      </c>
      <c r="G34" s="30" t="s">
        <v>419</v>
      </c>
      <c r="H34" s="31" t="s">
        <v>46</v>
      </c>
      <c r="I34" s="43" t="s">
        <v>58</v>
      </c>
      <c r="J34" s="44" t="s">
        <v>420</v>
      </c>
      <c r="K34" s="61"/>
      <c r="L34" s="46" t="s">
        <v>421</v>
      </c>
      <c r="M34" s="62"/>
      <c r="N34" s="45" t="s">
        <v>422</v>
      </c>
      <c r="O34" s="53"/>
      <c r="P34" s="54"/>
      <c r="Q34" s="51"/>
      <c r="R34" s="97"/>
      <c r="S34" s="97"/>
      <c r="T34" s="54"/>
      <c r="U34" s="53"/>
      <c r="V34" s="101"/>
      <c r="W34" s="102"/>
      <c r="X34" s="54"/>
      <c r="Y34" s="53"/>
      <c r="Z34" s="116"/>
      <c r="AA34" s="102"/>
      <c r="AB34" s="54"/>
      <c r="AC34" s="53"/>
      <c r="AD34" s="117"/>
    </row>
    <row r="35" s="3" customFormat="1" ht="41" customHeight="1" spans="2:30">
      <c r="B35" s="25">
        <v>25</v>
      </c>
      <c r="C35" s="26" t="s">
        <v>348</v>
      </c>
      <c r="D35" s="27" t="s">
        <v>349</v>
      </c>
      <c r="E35" s="28" t="s">
        <v>43</v>
      </c>
      <c r="F35" s="29" t="s">
        <v>409</v>
      </c>
      <c r="G35" s="30" t="s">
        <v>423</v>
      </c>
      <c r="H35" s="31" t="s">
        <v>46</v>
      </c>
      <c r="I35" s="43" t="s">
        <v>58</v>
      </c>
      <c r="J35" s="63" t="s">
        <v>424</v>
      </c>
      <c r="K35" s="61"/>
      <c r="L35" s="45" t="s">
        <v>425</v>
      </c>
      <c r="M35" s="45"/>
      <c r="N35" s="45" t="s">
        <v>70</v>
      </c>
      <c r="O35" s="53"/>
      <c r="P35" s="54"/>
      <c r="Q35" s="51"/>
      <c r="R35" s="97"/>
      <c r="S35" s="97"/>
      <c r="T35" s="54"/>
      <c r="U35" s="53"/>
      <c r="V35" s="101"/>
      <c r="W35" s="102"/>
      <c r="X35" s="54"/>
      <c r="Y35" s="53"/>
      <c r="Z35" s="116"/>
      <c r="AA35" s="102"/>
      <c r="AB35" s="54"/>
      <c r="AC35" s="53"/>
      <c r="AD35" s="117"/>
    </row>
    <row r="36" s="3" customFormat="1" ht="24" spans="2:30">
      <c r="B36" s="25">
        <v>26</v>
      </c>
      <c r="C36" s="26" t="s">
        <v>348</v>
      </c>
      <c r="D36" s="27" t="s">
        <v>349</v>
      </c>
      <c r="E36" s="28" t="s">
        <v>43</v>
      </c>
      <c r="F36" s="29" t="s">
        <v>409</v>
      </c>
      <c r="G36" s="30" t="s">
        <v>426</v>
      </c>
      <c r="H36" s="31" t="s">
        <v>46</v>
      </c>
      <c r="I36" s="43" t="s">
        <v>47</v>
      </c>
      <c r="J36" s="44" t="s">
        <v>427</v>
      </c>
      <c r="K36" s="61"/>
      <c r="L36" s="45" t="s">
        <v>359</v>
      </c>
      <c r="M36" s="45"/>
      <c r="N36" s="45" t="s">
        <v>428</v>
      </c>
      <c r="O36" s="53"/>
      <c r="P36" s="54"/>
      <c r="Q36" s="51"/>
      <c r="R36" s="97"/>
      <c r="S36" s="97"/>
      <c r="T36" s="54"/>
      <c r="U36" s="53"/>
      <c r="V36" s="101"/>
      <c r="W36" s="102"/>
      <c r="X36" s="54"/>
      <c r="Y36" s="53"/>
      <c r="Z36" s="116"/>
      <c r="AA36" s="102"/>
      <c r="AB36" s="54"/>
      <c r="AC36" s="53"/>
      <c r="AD36" s="117"/>
    </row>
    <row r="37" s="3" customFormat="1" ht="24" spans="2:30">
      <c r="B37" s="25">
        <v>27</v>
      </c>
      <c r="C37" s="26" t="s">
        <v>348</v>
      </c>
      <c r="D37" s="27" t="s">
        <v>349</v>
      </c>
      <c r="E37" s="28" t="s">
        <v>43</v>
      </c>
      <c r="F37" s="29" t="s">
        <v>409</v>
      </c>
      <c r="G37" s="30" t="s">
        <v>429</v>
      </c>
      <c r="H37" s="31" t="s">
        <v>46</v>
      </c>
      <c r="I37" s="43" t="s">
        <v>47</v>
      </c>
      <c r="J37" s="56" t="s">
        <v>430</v>
      </c>
      <c r="K37" s="61"/>
      <c r="L37" s="45" t="s">
        <v>431</v>
      </c>
      <c r="M37" s="45"/>
      <c r="N37" s="45" t="s">
        <v>428</v>
      </c>
      <c r="O37" s="53"/>
      <c r="P37" s="54"/>
      <c r="Q37" s="51"/>
      <c r="R37" s="97"/>
      <c r="S37" s="97"/>
      <c r="T37" s="54"/>
      <c r="U37" s="53"/>
      <c r="V37" s="101"/>
      <c r="W37" s="102"/>
      <c r="X37" s="54"/>
      <c r="Y37" s="53"/>
      <c r="Z37" s="116"/>
      <c r="AA37" s="102"/>
      <c r="AB37" s="54"/>
      <c r="AC37" s="53"/>
      <c r="AD37" s="117"/>
    </row>
    <row r="38" s="3" customFormat="1" ht="24" spans="2:30">
      <c r="B38" s="25">
        <v>28</v>
      </c>
      <c r="C38" s="26" t="s">
        <v>348</v>
      </c>
      <c r="D38" s="27" t="s">
        <v>349</v>
      </c>
      <c r="E38" s="28" t="s">
        <v>43</v>
      </c>
      <c r="F38" s="29" t="s">
        <v>409</v>
      </c>
      <c r="G38" s="30" t="s">
        <v>432</v>
      </c>
      <c r="H38" s="31" t="s">
        <v>46</v>
      </c>
      <c r="I38" s="43" t="s">
        <v>47</v>
      </c>
      <c r="J38" s="44" t="s">
        <v>72</v>
      </c>
      <c r="K38" s="61"/>
      <c r="L38" s="64" t="s">
        <v>433</v>
      </c>
      <c r="M38" s="64"/>
      <c r="N38" s="64" t="s">
        <v>434</v>
      </c>
      <c r="O38" s="53"/>
      <c r="P38" s="54"/>
      <c r="Q38" s="51"/>
      <c r="R38" s="97"/>
      <c r="S38" s="97"/>
      <c r="T38" s="54"/>
      <c r="U38" s="53"/>
      <c r="V38" s="101"/>
      <c r="W38" s="102"/>
      <c r="X38" s="54"/>
      <c r="Y38" s="53"/>
      <c r="Z38" s="116"/>
      <c r="AA38" s="102"/>
      <c r="AB38" s="54"/>
      <c r="AC38" s="53"/>
      <c r="AD38" s="117"/>
    </row>
    <row r="39" s="3" customFormat="1" ht="39" customHeight="1" spans="2:30">
      <c r="B39" s="25">
        <v>29</v>
      </c>
      <c r="C39" s="26" t="s">
        <v>348</v>
      </c>
      <c r="D39" s="27" t="s">
        <v>349</v>
      </c>
      <c r="E39" s="28" t="s">
        <v>43</v>
      </c>
      <c r="F39" s="29" t="s">
        <v>409</v>
      </c>
      <c r="G39" s="30" t="s">
        <v>435</v>
      </c>
      <c r="H39" s="31" t="s">
        <v>46</v>
      </c>
      <c r="I39" s="43" t="s">
        <v>47</v>
      </c>
      <c r="J39" s="44" t="s">
        <v>80</v>
      </c>
      <c r="K39" s="61"/>
      <c r="L39" s="64" t="s">
        <v>436</v>
      </c>
      <c r="M39" s="64"/>
      <c r="N39" s="64" t="s">
        <v>437</v>
      </c>
      <c r="O39" s="53"/>
      <c r="P39" s="54"/>
      <c r="Q39" s="51"/>
      <c r="R39" s="97"/>
      <c r="S39" s="97"/>
      <c r="T39" s="54"/>
      <c r="U39" s="53"/>
      <c r="V39" s="101"/>
      <c r="W39" s="102"/>
      <c r="X39" s="54"/>
      <c r="Y39" s="53"/>
      <c r="Z39" s="116"/>
      <c r="AA39" s="102"/>
      <c r="AB39" s="54"/>
      <c r="AC39" s="53"/>
      <c r="AD39" s="117"/>
    </row>
    <row r="40" s="3" customFormat="1" ht="38" customHeight="1" spans="2:30">
      <c r="B40" s="25">
        <v>30</v>
      </c>
      <c r="C40" s="26" t="s">
        <v>348</v>
      </c>
      <c r="D40" s="27" t="s">
        <v>349</v>
      </c>
      <c r="E40" s="28" t="s">
        <v>43</v>
      </c>
      <c r="F40" s="29" t="s">
        <v>409</v>
      </c>
      <c r="G40" s="30" t="s">
        <v>438</v>
      </c>
      <c r="H40" s="31" t="s">
        <v>46</v>
      </c>
      <c r="I40" s="43" t="s">
        <v>47</v>
      </c>
      <c r="J40" s="44" t="s">
        <v>80</v>
      </c>
      <c r="K40" s="61"/>
      <c r="L40" s="64" t="s">
        <v>439</v>
      </c>
      <c r="M40" s="64"/>
      <c r="N40" s="64" t="s">
        <v>440</v>
      </c>
      <c r="O40" s="53"/>
      <c r="P40" s="54"/>
      <c r="Q40" s="51"/>
      <c r="R40" s="97"/>
      <c r="S40" s="97"/>
      <c r="T40" s="54"/>
      <c r="U40" s="53"/>
      <c r="V40" s="101"/>
      <c r="W40" s="102"/>
      <c r="X40" s="54"/>
      <c r="Y40" s="53"/>
      <c r="Z40" s="116"/>
      <c r="AA40" s="102"/>
      <c r="AB40" s="54"/>
      <c r="AC40" s="53"/>
      <c r="AD40" s="117"/>
    </row>
    <row r="41" s="3" customFormat="1" ht="39" customHeight="1" spans="2:30">
      <c r="B41" s="25">
        <v>31</v>
      </c>
      <c r="C41" s="26" t="s">
        <v>348</v>
      </c>
      <c r="D41" s="27" t="s">
        <v>349</v>
      </c>
      <c r="E41" s="28" t="s">
        <v>43</v>
      </c>
      <c r="F41" s="29" t="s">
        <v>409</v>
      </c>
      <c r="G41" s="30" t="s">
        <v>441</v>
      </c>
      <c r="H41" s="31" t="s">
        <v>46</v>
      </c>
      <c r="I41" s="43" t="s">
        <v>47</v>
      </c>
      <c r="J41" s="44" t="s">
        <v>80</v>
      </c>
      <c r="K41" s="61"/>
      <c r="L41" s="64" t="s">
        <v>442</v>
      </c>
      <c r="M41" s="64"/>
      <c r="N41" s="64" t="s">
        <v>443</v>
      </c>
      <c r="O41" s="53"/>
      <c r="P41" s="54"/>
      <c r="Q41" s="51"/>
      <c r="R41" s="97"/>
      <c r="S41" s="97"/>
      <c r="T41" s="54"/>
      <c r="U41" s="53"/>
      <c r="V41" s="101"/>
      <c r="W41" s="102"/>
      <c r="X41" s="54"/>
      <c r="Y41" s="53"/>
      <c r="Z41" s="116"/>
      <c r="AA41" s="102"/>
      <c r="AB41" s="54"/>
      <c r="AC41" s="53"/>
      <c r="AD41" s="117"/>
    </row>
    <row r="42" s="3" customFormat="1" ht="24" spans="2:30">
      <c r="B42" s="25">
        <v>32</v>
      </c>
      <c r="C42" s="26" t="s">
        <v>348</v>
      </c>
      <c r="D42" s="27" t="s">
        <v>349</v>
      </c>
      <c r="E42" s="28" t="s">
        <v>43</v>
      </c>
      <c r="F42" s="29" t="s">
        <v>409</v>
      </c>
      <c r="G42" s="30" t="s">
        <v>444</v>
      </c>
      <c r="H42" s="31" t="s">
        <v>46</v>
      </c>
      <c r="I42" s="43" t="s">
        <v>47</v>
      </c>
      <c r="J42" s="44" t="s">
        <v>84</v>
      </c>
      <c r="K42" s="61"/>
      <c r="L42" s="64" t="s">
        <v>445</v>
      </c>
      <c r="M42" s="64"/>
      <c r="N42" s="64" t="s">
        <v>446</v>
      </c>
      <c r="O42" s="53"/>
      <c r="P42" s="54"/>
      <c r="Q42" s="51"/>
      <c r="R42" s="97"/>
      <c r="S42" s="97"/>
      <c r="T42" s="54"/>
      <c r="U42" s="53"/>
      <c r="V42" s="101"/>
      <c r="W42" s="102"/>
      <c r="X42" s="54"/>
      <c r="Y42" s="53"/>
      <c r="Z42" s="116"/>
      <c r="AA42" s="102"/>
      <c r="AB42" s="54"/>
      <c r="AC42" s="53"/>
      <c r="AD42" s="117"/>
    </row>
    <row r="43" s="3" customFormat="1" ht="33.75" spans="2:30">
      <c r="B43" s="25">
        <v>33</v>
      </c>
      <c r="C43" s="26" t="s">
        <v>348</v>
      </c>
      <c r="D43" s="27" t="s">
        <v>349</v>
      </c>
      <c r="E43" s="28" t="s">
        <v>43</v>
      </c>
      <c r="F43" s="29" t="s">
        <v>409</v>
      </c>
      <c r="G43" s="30" t="s">
        <v>447</v>
      </c>
      <c r="H43" s="31" t="s">
        <v>172</v>
      </c>
      <c r="I43" s="43" t="s">
        <v>47</v>
      </c>
      <c r="J43" s="44" t="s">
        <v>448</v>
      </c>
      <c r="K43" s="61"/>
      <c r="L43" s="64" t="s">
        <v>449</v>
      </c>
      <c r="M43" s="64"/>
      <c r="N43" s="64" t="s">
        <v>450</v>
      </c>
      <c r="O43" s="53"/>
      <c r="P43" s="54"/>
      <c r="Q43" s="51"/>
      <c r="R43" s="97"/>
      <c r="S43" s="97"/>
      <c r="T43" s="54"/>
      <c r="U43" s="53"/>
      <c r="V43" s="101"/>
      <c r="W43" s="102"/>
      <c r="X43" s="54"/>
      <c r="Y43" s="53"/>
      <c r="Z43" s="116"/>
      <c r="AA43" s="102"/>
      <c r="AB43" s="54"/>
      <c r="AC43" s="53"/>
      <c r="AD43" s="117"/>
    </row>
    <row r="44" s="3" customFormat="1" ht="90" customHeight="1" spans="2:30">
      <c r="B44" s="25">
        <v>34</v>
      </c>
      <c r="C44" s="26" t="s">
        <v>348</v>
      </c>
      <c r="D44" s="27" t="s">
        <v>349</v>
      </c>
      <c r="E44" s="28" t="s">
        <v>43</v>
      </c>
      <c r="F44" s="29" t="s">
        <v>409</v>
      </c>
      <c r="G44" s="30" t="s">
        <v>451</v>
      </c>
      <c r="H44" s="31" t="s">
        <v>172</v>
      </c>
      <c r="I44" s="43" t="s">
        <v>47</v>
      </c>
      <c r="J44" s="44" t="s">
        <v>452</v>
      </c>
      <c r="K44" s="65"/>
      <c r="L44" s="64" t="s">
        <v>453</v>
      </c>
      <c r="M44" s="64"/>
      <c r="N44" s="64" t="s">
        <v>454</v>
      </c>
      <c r="O44" s="53"/>
      <c r="P44" s="54"/>
      <c r="Q44" s="51"/>
      <c r="R44" s="97"/>
      <c r="S44" s="97"/>
      <c r="T44" s="54"/>
      <c r="U44" s="53"/>
      <c r="V44" s="101"/>
      <c r="W44" s="102"/>
      <c r="X44" s="54"/>
      <c r="Y44" s="53"/>
      <c r="Z44" s="116"/>
      <c r="AA44" s="102"/>
      <c r="AB44" s="54"/>
      <c r="AC44" s="53"/>
      <c r="AD44" s="117"/>
    </row>
    <row r="45" s="3" customFormat="1" ht="56.25" spans="2:30">
      <c r="B45" s="25">
        <v>35</v>
      </c>
      <c r="C45" s="26" t="s">
        <v>348</v>
      </c>
      <c r="D45" s="27" t="s">
        <v>349</v>
      </c>
      <c r="E45" s="28" t="s">
        <v>43</v>
      </c>
      <c r="F45" s="29" t="s">
        <v>409</v>
      </c>
      <c r="G45" s="30" t="s">
        <v>455</v>
      </c>
      <c r="H45" s="31" t="s">
        <v>172</v>
      </c>
      <c r="I45" s="43" t="s">
        <v>58</v>
      </c>
      <c r="J45" s="44" t="s">
        <v>456</v>
      </c>
      <c r="K45" s="45"/>
      <c r="L45" s="64" t="s">
        <v>453</v>
      </c>
      <c r="M45" s="64"/>
      <c r="N45" s="64" t="s">
        <v>457</v>
      </c>
      <c r="O45" s="53"/>
      <c r="P45" s="54"/>
      <c r="Q45" s="51"/>
      <c r="R45" s="97"/>
      <c r="S45" s="97"/>
      <c r="T45" s="54"/>
      <c r="U45" s="53"/>
      <c r="V45" s="101"/>
      <c r="W45" s="102"/>
      <c r="X45" s="54"/>
      <c r="Y45" s="53"/>
      <c r="Z45" s="116"/>
      <c r="AA45" s="102"/>
      <c r="AB45" s="54"/>
      <c r="AC45" s="53"/>
      <c r="AD45" s="117"/>
    </row>
    <row r="46" s="3" customFormat="1" ht="33.75" spans="2:30">
      <c r="B46" s="25">
        <v>36</v>
      </c>
      <c r="C46" s="26" t="s">
        <v>348</v>
      </c>
      <c r="D46" s="27" t="s">
        <v>349</v>
      </c>
      <c r="E46" s="28" t="s">
        <v>43</v>
      </c>
      <c r="F46" s="29" t="s">
        <v>409</v>
      </c>
      <c r="G46" s="30" t="s">
        <v>458</v>
      </c>
      <c r="H46" s="31" t="s">
        <v>172</v>
      </c>
      <c r="I46" s="43" t="s">
        <v>47</v>
      </c>
      <c r="J46" s="44" t="s">
        <v>459</v>
      </c>
      <c r="K46" s="45"/>
      <c r="L46" s="64" t="s">
        <v>460</v>
      </c>
      <c r="M46" s="64"/>
      <c r="N46" s="64" t="s">
        <v>461</v>
      </c>
      <c r="O46" s="53"/>
      <c r="P46" s="54"/>
      <c r="Q46" s="51"/>
      <c r="R46" s="97"/>
      <c r="S46" s="97"/>
      <c r="T46" s="54"/>
      <c r="U46" s="53"/>
      <c r="V46" s="101"/>
      <c r="W46" s="102"/>
      <c r="X46" s="54"/>
      <c r="Y46" s="53"/>
      <c r="Z46" s="116"/>
      <c r="AA46" s="102"/>
      <c r="AB46" s="54"/>
      <c r="AC46" s="53"/>
      <c r="AD46" s="117"/>
    </row>
    <row r="47" s="3" customFormat="1" ht="49.5" customHeight="1" spans="2:30">
      <c r="B47" s="25">
        <v>37</v>
      </c>
      <c r="C47" s="26" t="s">
        <v>348</v>
      </c>
      <c r="D47" s="27" t="s">
        <v>349</v>
      </c>
      <c r="E47" s="28" t="s">
        <v>43</v>
      </c>
      <c r="F47" s="29" t="s">
        <v>409</v>
      </c>
      <c r="G47" s="30" t="s">
        <v>462</v>
      </c>
      <c r="H47" s="31" t="s">
        <v>172</v>
      </c>
      <c r="I47" s="43" t="s">
        <v>47</v>
      </c>
      <c r="J47" s="44" t="s">
        <v>463</v>
      </c>
      <c r="K47" s="45"/>
      <c r="L47" s="64" t="s">
        <v>464</v>
      </c>
      <c r="M47" s="64"/>
      <c r="N47" s="64" t="s">
        <v>465</v>
      </c>
      <c r="O47" s="53"/>
      <c r="P47" s="54"/>
      <c r="Q47" s="51"/>
      <c r="R47" s="97"/>
      <c r="S47" s="97"/>
      <c r="T47" s="54"/>
      <c r="U47" s="53"/>
      <c r="V47" s="101"/>
      <c r="W47" s="102"/>
      <c r="X47" s="54"/>
      <c r="Y47" s="53"/>
      <c r="Z47" s="116"/>
      <c r="AA47" s="102"/>
      <c r="AB47" s="54"/>
      <c r="AC47" s="53"/>
      <c r="AD47" s="117"/>
    </row>
    <row r="48" s="3" customFormat="1" ht="78.75" spans="2:30">
      <c r="B48" s="25">
        <v>38</v>
      </c>
      <c r="C48" s="26" t="s">
        <v>348</v>
      </c>
      <c r="D48" s="27" t="s">
        <v>349</v>
      </c>
      <c r="E48" s="28" t="s">
        <v>43</v>
      </c>
      <c r="F48" s="29" t="s">
        <v>409</v>
      </c>
      <c r="G48" s="30" t="s">
        <v>466</v>
      </c>
      <c r="H48" s="31" t="s">
        <v>172</v>
      </c>
      <c r="I48" s="43" t="s">
        <v>47</v>
      </c>
      <c r="J48" s="44" t="s">
        <v>467</v>
      </c>
      <c r="K48" s="45"/>
      <c r="L48" s="64" t="s">
        <v>468</v>
      </c>
      <c r="M48" s="64"/>
      <c r="N48" s="64" t="s">
        <v>469</v>
      </c>
      <c r="O48" s="53"/>
      <c r="P48" s="54"/>
      <c r="Q48" s="51"/>
      <c r="R48" s="97"/>
      <c r="S48" s="97"/>
      <c r="T48" s="54"/>
      <c r="U48" s="53"/>
      <c r="V48" s="101"/>
      <c r="W48" s="102"/>
      <c r="X48" s="54"/>
      <c r="Y48" s="53"/>
      <c r="Z48" s="116"/>
      <c r="AA48" s="102"/>
      <c r="AB48" s="54"/>
      <c r="AC48" s="53"/>
      <c r="AD48" s="117"/>
    </row>
    <row r="49" s="3" customFormat="1" ht="24" spans="2:30">
      <c r="B49" s="25">
        <v>39</v>
      </c>
      <c r="C49" s="26" t="s">
        <v>348</v>
      </c>
      <c r="D49" s="27" t="s">
        <v>349</v>
      </c>
      <c r="E49" s="28" t="s">
        <v>43</v>
      </c>
      <c r="F49" s="29" t="s">
        <v>409</v>
      </c>
      <c r="G49" s="30" t="s">
        <v>470</v>
      </c>
      <c r="H49" s="31" t="s">
        <v>172</v>
      </c>
      <c r="I49" s="43" t="s">
        <v>58</v>
      </c>
      <c r="J49" s="44" t="s">
        <v>471</v>
      </c>
      <c r="K49" s="45"/>
      <c r="L49" s="64" t="s">
        <v>472</v>
      </c>
      <c r="M49" s="64"/>
      <c r="N49" s="64" t="s">
        <v>473</v>
      </c>
      <c r="O49" s="53"/>
      <c r="P49" s="54"/>
      <c r="Q49" s="51"/>
      <c r="R49" s="97"/>
      <c r="S49" s="97"/>
      <c r="T49" s="54"/>
      <c r="U49" s="53"/>
      <c r="V49" s="101"/>
      <c r="W49" s="102"/>
      <c r="X49" s="54"/>
      <c r="Y49" s="53"/>
      <c r="Z49" s="116"/>
      <c r="AA49" s="102"/>
      <c r="AB49" s="54"/>
      <c r="AC49" s="53"/>
      <c r="AD49" s="117"/>
    </row>
    <row r="50" s="3" customFormat="1" ht="86" customHeight="1" spans="2:30">
      <c r="B50" s="25">
        <v>40</v>
      </c>
      <c r="C50" s="26" t="s">
        <v>348</v>
      </c>
      <c r="D50" s="27" t="s">
        <v>349</v>
      </c>
      <c r="E50" s="28" t="s">
        <v>43</v>
      </c>
      <c r="F50" s="29" t="s">
        <v>409</v>
      </c>
      <c r="G50" s="30" t="s">
        <v>474</v>
      </c>
      <c r="H50" s="31" t="s">
        <v>172</v>
      </c>
      <c r="I50" s="43" t="s">
        <v>47</v>
      </c>
      <c r="J50" s="44" t="s">
        <v>475</v>
      </c>
      <c r="K50" s="45"/>
      <c r="L50" s="64" t="s">
        <v>476</v>
      </c>
      <c r="M50" s="64"/>
      <c r="N50" s="64" t="s">
        <v>477</v>
      </c>
      <c r="O50" s="53"/>
      <c r="P50" s="54"/>
      <c r="Q50" s="51"/>
      <c r="R50" s="97"/>
      <c r="S50" s="97"/>
      <c r="T50" s="54"/>
      <c r="U50" s="53"/>
      <c r="V50" s="101"/>
      <c r="W50" s="102"/>
      <c r="X50" s="54"/>
      <c r="Y50" s="53"/>
      <c r="Z50" s="116"/>
      <c r="AA50" s="102"/>
      <c r="AB50" s="54"/>
      <c r="AC50" s="53"/>
      <c r="AD50" s="117"/>
    </row>
    <row r="51" s="3" customFormat="1" ht="43" customHeight="1" spans="2:30">
      <c r="B51" s="25">
        <v>41</v>
      </c>
      <c r="C51" s="32" t="s">
        <v>348</v>
      </c>
      <c r="D51" s="27" t="s">
        <v>349</v>
      </c>
      <c r="E51" s="28" t="s">
        <v>43</v>
      </c>
      <c r="F51" s="29" t="s">
        <v>409</v>
      </c>
      <c r="G51" s="30" t="s">
        <v>478</v>
      </c>
      <c r="H51" s="31" t="s">
        <v>172</v>
      </c>
      <c r="I51" s="30" t="s">
        <v>58</v>
      </c>
      <c r="J51" s="44" t="s">
        <v>479</v>
      </c>
      <c r="K51" s="45"/>
      <c r="L51" s="64" t="s">
        <v>472</v>
      </c>
      <c r="M51" s="64"/>
      <c r="N51" s="64" t="s">
        <v>480</v>
      </c>
      <c r="O51" s="53"/>
      <c r="P51" s="54"/>
      <c r="Q51" s="51"/>
      <c r="R51" s="97"/>
      <c r="S51" s="97"/>
      <c r="T51" s="54"/>
      <c r="U51" s="53"/>
      <c r="V51" s="101"/>
      <c r="W51" s="102"/>
      <c r="X51" s="54"/>
      <c r="Y51" s="53"/>
      <c r="Z51" s="116"/>
      <c r="AA51" s="102"/>
      <c r="AB51" s="54"/>
      <c r="AC51" s="53"/>
      <c r="AD51" s="117"/>
    </row>
    <row r="52" s="4" customFormat="1" ht="48" customHeight="1" spans="2:30">
      <c r="B52" s="33">
        <v>42</v>
      </c>
      <c r="C52" s="34" t="s">
        <v>348</v>
      </c>
      <c r="D52" s="35" t="s">
        <v>349</v>
      </c>
      <c r="E52" s="36" t="s">
        <v>43</v>
      </c>
      <c r="F52" s="37" t="s">
        <v>481</v>
      </c>
      <c r="G52" s="38" t="s">
        <v>482</v>
      </c>
      <c r="H52" s="39"/>
      <c r="I52" s="66" t="s">
        <v>47</v>
      </c>
      <c r="J52" s="67" t="s">
        <v>416</v>
      </c>
      <c r="K52" s="68" t="s">
        <v>483</v>
      </c>
      <c r="L52" s="69" t="s">
        <v>484</v>
      </c>
      <c r="M52" s="69"/>
      <c r="N52" s="69" t="s">
        <v>485</v>
      </c>
      <c r="O52" s="70"/>
      <c r="P52" s="71"/>
      <c r="Q52" s="103"/>
      <c r="R52" s="104"/>
      <c r="S52" s="104"/>
      <c r="T52" s="71"/>
      <c r="U52" s="70"/>
      <c r="V52" s="105"/>
      <c r="W52" s="106"/>
      <c r="X52" s="71"/>
      <c r="Y52" s="70"/>
      <c r="Z52" s="118"/>
      <c r="AA52" s="106"/>
      <c r="AB52" s="71"/>
      <c r="AC52" s="70"/>
      <c r="AD52" s="119"/>
    </row>
    <row r="53" s="5" customFormat="1" ht="39" customHeight="1" spans="2:30">
      <c r="B53" s="25">
        <v>43</v>
      </c>
      <c r="C53" s="32" t="s">
        <v>348</v>
      </c>
      <c r="D53" s="27" t="s">
        <v>349</v>
      </c>
      <c r="E53" s="28" t="s">
        <v>43</v>
      </c>
      <c r="F53" s="29" t="s">
        <v>481</v>
      </c>
      <c r="G53" s="30" t="s">
        <v>486</v>
      </c>
      <c r="H53" s="31" t="s">
        <v>46</v>
      </c>
      <c r="I53" s="30" t="s">
        <v>47</v>
      </c>
      <c r="J53" s="44" t="s">
        <v>420</v>
      </c>
      <c r="K53" s="72"/>
      <c r="L53" s="46" t="s">
        <v>421</v>
      </c>
      <c r="M53" s="62"/>
      <c r="N53" s="45" t="s">
        <v>422</v>
      </c>
      <c r="O53" s="53"/>
      <c r="P53" s="54"/>
      <c r="Q53" s="51"/>
      <c r="R53" s="97"/>
      <c r="S53" s="97"/>
      <c r="T53" s="54"/>
      <c r="U53" s="53"/>
      <c r="V53" s="101"/>
      <c r="W53" s="102"/>
      <c r="X53" s="54"/>
      <c r="Y53" s="53"/>
      <c r="Z53" s="116"/>
      <c r="AA53" s="102"/>
      <c r="AB53" s="54"/>
      <c r="AC53" s="53"/>
      <c r="AD53" s="117"/>
    </row>
    <row r="54" s="3" customFormat="1" ht="62" customHeight="1" spans="2:30">
      <c r="B54" s="25">
        <v>44</v>
      </c>
      <c r="C54" s="32" t="s">
        <v>348</v>
      </c>
      <c r="D54" s="27" t="s">
        <v>349</v>
      </c>
      <c r="E54" s="28" t="s">
        <v>43</v>
      </c>
      <c r="F54" s="29" t="s">
        <v>481</v>
      </c>
      <c r="G54" s="30" t="s">
        <v>487</v>
      </c>
      <c r="H54" s="31" t="s">
        <v>46</v>
      </c>
      <c r="I54" s="73" t="s">
        <v>58</v>
      </c>
      <c r="J54" s="63" t="s">
        <v>424</v>
      </c>
      <c r="K54" s="72"/>
      <c r="L54" s="74" t="s">
        <v>488</v>
      </c>
      <c r="M54" s="75"/>
      <c r="N54" s="76" t="s">
        <v>70</v>
      </c>
      <c r="O54" s="57"/>
      <c r="P54" s="77"/>
      <c r="Q54" s="107"/>
      <c r="R54" s="108"/>
      <c r="S54" s="108"/>
      <c r="T54" s="77"/>
      <c r="U54" s="57"/>
      <c r="V54" s="109"/>
      <c r="W54" s="110"/>
      <c r="X54" s="77"/>
      <c r="Y54" s="57"/>
      <c r="Z54" s="120"/>
      <c r="AA54" s="110"/>
      <c r="AB54" s="77"/>
      <c r="AC54" s="57"/>
      <c r="AD54" s="121"/>
    </row>
    <row r="55" s="3" customFormat="1" ht="72" customHeight="1" spans="2:30">
      <c r="B55" s="25">
        <v>45</v>
      </c>
      <c r="C55" s="32" t="s">
        <v>348</v>
      </c>
      <c r="D55" s="27" t="s">
        <v>349</v>
      </c>
      <c r="E55" s="28" t="s">
        <v>43</v>
      </c>
      <c r="F55" s="29" t="s">
        <v>481</v>
      </c>
      <c r="G55" s="30" t="s">
        <v>489</v>
      </c>
      <c r="H55" s="31" t="s">
        <v>46</v>
      </c>
      <c r="I55" s="78" t="s">
        <v>47</v>
      </c>
      <c r="J55" s="44" t="s">
        <v>427</v>
      </c>
      <c r="K55" s="72"/>
      <c r="L55" s="64" t="s">
        <v>490</v>
      </c>
      <c r="M55" s="64"/>
      <c r="N55" s="64" t="s">
        <v>491</v>
      </c>
      <c r="O55" s="53"/>
      <c r="P55" s="54"/>
      <c r="Q55" s="51"/>
      <c r="R55" s="97"/>
      <c r="S55" s="97"/>
      <c r="T55" s="54"/>
      <c r="U55" s="53"/>
      <c r="V55" s="101"/>
      <c r="W55" s="102"/>
      <c r="X55" s="54"/>
      <c r="Y55" s="53"/>
      <c r="Z55" s="116"/>
      <c r="AA55" s="102"/>
      <c r="AB55" s="54"/>
      <c r="AC55" s="53"/>
      <c r="AD55" s="117"/>
    </row>
    <row r="56" s="3" customFormat="1" ht="63" customHeight="1" spans="2:30">
      <c r="B56" s="25">
        <v>46</v>
      </c>
      <c r="C56" s="32" t="s">
        <v>348</v>
      </c>
      <c r="D56" s="27" t="s">
        <v>349</v>
      </c>
      <c r="E56" s="28" t="s">
        <v>43</v>
      </c>
      <c r="F56" s="29" t="s">
        <v>481</v>
      </c>
      <c r="G56" s="30" t="s">
        <v>492</v>
      </c>
      <c r="H56" s="31" t="s">
        <v>46</v>
      </c>
      <c r="I56" s="78" t="s">
        <v>47</v>
      </c>
      <c r="J56" s="56" t="s">
        <v>430</v>
      </c>
      <c r="K56" s="72"/>
      <c r="L56" s="64" t="s">
        <v>493</v>
      </c>
      <c r="M56" s="64"/>
      <c r="N56" s="64" t="s">
        <v>491</v>
      </c>
      <c r="O56" s="53"/>
      <c r="P56" s="54"/>
      <c r="Q56" s="51"/>
      <c r="R56" s="97"/>
      <c r="S56" s="97"/>
      <c r="T56" s="54"/>
      <c r="U56" s="53"/>
      <c r="V56" s="101"/>
      <c r="W56" s="102"/>
      <c r="X56" s="54"/>
      <c r="Y56" s="53"/>
      <c r="Z56" s="116"/>
      <c r="AA56" s="102"/>
      <c r="AB56" s="54"/>
      <c r="AC56" s="53"/>
      <c r="AD56" s="117"/>
    </row>
    <row r="57" s="3" customFormat="1" ht="69" customHeight="1" spans="2:30">
      <c r="B57" s="25">
        <v>47</v>
      </c>
      <c r="C57" s="32" t="s">
        <v>348</v>
      </c>
      <c r="D57" s="27" t="s">
        <v>349</v>
      </c>
      <c r="E57" s="28" t="s">
        <v>43</v>
      </c>
      <c r="F57" s="29" t="s">
        <v>481</v>
      </c>
      <c r="G57" s="30" t="s">
        <v>494</v>
      </c>
      <c r="H57" s="31" t="s">
        <v>46</v>
      </c>
      <c r="I57" s="78" t="s">
        <v>47</v>
      </c>
      <c r="J57" s="44" t="s">
        <v>72</v>
      </c>
      <c r="K57" s="72"/>
      <c r="L57" s="64" t="s">
        <v>495</v>
      </c>
      <c r="M57" s="64"/>
      <c r="N57" s="64" t="s">
        <v>491</v>
      </c>
      <c r="O57" s="53"/>
      <c r="P57" s="54"/>
      <c r="Q57" s="51"/>
      <c r="R57" s="97"/>
      <c r="S57" s="97"/>
      <c r="T57" s="54"/>
      <c r="U57" s="53"/>
      <c r="V57" s="101"/>
      <c r="W57" s="102"/>
      <c r="X57" s="54"/>
      <c r="Y57" s="53"/>
      <c r="Z57" s="116"/>
      <c r="AA57" s="102"/>
      <c r="AB57" s="54"/>
      <c r="AC57" s="53"/>
      <c r="AD57" s="117"/>
    </row>
    <row r="58" s="3" customFormat="1" ht="45" customHeight="1" spans="2:30">
      <c r="B58" s="25">
        <v>48</v>
      </c>
      <c r="C58" s="32" t="s">
        <v>348</v>
      </c>
      <c r="D58" s="27" t="s">
        <v>349</v>
      </c>
      <c r="E58" s="28" t="s">
        <v>43</v>
      </c>
      <c r="F58" s="29" t="s">
        <v>481</v>
      </c>
      <c r="G58" s="30" t="s">
        <v>496</v>
      </c>
      <c r="H58" s="31" t="s">
        <v>46</v>
      </c>
      <c r="I58" s="78" t="s">
        <v>47</v>
      </c>
      <c r="J58" s="44" t="s">
        <v>497</v>
      </c>
      <c r="K58" s="72"/>
      <c r="L58" s="64" t="s">
        <v>498</v>
      </c>
      <c r="M58" s="64"/>
      <c r="N58" s="64" t="s">
        <v>491</v>
      </c>
      <c r="O58" s="53"/>
      <c r="P58" s="54"/>
      <c r="Q58" s="51"/>
      <c r="R58" s="97"/>
      <c r="S58" s="97"/>
      <c r="T58" s="54"/>
      <c r="U58" s="53"/>
      <c r="V58" s="101"/>
      <c r="W58" s="102"/>
      <c r="X58" s="54"/>
      <c r="Y58" s="53"/>
      <c r="Z58" s="116"/>
      <c r="AA58" s="102"/>
      <c r="AB58" s="54"/>
      <c r="AC58" s="53"/>
      <c r="AD58" s="117"/>
    </row>
    <row r="59" s="3" customFormat="1" ht="51" customHeight="1" spans="2:30">
      <c r="B59" s="25">
        <v>49</v>
      </c>
      <c r="C59" s="32" t="s">
        <v>348</v>
      </c>
      <c r="D59" s="27" t="s">
        <v>349</v>
      </c>
      <c r="E59" s="28" t="s">
        <v>43</v>
      </c>
      <c r="F59" s="29" t="s">
        <v>481</v>
      </c>
      <c r="G59" s="30" t="s">
        <v>499</v>
      </c>
      <c r="H59" s="31" t="s">
        <v>46</v>
      </c>
      <c r="I59" s="78" t="s">
        <v>47</v>
      </c>
      <c r="J59" s="44" t="s">
        <v>500</v>
      </c>
      <c r="K59" s="72"/>
      <c r="L59" s="64" t="s">
        <v>498</v>
      </c>
      <c r="M59" s="64"/>
      <c r="N59" s="64" t="s">
        <v>501</v>
      </c>
      <c r="O59" s="53"/>
      <c r="P59" s="54"/>
      <c r="Q59" s="51"/>
      <c r="R59" s="97"/>
      <c r="S59" s="97"/>
      <c r="T59" s="54"/>
      <c r="U59" s="53"/>
      <c r="V59" s="101"/>
      <c r="W59" s="102"/>
      <c r="X59" s="54"/>
      <c r="Y59" s="53"/>
      <c r="Z59" s="116"/>
      <c r="AA59" s="102"/>
      <c r="AB59" s="54"/>
      <c r="AC59" s="53"/>
      <c r="AD59" s="117"/>
    </row>
    <row r="60" s="3" customFormat="1" ht="51" customHeight="1" spans="2:30">
      <c r="B60" s="25">
        <v>50</v>
      </c>
      <c r="C60" s="32" t="s">
        <v>348</v>
      </c>
      <c r="D60" s="27" t="s">
        <v>349</v>
      </c>
      <c r="E60" s="28" t="s">
        <v>43</v>
      </c>
      <c r="F60" s="29" t="s">
        <v>481</v>
      </c>
      <c r="G60" s="30" t="s">
        <v>502</v>
      </c>
      <c r="H60" s="31" t="s">
        <v>46</v>
      </c>
      <c r="I60" s="78" t="s">
        <v>47</v>
      </c>
      <c r="J60" s="44" t="s">
        <v>503</v>
      </c>
      <c r="K60" s="72"/>
      <c r="L60" s="64" t="s">
        <v>504</v>
      </c>
      <c r="M60" s="79"/>
      <c r="N60" s="79" t="s">
        <v>505</v>
      </c>
      <c r="O60" s="53"/>
      <c r="P60" s="54"/>
      <c r="Q60" s="51"/>
      <c r="R60" s="97"/>
      <c r="S60" s="97"/>
      <c r="T60" s="54"/>
      <c r="U60" s="53"/>
      <c r="V60" s="101"/>
      <c r="W60" s="102"/>
      <c r="X60" s="54"/>
      <c r="Y60" s="53"/>
      <c r="Z60" s="116"/>
      <c r="AA60" s="102"/>
      <c r="AB60" s="54"/>
      <c r="AC60" s="53"/>
      <c r="AD60" s="117"/>
    </row>
    <row r="61" s="3" customFormat="1" ht="51" customHeight="1" spans="2:30">
      <c r="B61" s="25">
        <v>51</v>
      </c>
      <c r="C61" s="32" t="s">
        <v>348</v>
      </c>
      <c r="D61" s="27" t="s">
        <v>349</v>
      </c>
      <c r="E61" s="28" t="s">
        <v>43</v>
      </c>
      <c r="F61" s="29" t="s">
        <v>481</v>
      </c>
      <c r="G61" s="30" t="s">
        <v>506</v>
      </c>
      <c r="H61" s="31" t="s">
        <v>46</v>
      </c>
      <c r="I61" s="78" t="s">
        <v>47</v>
      </c>
      <c r="J61" s="44" t="s">
        <v>507</v>
      </c>
      <c r="K61" s="72"/>
      <c r="L61" s="64" t="s">
        <v>508</v>
      </c>
      <c r="M61" s="79"/>
      <c r="N61" s="79" t="s">
        <v>509</v>
      </c>
      <c r="O61" s="53"/>
      <c r="P61" s="54"/>
      <c r="Q61" s="51"/>
      <c r="R61" s="97"/>
      <c r="S61" s="97"/>
      <c r="T61" s="54"/>
      <c r="U61" s="53"/>
      <c r="V61" s="101"/>
      <c r="W61" s="102"/>
      <c r="X61" s="54"/>
      <c r="Y61" s="53"/>
      <c r="Z61" s="116"/>
      <c r="AA61" s="102"/>
      <c r="AB61" s="54"/>
      <c r="AC61" s="53"/>
      <c r="AD61" s="117"/>
    </row>
    <row r="62" s="5" customFormat="1" ht="54" customHeight="1" spans="2:30">
      <c r="B62" s="25">
        <v>52</v>
      </c>
      <c r="C62" s="32" t="s">
        <v>348</v>
      </c>
      <c r="D62" s="27" t="s">
        <v>349</v>
      </c>
      <c r="E62" s="28" t="s">
        <v>43</v>
      </c>
      <c r="F62" s="29" t="s">
        <v>481</v>
      </c>
      <c r="G62" s="30" t="s">
        <v>510</v>
      </c>
      <c r="H62" s="31" t="s">
        <v>46</v>
      </c>
      <c r="I62" s="30" t="s">
        <v>58</v>
      </c>
      <c r="J62" s="44" t="s">
        <v>511</v>
      </c>
      <c r="K62" s="72"/>
      <c r="L62" s="64" t="s">
        <v>512</v>
      </c>
      <c r="M62" s="79"/>
      <c r="N62" s="76" t="s">
        <v>70</v>
      </c>
      <c r="O62" s="53"/>
      <c r="P62" s="54"/>
      <c r="Q62" s="51"/>
      <c r="R62" s="97"/>
      <c r="S62" s="97"/>
      <c r="T62" s="54"/>
      <c r="U62" s="53"/>
      <c r="V62" s="101"/>
      <c r="W62" s="102"/>
      <c r="X62" s="54"/>
      <c r="Y62" s="53"/>
      <c r="Z62" s="116"/>
      <c r="AA62" s="102"/>
      <c r="AB62" s="54"/>
      <c r="AC62" s="53"/>
      <c r="AD62" s="117"/>
    </row>
    <row r="63" s="3" customFormat="1" ht="81" customHeight="1" spans="2:30">
      <c r="B63" s="25">
        <v>53</v>
      </c>
      <c r="C63" s="32" t="s">
        <v>348</v>
      </c>
      <c r="D63" s="27" t="s">
        <v>349</v>
      </c>
      <c r="E63" s="28" t="s">
        <v>43</v>
      </c>
      <c r="F63" s="29" t="s">
        <v>481</v>
      </c>
      <c r="G63" s="30" t="s">
        <v>513</v>
      </c>
      <c r="H63" s="31" t="s">
        <v>46</v>
      </c>
      <c r="I63" s="78" t="s">
        <v>47</v>
      </c>
      <c r="J63" s="44" t="s">
        <v>84</v>
      </c>
      <c r="K63" s="72"/>
      <c r="L63" s="64" t="s">
        <v>514</v>
      </c>
      <c r="M63" s="64"/>
      <c r="N63" s="64" t="s">
        <v>515</v>
      </c>
      <c r="O63" s="53"/>
      <c r="P63" s="54"/>
      <c r="Q63" s="51"/>
      <c r="R63" s="97"/>
      <c r="S63" s="97"/>
      <c r="T63" s="54"/>
      <c r="U63" s="53"/>
      <c r="V63" s="101"/>
      <c r="W63" s="102"/>
      <c r="X63" s="54"/>
      <c r="Y63" s="53"/>
      <c r="Z63" s="116"/>
      <c r="AA63" s="102"/>
      <c r="AB63" s="54"/>
      <c r="AC63" s="53"/>
      <c r="AD63" s="117"/>
    </row>
    <row r="64" s="3" customFormat="1" ht="42" customHeight="1" spans="2:30">
      <c r="B64" s="25">
        <v>54</v>
      </c>
      <c r="C64" s="32" t="s">
        <v>348</v>
      </c>
      <c r="D64" s="27" t="s">
        <v>349</v>
      </c>
      <c r="E64" s="28" t="s">
        <v>43</v>
      </c>
      <c r="F64" s="29" t="s">
        <v>481</v>
      </c>
      <c r="G64" s="30" t="s">
        <v>516</v>
      </c>
      <c r="H64" s="31" t="s">
        <v>46</v>
      </c>
      <c r="I64" s="78" t="s">
        <v>47</v>
      </c>
      <c r="J64" s="44" t="s">
        <v>517</v>
      </c>
      <c r="K64" s="72"/>
      <c r="L64" s="64" t="s">
        <v>518</v>
      </c>
      <c r="M64" s="64"/>
      <c r="N64" s="64" t="s">
        <v>519</v>
      </c>
      <c r="O64" s="53"/>
      <c r="P64" s="54"/>
      <c r="Q64" s="51"/>
      <c r="R64" s="97"/>
      <c r="S64" s="97"/>
      <c r="T64" s="54"/>
      <c r="U64" s="53"/>
      <c r="V64" s="101"/>
      <c r="W64" s="102"/>
      <c r="X64" s="54"/>
      <c r="Y64" s="53"/>
      <c r="Z64" s="116"/>
      <c r="AA64" s="102"/>
      <c r="AB64" s="54"/>
      <c r="AC64" s="53"/>
      <c r="AD64" s="117"/>
    </row>
    <row r="65" s="3" customFormat="1" ht="45" customHeight="1" spans="2:30">
      <c r="B65" s="25">
        <v>55</v>
      </c>
      <c r="C65" s="32" t="s">
        <v>348</v>
      </c>
      <c r="D65" s="27" t="s">
        <v>349</v>
      </c>
      <c r="E65" s="28" t="s">
        <v>43</v>
      </c>
      <c r="F65" s="29" t="s">
        <v>481</v>
      </c>
      <c r="G65" s="30" t="s">
        <v>520</v>
      </c>
      <c r="H65" s="31" t="s">
        <v>46</v>
      </c>
      <c r="I65" s="78" t="s">
        <v>47</v>
      </c>
      <c r="J65" s="44" t="s">
        <v>521</v>
      </c>
      <c r="K65" s="72"/>
      <c r="L65" s="64" t="s">
        <v>449</v>
      </c>
      <c r="M65" s="64"/>
      <c r="N65" s="64" t="s">
        <v>450</v>
      </c>
      <c r="O65" s="53"/>
      <c r="P65" s="54"/>
      <c r="Q65" s="51"/>
      <c r="R65" s="97"/>
      <c r="S65" s="97"/>
      <c r="T65" s="54"/>
      <c r="U65" s="53"/>
      <c r="V65" s="101"/>
      <c r="W65" s="102"/>
      <c r="X65" s="54"/>
      <c r="Y65" s="53"/>
      <c r="Z65" s="116"/>
      <c r="AA65" s="102"/>
      <c r="AB65" s="54"/>
      <c r="AC65" s="53"/>
      <c r="AD65" s="117"/>
    </row>
    <row r="66" s="3" customFormat="1" ht="42" customHeight="1" spans="2:30">
      <c r="B66" s="25">
        <v>56</v>
      </c>
      <c r="C66" s="32" t="s">
        <v>348</v>
      </c>
      <c r="D66" s="27" t="s">
        <v>349</v>
      </c>
      <c r="E66" s="28" t="s">
        <v>43</v>
      </c>
      <c r="F66" s="29" t="s">
        <v>481</v>
      </c>
      <c r="G66" s="30" t="s">
        <v>522</v>
      </c>
      <c r="H66" s="31" t="s">
        <v>46</v>
      </c>
      <c r="I66" s="78" t="s">
        <v>47</v>
      </c>
      <c r="J66" s="44" t="s">
        <v>523</v>
      </c>
      <c r="K66" s="72"/>
      <c r="L66" s="64" t="s">
        <v>524</v>
      </c>
      <c r="M66" s="64"/>
      <c r="N66" s="64" t="s">
        <v>525</v>
      </c>
      <c r="O66" s="53"/>
      <c r="P66" s="54"/>
      <c r="Q66" s="51"/>
      <c r="R66" s="97"/>
      <c r="S66" s="97"/>
      <c r="T66" s="54"/>
      <c r="U66" s="53"/>
      <c r="V66" s="101"/>
      <c r="W66" s="102"/>
      <c r="X66" s="54"/>
      <c r="Y66" s="53"/>
      <c r="Z66" s="116"/>
      <c r="AA66" s="102"/>
      <c r="AB66" s="54"/>
      <c r="AC66" s="53"/>
      <c r="AD66" s="117"/>
    </row>
    <row r="67" s="3" customFormat="1" ht="80" customHeight="1" spans="2:30">
      <c r="B67" s="25">
        <v>57</v>
      </c>
      <c r="C67" s="32" t="s">
        <v>348</v>
      </c>
      <c r="D67" s="27" t="s">
        <v>349</v>
      </c>
      <c r="E67" s="28" t="s">
        <v>43</v>
      </c>
      <c r="F67" s="29" t="s">
        <v>481</v>
      </c>
      <c r="G67" s="30" t="s">
        <v>526</v>
      </c>
      <c r="H67" s="31" t="s">
        <v>46</v>
      </c>
      <c r="I67" s="78" t="s">
        <v>47</v>
      </c>
      <c r="J67" s="44" t="s">
        <v>527</v>
      </c>
      <c r="K67" s="72"/>
      <c r="L67" s="64" t="s">
        <v>528</v>
      </c>
      <c r="M67" s="64"/>
      <c r="N67" s="64" t="s">
        <v>529</v>
      </c>
      <c r="O67" s="53"/>
      <c r="P67" s="54"/>
      <c r="Q67" s="51"/>
      <c r="R67" s="97"/>
      <c r="S67" s="97"/>
      <c r="T67" s="54"/>
      <c r="U67" s="53"/>
      <c r="V67" s="101"/>
      <c r="W67" s="102"/>
      <c r="X67" s="54"/>
      <c r="Y67" s="53"/>
      <c r="Z67" s="116"/>
      <c r="AA67" s="102"/>
      <c r="AB67" s="54"/>
      <c r="AC67" s="53"/>
      <c r="AD67" s="117"/>
    </row>
    <row r="68" s="3" customFormat="1" ht="103" customHeight="1" spans="2:30">
      <c r="B68" s="25">
        <v>58</v>
      </c>
      <c r="C68" s="32" t="s">
        <v>348</v>
      </c>
      <c r="D68" s="27" t="s">
        <v>349</v>
      </c>
      <c r="E68" s="28" t="s">
        <v>43</v>
      </c>
      <c r="F68" s="29" t="s">
        <v>481</v>
      </c>
      <c r="G68" s="30" t="s">
        <v>530</v>
      </c>
      <c r="H68" s="31" t="s">
        <v>46</v>
      </c>
      <c r="I68" s="78" t="s">
        <v>47</v>
      </c>
      <c r="J68" s="44" t="s">
        <v>531</v>
      </c>
      <c r="K68" s="72"/>
      <c r="L68" s="64" t="s">
        <v>532</v>
      </c>
      <c r="M68" s="64"/>
      <c r="N68" s="64" t="s">
        <v>533</v>
      </c>
      <c r="O68" s="53"/>
      <c r="P68" s="54"/>
      <c r="Q68" s="51"/>
      <c r="R68" s="97"/>
      <c r="S68" s="97"/>
      <c r="T68" s="54"/>
      <c r="U68" s="53"/>
      <c r="V68" s="101"/>
      <c r="W68" s="102"/>
      <c r="X68" s="54"/>
      <c r="Y68" s="53"/>
      <c r="Z68" s="116"/>
      <c r="AA68" s="102"/>
      <c r="AB68" s="54"/>
      <c r="AC68" s="53"/>
      <c r="AD68" s="117"/>
    </row>
    <row r="69" s="3" customFormat="1" ht="107" customHeight="1" spans="2:30">
      <c r="B69" s="25">
        <v>59</v>
      </c>
      <c r="C69" s="32" t="s">
        <v>348</v>
      </c>
      <c r="D69" s="27" t="s">
        <v>349</v>
      </c>
      <c r="E69" s="28" t="s">
        <v>43</v>
      </c>
      <c r="F69" s="29" t="s">
        <v>481</v>
      </c>
      <c r="G69" s="30" t="s">
        <v>534</v>
      </c>
      <c r="H69" s="31" t="s">
        <v>46</v>
      </c>
      <c r="I69" s="78" t="s">
        <v>47</v>
      </c>
      <c r="J69" s="44" t="s">
        <v>535</v>
      </c>
      <c r="K69" s="124"/>
      <c r="L69" s="64" t="s">
        <v>536</v>
      </c>
      <c r="M69" s="64"/>
      <c r="N69" s="64" t="s">
        <v>537</v>
      </c>
      <c r="O69" s="53"/>
      <c r="P69" s="54"/>
      <c r="Q69" s="51"/>
      <c r="R69" s="97"/>
      <c r="S69" s="97"/>
      <c r="T69" s="54"/>
      <c r="U69" s="53"/>
      <c r="V69" s="101"/>
      <c r="W69" s="102"/>
      <c r="X69" s="54"/>
      <c r="Y69" s="53"/>
      <c r="Z69" s="116"/>
      <c r="AA69" s="102"/>
      <c r="AB69" s="54"/>
      <c r="AC69" s="53"/>
      <c r="AD69" s="117"/>
    </row>
    <row r="70" s="3" customFormat="1" ht="71" customHeight="1" spans="2:30">
      <c r="B70" s="25">
        <v>60</v>
      </c>
      <c r="C70" s="32" t="s">
        <v>348</v>
      </c>
      <c r="D70" s="27" t="s">
        <v>349</v>
      </c>
      <c r="E70" s="28" t="s">
        <v>43</v>
      </c>
      <c r="F70" s="29" t="s">
        <v>481</v>
      </c>
      <c r="G70" s="30" t="s">
        <v>538</v>
      </c>
      <c r="H70" s="31" t="s">
        <v>46</v>
      </c>
      <c r="I70" s="78" t="s">
        <v>58</v>
      </c>
      <c r="J70" s="44" t="s">
        <v>539</v>
      </c>
      <c r="K70" s="124"/>
      <c r="L70" s="64" t="s">
        <v>536</v>
      </c>
      <c r="M70" s="64"/>
      <c r="N70" s="64" t="s">
        <v>540</v>
      </c>
      <c r="O70" s="53"/>
      <c r="P70" s="54"/>
      <c r="Q70" s="51"/>
      <c r="R70" s="97"/>
      <c r="S70" s="97"/>
      <c r="T70" s="54"/>
      <c r="U70" s="53"/>
      <c r="V70" s="101"/>
      <c r="W70" s="102"/>
      <c r="X70" s="54"/>
      <c r="Y70" s="53"/>
      <c r="Z70" s="116"/>
      <c r="AA70" s="102"/>
      <c r="AB70" s="54"/>
      <c r="AC70" s="53"/>
      <c r="AD70" s="117"/>
    </row>
    <row r="71" s="3" customFormat="1" ht="81" customHeight="1" spans="2:30">
      <c r="B71" s="25">
        <v>61</v>
      </c>
      <c r="C71" s="32" t="s">
        <v>348</v>
      </c>
      <c r="D71" s="27" t="s">
        <v>349</v>
      </c>
      <c r="E71" s="28" t="s">
        <v>43</v>
      </c>
      <c r="F71" s="29" t="s">
        <v>481</v>
      </c>
      <c r="G71" s="30" t="s">
        <v>541</v>
      </c>
      <c r="H71" s="31" t="s">
        <v>46</v>
      </c>
      <c r="I71" s="78" t="s">
        <v>47</v>
      </c>
      <c r="J71" s="44" t="s">
        <v>542</v>
      </c>
      <c r="K71" s="45" t="s">
        <v>543</v>
      </c>
      <c r="L71" s="64" t="s">
        <v>544</v>
      </c>
      <c r="M71" s="64"/>
      <c r="N71" s="64" t="s">
        <v>545</v>
      </c>
      <c r="O71" s="53"/>
      <c r="P71" s="54"/>
      <c r="Q71" s="51"/>
      <c r="R71" s="97"/>
      <c r="S71" s="97"/>
      <c r="T71" s="54"/>
      <c r="U71" s="53"/>
      <c r="V71" s="101"/>
      <c r="W71" s="102"/>
      <c r="X71" s="54"/>
      <c r="Y71" s="53"/>
      <c r="Z71" s="116"/>
      <c r="AA71" s="102"/>
      <c r="AB71" s="54"/>
      <c r="AC71" s="53"/>
      <c r="AD71" s="117"/>
    </row>
    <row r="72" s="3" customFormat="1" ht="66" customHeight="1" spans="2:30">
      <c r="B72" s="25">
        <v>62</v>
      </c>
      <c r="C72" s="32" t="s">
        <v>348</v>
      </c>
      <c r="D72" s="27" t="s">
        <v>349</v>
      </c>
      <c r="E72" s="28" t="s">
        <v>43</v>
      </c>
      <c r="F72" s="29" t="s">
        <v>481</v>
      </c>
      <c r="G72" s="30" t="s">
        <v>546</v>
      </c>
      <c r="H72" s="31" t="s">
        <v>46</v>
      </c>
      <c r="I72" s="78" t="s">
        <v>58</v>
      </c>
      <c r="J72" s="44" t="s">
        <v>547</v>
      </c>
      <c r="K72" s="45" t="s">
        <v>543</v>
      </c>
      <c r="L72" s="64" t="s">
        <v>544</v>
      </c>
      <c r="M72" s="64"/>
      <c r="N72" s="64" t="s">
        <v>548</v>
      </c>
      <c r="O72" s="53"/>
      <c r="P72" s="54"/>
      <c r="Q72" s="51"/>
      <c r="R72" s="97"/>
      <c r="S72" s="97"/>
      <c r="T72" s="54"/>
      <c r="U72" s="53"/>
      <c r="V72" s="101"/>
      <c r="W72" s="102"/>
      <c r="X72" s="54"/>
      <c r="Y72" s="53"/>
      <c r="Z72" s="116"/>
      <c r="AA72" s="102"/>
      <c r="AB72" s="54"/>
      <c r="AC72" s="53"/>
      <c r="AD72" s="117"/>
    </row>
    <row r="73" s="3" customFormat="1" ht="31" customHeight="1" spans="2:30">
      <c r="B73" s="122"/>
      <c r="C73" s="32"/>
      <c r="D73" s="27"/>
      <c r="E73" s="28"/>
      <c r="F73" s="29"/>
      <c r="G73" s="30"/>
      <c r="H73" s="31"/>
      <c r="I73" s="78"/>
      <c r="J73" s="44"/>
      <c r="K73" s="45"/>
      <c r="L73" s="64"/>
      <c r="M73" s="64"/>
      <c r="N73" s="64"/>
      <c r="O73" s="53"/>
      <c r="P73" s="54"/>
      <c r="Q73" s="51"/>
      <c r="R73" s="97"/>
      <c r="S73" s="97"/>
      <c r="T73" s="54"/>
      <c r="U73" s="53"/>
      <c r="V73" s="101"/>
      <c r="W73" s="102"/>
      <c r="X73" s="54"/>
      <c r="Y73" s="53"/>
      <c r="Z73" s="116"/>
      <c r="AA73" s="102"/>
      <c r="AB73" s="54"/>
      <c r="AC73" s="53"/>
      <c r="AD73" s="117"/>
    </row>
    <row r="74" s="3" customFormat="1" ht="31" customHeight="1" spans="2:30">
      <c r="B74" s="122"/>
      <c r="C74" s="32"/>
      <c r="D74" s="27"/>
      <c r="E74" s="28"/>
      <c r="F74" s="29"/>
      <c r="G74" s="30"/>
      <c r="H74" s="31"/>
      <c r="I74" s="78"/>
      <c r="J74" s="44"/>
      <c r="K74" s="45"/>
      <c r="L74" s="64"/>
      <c r="M74" s="64"/>
      <c r="N74" s="64"/>
      <c r="O74" s="53"/>
      <c r="P74" s="54"/>
      <c r="Q74" s="51"/>
      <c r="R74" s="97"/>
      <c r="S74" s="97"/>
      <c r="T74" s="54"/>
      <c r="U74" s="53"/>
      <c r="V74" s="101"/>
      <c r="W74" s="102"/>
      <c r="X74" s="54"/>
      <c r="Y74" s="53"/>
      <c r="Z74" s="116"/>
      <c r="AA74" s="102"/>
      <c r="AB74" s="54"/>
      <c r="AC74" s="53"/>
      <c r="AD74" s="117"/>
    </row>
    <row r="75" s="5" customFormat="1" ht="31" customHeight="1" spans="2:30">
      <c r="B75" s="123"/>
      <c r="C75" s="32"/>
      <c r="D75" s="27"/>
      <c r="E75" s="28"/>
      <c r="F75" s="29"/>
      <c r="G75" s="30"/>
      <c r="H75" s="31"/>
      <c r="I75" s="30"/>
      <c r="J75" s="44"/>
      <c r="K75" s="45"/>
      <c r="L75" s="64"/>
      <c r="M75" s="64"/>
      <c r="N75" s="64"/>
      <c r="O75" s="53"/>
      <c r="P75" s="54"/>
      <c r="Q75" s="51"/>
      <c r="R75" s="97"/>
      <c r="S75" s="97"/>
      <c r="T75" s="54"/>
      <c r="U75" s="53"/>
      <c r="V75" s="101"/>
      <c r="W75" s="102"/>
      <c r="X75" s="54"/>
      <c r="Y75" s="53"/>
      <c r="Z75" s="116"/>
      <c r="AA75" s="102"/>
      <c r="AB75" s="54"/>
      <c r="AC75" s="53"/>
      <c r="AD75" s="117"/>
    </row>
  </sheetData>
  <mergeCells count="5">
    <mergeCell ref="B2:P2"/>
    <mergeCell ref="S4:AD4"/>
    <mergeCell ref="K12:K18"/>
    <mergeCell ref="K32:K44"/>
    <mergeCell ref="K52:K69"/>
  </mergeCells>
  <conditionalFormatting sqref="S8:AD9 T5:AD7 S4:S7">
    <cfRule type="cellIs" dxfId="28" priority="1" stopIfTrue="1" operator="equal">
      <formula>"√"</formula>
    </cfRule>
  </conditionalFormatting>
  <conditionalFormatting sqref="J32">
    <cfRule type="expression" dxfId="29" priority="2" stopIfTrue="1">
      <formula>$O32="删除"</formula>
    </cfRule>
  </conditionalFormatting>
  <conditionalFormatting sqref="N49">
    <cfRule type="expression" dxfId="30" priority="3" stopIfTrue="1">
      <formula>$N49="删除"</formula>
    </cfRule>
    <cfRule type="expression" dxfId="31" priority="4" stopIfTrue="1">
      <formula>$N49="删除"</formula>
    </cfRule>
    <cfRule type="expression" dxfId="32" priority="5" stopIfTrue="1">
      <formula>$P49="删除"</formula>
    </cfRule>
  </conditionalFormatting>
  <conditionalFormatting sqref="J71:J72 J73:J75 L44:M45 J38:J40 L38:N40 L19:M28 N19:N34 K19:K31 J19:J32 L30:M32 J57:J61 N53 J65:J66">
    <cfRule type="expression" dxfId="33" priority="6" stopIfTrue="1">
      <formula>$Q19="删除"</formula>
    </cfRule>
  </conditionalFormatting>
  <conditionalFormatting sqref="N45">
    <cfRule type="expression" dxfId="34" priority="7" stopIfTrue="1">
      <formula>$Q45="删除"</formula>
    </cfRule>
    <cfRule type="expression" dxfId="35" priority="8" stopIfTrue="1">
      <formula>$R45="删除"</formula>
    </cfRule>
    <cfRule type="expression" dxfId="36" priority="9" stopIfTrue="1">
      <formula>$O45="删除"</formula>
    </cfRule>
  </conditionalFormatting>
  <conditionalFormatting sqref="J15:J18">
    <cfRule type="expression" dxfId="37" priority="10" stopIfTrue="1">
      <formula>$O15="删除"</formula>
    </cfRule>
    <cfRule type="expression" dxfId="38" priority="11" stopIfTrue="1">
      <formula>$R15="删除"</formula>
    </cfRule>
    <cfRule type="expression" dxfId="39" priority="12" stopIfTrue="1">
      <formula>$Q15="删除"</formula>
    </cfRule>
    <cfRule type="expression" dxfId="40" priority="13" stopIfTrue="1">
      <formula>$O15="删除"</formula>
    </cfRule>
    <cfRule type="expression" dxfId="41" priority="14" stopIfTrue="1">
      <formula>$R15="删除"</formula>
    </cfRule>
    <cfRule type="expression" dxfId="42" priority="15" stopIfTrue="1">
      <formula>$Q15="删除"</formula>
    </cfRule>
  </conditionalFormatting>
  <conditionalFormatting sqref="J36 J55">
    <cfRule type="expression" dxfId="43" priority="16" stopIfTrue="1">
      <formula>$Q35="删除"</formula>
    </cfRule>
    <cfRule type="expression" dxfId="44" priority="17" stopIfTrue="1">
      <formula>$Q35="删除"</formula>
    </cfRule>
    <cfRule type="expression" dxfId="45" priority="18" stopIfTrue="1">
      <formula>$I35="删除"</formula>
    </cfRule>
  </conditionalFormatting>
  <conditionalFormatting sqref="N51">
    <cfRule type="expression" dxfId="46" priority="19" stopIfTrue="1">
      <formula>$N51="删除"</formula>
    </cfRule>
    <cfRule type="expression" dxfId="47" priority="20" stopIfTrue="1">
      <formula>$N51="删除"</formula>
    </cfRule>
    <cfRule type="expression" dxfId="48" priority="21" stopIfTrue="1">
      <formula>$N51="删除"</formula>
    </cfRule>
  </conditionalFormatting>
  <conditionalFormatting sqref="W70:W72 W73:W75 S70:S72 S73:S75 AA70:AA72 AA73:AA75 K71:K72 K73:K75 W11:W69 N65 S11:S69 L46:M46 AA11:AA69 L42:N44 K45:K50 N67:N69 K52">
    <cfRule type="cellIs" dxfId="49" priority="22" stopIfTrue="1" operator="equal">
      <formula>"NG"</formula>
    </cfRule>
    <cfRule type="cellIs" dxfId="50" priority="23" stopIfTrue="1" operator="equal">
      <formula>"SKIP"</formula>
    </cfRule>
  </conditionalFormatting>
  <conditionalFormatting sqref="J51 L17:N17">
    <cfRule type="expression" dxfId="51" priority="24" stopIfTrue="1">
      <formula>$P17="删除"</formula>
    </cfRule>
    <cfRule type="expression" dxfId="52" priority="25" stopIfTrue="1">
      <formula>$N17="删除"</formula>
    </cfRule>
    <cfRule type="expression" dxfId="53" priority="26" stopIfTrue="1">
      <formula>$Q17="删除"</formula>
    </cfRule>
  </conditionalFormatting>
  <conditionalFormatting sqref="L35:N35">
    <cfRule type="expression" dxfId="54" priority="27" stopIfTrue="1">
      <formula>$Q34="删除"</formula>
    </cfRule>
    <cfRule type="expression" dxfId="55" priority="28" stopIfTrue="1">
      <formula>$I34="删除"</formula>
    </cfRule>
    <cfRule type="expression" dxfId="56" priority="29" stopIfTrue="1">
      <formula>$L35="删除"</formula>
    </cfRule>
  </conditionalFormatting>
  <conditionalFormatting sqref="J62 J41 L36:M37">
    <cfRule type="expression" dxfId="57" priority="30" stopIfTrue="1">
      <formula>$L36="删除"</formula>
    </cfRule>
    <cfRule type="expression" dxfId="58" priority="31" stopIfTrue="1">
      <formula>$L36="删除"</formula>
    </cfRule>
  </conditionalFormatting>
  <conditionalFormatting sqref="L15:N18">
    <cfRule type="expression" dxfId="59" priority="32" stopIfTrue="1">
      <formula>$Q15="删除"</formula>
    </cfRule>
    <cfRule type="expression" dxfId="60" priority="33" stopIfTrue="1">
      <formula>$Q15="删除"</formula>
    </cfRule>
  </conditionalFormatting>
  <conditionalFormatting sqref="J67:J70 J42:J50 K51 J63:J64">
    <cfRule type="expression" dxfId="61" priority="34" stopIfTrue="1">
      <formula>$L42="删除"</formula>
    </cfRule>
    <cfRule type="expression" dxfId="62" priority="35" stopIfTrue="1">
      <formula>$I42="删除"</formula>
    </cfRule>
    <cfRule type="expression" dxfId="63" priority="36" stopIfTrue="1">
      <formula>$N42="删除"</formula>
    </cfRule>
  </conditionalFormatting>
  <conditionalFormatting sqref="L43:M44 L65:M65 L67:M68 L69:L71 L72">
    <cfRule type="expression" dxfId="64" priority="37" stopIfTrue="1">
      <formula>$Q43="删除"</formula>
    </cfRule>
    <cfRule type="expression" dxfId="65" priority="38" stopIfTrue="1">
      <formula>$I43="删除"</formula>
    </cfRule>
    <cfRule type="expression" dxfId="66" priority="39" stopIfTrue="1">
      <formula>$Q43="删除"</formula>
    </cfRule>
  </conditionalFormatting>
  <dataValidations count="5">
    <dataValidation type="list" allowBlank="1" showInputMessage="1" showErrorMessage="1" sqref="H51 H52 H11:H50 H53:H72 H73:H75">
      <formula1>"高,中,低"</formula1>
    </dataValidation>
    <dataValidation type="list" allowBlank="1" showInputMessage="1" showErrorMessage="1" sqref="I51 I62 I63 I64 I65 I66 I67 I68 I69 I70 I71 I72 I11:I50 I52:I59 I60:I61 I73:I75">
      <formula1>"正常系,异常系"</formula1>
    </dataValidation>
    <dataValidation type="list" allowBlank="1" showInputMessage="1" showErrorMessage="1" sqref="S51 W51 AA51 S62 W62 AA62 S63 W63 AA63 S64 W64 AA64 S65 W65 AA65 S66 W66 AA66 S67 W67 AA67 S68 W68 AA68 S69 W69 AA69 S70 W70 AA70 S71 W71 AA71 S72 W72 AA72 S11:S50 S52:S59 S60:S61 S73:S75 W11:W50 W52:W59 W60:W61 W73:W75 AA11:AA50 AA52:AA59 AA60:AA61 AA73:AA75">
      <formula1>"OK,NG,POK,NT,SKIP"</formula1>
    </dataValidation>
    <dataValidation type="list" allowBlank="1" showInputMessage="1" showErrorMessage="1" promptTitle="§温馨提示§" prompt="修订状态为“删除”时，请将“纳入测试”设置为“否”。" sqref="Q51 Q62 Q63 Q64 Q65 Q66 Q67 Q68 Q69 Q70 Q71 Q72 Q11:Q50 Q52:Q59 Q60:Q61 Q73:Q75">
      <formula1>"新增,修改,删除"</formula1>
    </dataValidation>
    <dataValidation type="list" allowBlank="1" showInputMessage="1" showErrorMessage="1" sqref="R51 R62 R63 R64 R65 R66 R67 R68 R69 R70 R71 R72 R11:R50 R52:R59 R60:R61 R73:R75">
      <formula1>"是,否"</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Microsoft.com</Company>
  <Application>Microsoft Excel</Application>
  <HeadingPairs>
    <vt:vector size="2" baseType="variant">
      <vt:variant>
        <vt:lpstr>工作表</vt:lpstr>
      </vt:variant>
      <vt:variant>
        <vt:i4>2</vt:i4>
      </vt:variant>
    </vt:vector>
  </HeadingPairs>
  <TitlesOfParts>
    <vt:vector size="2" baseType="lpstr">
      <vt:lpstr>商户后台订单管理</vt:lpstr>
      <vt:lpstr>平台后台订单管理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2015-04-01T06:15:00Z</dcterms:created>
  <dcterms:modified xsi:type="dcterms:W3CDTF">2016-07-04T07:28:21Z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