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8480" windowHeight="12210" tabRatio="838" activeTab="4"/>
  </bookViews>
  <sheets>
    <sheet name="用户管理" sheetId="1" r:id="rId1"/>
    <sheet name="个人管理 " sheetId="2" r:id="rId2"/>
    <sheet name="登录" sheetId="3" r:id="rId3"/>
    <sheet name="商品宣传页" sheetId="4" r:id="rId4"/>
    <sheet name="注册（0.4）" sheetId="5" r:id="rId5"/>
  </sheets>
  <calcPr calcId="125725"/>
</workbook>
</file>

<file path=xl/calcChain.xml><?xml version="1.0" encoding="utf-8"?>
<calcChain xmlns="http://schemas.openxmlformats.org/spreadsheetml/2006/main">
  <c r="AD9" i="5" a="1"/>
  <c r="AD9"/>
  <c r="AB9" a="1"/>
  <c r="AB9"/>
  <c r="Z9" a="1"/>
  <c r="Z9"/>
  <c r="X9" a="1"/>
  <c r="X9"/>
  <c r="V9" a="1"/>
  <c r="V9"/>
  <c r="T9" a="1"/>
  <c r="T9"/>
  <c r="AD8"/>
  <c r="AB8" a="1"/>
  <c r="AB8"/>
  <c r="Z8"/>
  <c r="X8" a="1"/>
  <c r="X8"/>
  <c r="V8"/>
  <c r="T8" a="1"/>
  <c r="T8"/>
  <c r="AD7"/>
  <c r="AB7"/>
  <c r="Z7"/>
  <c r="X7"/>
  <c r="V7"/>
  <c r="T7"/>
  <c r="AD6"/>
  <c r="AB6" a="1"/>
  <c r="AB6"/>
  <c r="Z6"/>
  <c r="X6" a="1"/>
  <c r="X6"/>
  <c r="V6"/>
  <c r="T6" a="1"/>
  <c r="T6"/>
  <c r="AD5"/>
  <c r="Z5"/>
  <c r="X5" a="1"/>
  <c r="X5"/>
  <c r="V5"/>
  <c r="T5" a="1"/>
  <c r="T5"/>
  <c r="AD9" i="4" a="1"/>
  <c r="AD9"/>
  <c r="AB9" a="1"/>
  <c r="AB9"/>
  <c r="Z9" a="1"/>
  <c r="Z9"/>
  <c r="X9" a="1"/>
  <c r="X9"/>
  <c r="V9" a="1"/>
  <c r="V9"/>
  <c r="T9" a="1"/>
  <c r="T9"/>
  <c r="AD8"/>
  <c r="AB8" a="1"/>
  <c r="AB8"/>
  <c r="Z8"/>
  <c r="X8" a="1"/>
  <c r="X8"/>
  <c r="V8"/>
  <c r="T8" a="1"/>
  <c r="T8"/>
  <c r="AD7"/>
  <c r="AB7"/>
  <c r="Z7"/>
  <c r="X7"/>
  <c r="V7"/>
  <c r="T7"/>
  <c r="AD6"/>
  <c r="AB6" a="1"/>
  <c r="AB6"/>
  <c r="Z6"/>
  <c r="X6" a="1"/>
  <c r="X6"/>
  <c r="V6"/>
  <c r="T6" a="1"/>
  <c r="T6"/>
  <c r="AD5"/>
  <c r="Z5"/>
  <c r="X5" a="1"/>
  <c r="X5"/>
  <c r="V5"/>
  <c r="T5" a="1"/>
  <c r="T5"/>
  <c r="AD9" i="3" a="1"/>
  <c r="AD9"/>
  <c r="AB9" a="1"/>
  <c r="AB9"/>
  <c r="Z9" a="1"/>
  <c r="Z9"/>
  <c r="X9" a="1"/>
  <c r="X9"/>
  <c r="V9" a="1"/>
  <c r="V9"/>
  <c r="T9" a="1"/>
  <c r="T9"/>
  <c r="AD8"/>
  <c r="AB8" a="1"/>
  <c r="AB8"/>
  <c r="Z8"/>
  <c r="X8" a="1"/>
  <c r="X8"/>
  <c r="V8"/>
  <c r="T8" a="1"/>
  <c r="T8"/>
  <c r="AD7"/>
  <c r="AB7"/>
  <c r="Z7"/>
  <c r="X7"/>
  <c r="V7"/>
  <c r="T7"/>
  <c r="AD6"/>
  <c r="AB6" a="1"/>
  <c r="AB6"/>
  <c r="Z6"/>
  <c r="X6" a="1"/>
  <c r="X6"/>
  <c r="V6"/>
  <c r="T6" a="1"/>
  <c r="T6"/>
  <c r="AD5"/>
  <c r="Z5"/>
  <c r="X5" a="1"/>
  <c r="X5"/>
  <c r="V5"/>
  <c r="T5" a="1"/>
  <c r="T5"/>
  <c r="AD9" i="2" a="1"/>
  <c r="AD9"/>
  <c r="AB9" a="1"/>
  <c r="AB9"/>
  <c r="Z9" a="1"/>
  <c r="Z9"/>
  <c r="X9" a="1"/>
  <c r="X9"/>
  <c r="V9" a="1"/>
  <c r="V9"/>
  <c r="T9" a="1"/>
  <c r="T9"/>
  <c r="AD8"/>
  <c r="AB8" a="1"/>
  <c r="AB8"/>
  <c r="Z8"/>
  <c r="X8" a="1"/>
  <c r="X8"/>
  <c r="V8"/>
  <c r="T8" a="1"/>
  <c r="T8"/>
  <c r="AD7"/>
  <c r="AB7"/>
  <c r="Z7"/>
  <c r="X7"/>
  <c r="V7"/>
  <c r="T7"/>
  <c r="AD6"/>
  <c r="AB6" a="1"/>
  <c r="AB6"/>
  <c r="Z6"/>
  <c r="X6" a="1"/>
  <c r="X6"/>
  <c r="V6"/>
  <c r="T6" a="1"/>
  <c r="T6"/>
  <c r="AD5"/>
  <c r="Z5"/>
  <c r="X5" a="1"/>
  <c r="X5"/>
  <c r="V5"/>
  <c r="T5" a="1"/>
  <c r="T5"/>
  <c r="Z9" i="1" a="1"/>
  <c r="Z9"/>
  <c r="X9" a="1"/>
  <c r="X9"/>
  <c r="V9" a="1"/>
  <c r="V9"/>
  <c r="T9" a="1"/>
  <c r="T9"/>
  <c r="R9" a="1"/>
  <c r="R9"/>
  <c r="P9" a="1"/>
  <c r="P9"/>
  <c r="Z8"/>
  <c r="X8" a="1"/>
  <c r="X8"/>
  <c r="V8"/>
  <c r="T8" a="1"/>
  <c r="T8"/>
  <c r="R8"/>
  <c r="P8" a="1"/>
  <c r="P8"/>
  <c r="Z7"/>
  <c r="X7"/>
  <c r="V7"/>
  <c r="T7"/>
  <c r="R7"/>
  <c r="P7"/>
  <c r="Z6"/>
  <c r="X6" a="1"/>
  <c r="X6"/>
  <c r="V6"/>
  <c r="T6" a="1"/>
  <c r="T6"/>
  <c r="R6"/>
  <c r="P6" a="1"/>
  <c r="P6"/>
  <c r="Z5"/>
  <c r="V5"/>
  <c r="T5" a="1"/>
  <c r="T5"/>
  <c r="R5"/>
  <c r="P5" a="1"/>
  <c r="P5"/>
</calcChain>
</file>

<file path=xl/sharedStrings.xml><?xml version="1.0" encoding="utf-8"?>
<sst xmlns="http://schemas.openxmlformats.org/spreadsheetml/2006/main" count="2934" uniqueCount="991">
  <si>
    <t>测试用例</t>
  </si>
  <si>
    <t>第1轮</t>
  </si>
  <si>
    <t>用例条数</t>
  </si>
  <si>
    <t>OK</t>
  </si>
  <si>
    <t>纳入测试</t>
  </si>
  <si>
    <t>POK</t>
  </si>
  <si>
    <t>执行率</t>
  </si>
  <si>
    <t>NG</t>
  </si>
  <si>
    <t>系统名称</t>
  </si>
  <si>
    <t>生产版本号</t>
  </si>
  <si>
    <t>子系统</t>
  </si>
  <si>
    <t>设计人</t>
  </si>
  <si>
    <t>编写时间</t>
  </si>
  <si>
    <t>通过率</t>
  </si>
  <si>
    <t>SKIP</t>
  </si>
  <si>
    <t>V1.0</t>
  </si>
  <si>
    <t>商户端</t>
  </si>
  <si>
    <t>王海缺</t>
  </si>
  <si>
    <t>20160530-20160601</t>
  </si>
  <si>
    <t>NT</t>
  </si>
  <si>
    <t>队列中</t>
  </si>
  <si>
    <t>序号</t>
  </si>
  <si>
    <t>模块编号</t>
  </si>
  <si>
    <t>一级模块</t>
  </si>
  <si>
    <t>二级模块</t>
  </si>
  <si>
    <t>三级模块</t>
  </si>
  <si>
    <t>用例编号</t>
  </si>
  <si>
    <t>优先级</t>
  </si>
  <si>
    <t>分类</t>
  </si>
  <si>
    <t>用例描述</t>
  </si>
  <si>
    <t>前置条件</t>
  </si>
  <si>
    <t>测试方法和步骤</t>
  </si>
  <si>
    <t>测试数据</t>
  </si>
  <si>
    <t>预期结果</t>
  </si>
  <si>
    <t>测试结果</t>
  </si>
  <si>
    <t>测试版本</t>
  </si>
  <si>
    <t>测试人</t>
  </si>
  <si>
    <t>备注</t>
  </si>
  <si>
    <t>导入结果</t>
  </si>
  <si>
    <t>S-YHGL</t>
  </si>
  <si>
    <t>商户后台</t>
  </si>
  <si>
    <t>用户管理</t>
  </si>
  <si>
    <t>S-YHGL用户管理-001</t>
  </si>
  <si>
    <t>中</t>
  </si>
  <si>
    <t>正常系</t>
  </si>
  <si>
    <t>无法进入到用户管理界面</t>
  </si>
  <si>
    <t>非admin帐号登录</t>
  </si>
  <si>
    <t>1.除admin以外的其他帐号进行登录 2.无“用户管理”按钮</t>
  </si>
  <si>
    <t>除admin帐号外的其他帐号无法进行用户管理</t>
  </si>
  <si>
    <t>S-YHGL用户管理-002</t>
  </si>
  <si>
    <t>跳转到用户管理界面</t>
  </si>
  <si>
    <t>admin帐号登录</t>
  </si>
  <si>
    <t>1.admin用户进行登录                      2.点击“用户管理”按钮</t>
  </si>
  <si>
    <t>成功跳转到用户管理界面</t>
  </si>
  <si>
    <t>S-YHGL用户管理-003</t>
  </si>
  <si>
    <t>子账号“密码重置”按钮测试</t>
  </si>
  <si>
    <t>admin帐号已登录，且进入到“用户管理”页面</t>
  </si>
  <si>
    <t>1.点击某一子账号后面的“重置密码”按钮</t>
  </si>
  <si>
    <t>所选中的子账号密码变为系统默认的原始密码</t>
  </si>
  <si>
    <t>S-YHGL用户管理-004</t>
  </si>
  <si>
    <t>“新增子账号”按钮测试</t>
  </si>
  <si>
    <t>1.点击“用户管理”按钮          2.进入用户管理页面后点击“新增子账号”</t>
  </si>
  <si>
    <t>新增子账号界面成功弹出</t>
  </si>
  <si>
    <t>S-YHGL用户管理-005</t>
  </si>
  <si>
    <t>新增子账号用户名只有字母组成</t>
  </si>
  <si>
    <t>1.进入用户管理页面后点击“新增子账号”                         2.跳出新增子账号界面，输入只含有字母的用户名和正确的姓名         3.点击“添加”按钮</t>
  </si>
  <si>
    <t>用户名：abcdefg                  姓  名：王海缺</t>
  </si>
  <si>
    <t>新增子账号成功</t>
  </si>
  <si>
    <t>S-YHGL用户管理-006</t>
  </si>
  <si>
    <t>新增子账号用户名由字母和数字组合组成，字母开头，添加成功</t>
  </si>
  <si>
    <t>1.进入用户管理页面后点击“新增子账号”                         2.跳出新增子账号界面，输入由字母和数字组成的用户名，以字母开头             3.正确的姓名                    4.点击“添加”按钮</t>
  </si>
  <si>
    <t>用户名：wang1234                 姓  名：张三</t>
  </si>
  <si>
    <t>S-YHGL用户管理-007</t>
  </si>
  <si>
    <t>新增子账号用户名只有数字组成</t>
  </si>
  <si>
    <t>1.进入用户管理页面后点击“新增子账号”                         2.跳出新增子账号界面，输入只含有数字的用户名和正确的姓名         3.点击“添加”按钮</t>
  </si>
  <si>
    <t>用户名：123456                   姓  名：李艳</t>
  </si>
  <si>
    <t>提示：用户名格式错误</t>
  </si>
  <si>
    <t>S-YHGL用户管理-008</t>
  </si>
  <si>
    <t>异常系</t>
  </si>
  <si>
    <t>新增子账号用户名由字母和数字组合组成，数字开头，添加失败</t>
  </si>
  <si>
    <t>1.进入用户管理页面后点击“新增子账号”                         2.跳出新增子账号界面，输入由字母和数字组成的用户名，以数字开头             3.正确的姓名                    4.点击“添加”按钮</t>
  </si>
  <si>
    <t>用户名：1234wang          姓  名：张丽丽</t>
  </si>
  <si>
    <t>S-YHGL用户管理-009</t>
  </si>
  <si>
    <t>新增子账号用户名由字母和其他除字母和数字外的字符组成</t>
  </si>
  <si>
    <t>1.进入用户管理页面后点击“新增子账号”                         2.跳出新增子账号界面，输入由字母和其他除字母和数字外的字符组成的用户名和正确的姓名              3.点击“添加”按钮</t>
  </si>
  <si>
    <t>用户名：a%b_@h ,@##$an                    姓  名：王琪</t>
  </si>
  <si>
    <t>S-YHGL用户管理-010</t>
  </si>
  <si>
    <t>新增子账号用户名由数字和其他除字母和数字线外的字符组成</t>
  </si>
  <si>
    <t>1.进入用户管理页面后点击“新增子账号”                         2.跳出新增子账号界面，输入由数字和其他除字母和数字线外的字符组成的用户名和正确的姓名         3.点击“添加”按钮</t>
  </si>
  <si>
    <t>用户名：@ ##123，@_@#345           姓  名：王琪</t>
  </si>
  <si>
    <t>S-YHGL用户管理-011</t>
  </si>
  <si>
    <t>新增子账号用户名由除字母和数字外的其它字符组成</t>
  </si>
  <si>
    <t>1.进入用户管理页面后点击“新增子账号”                         2.跳出新增子账号界面，输入由除字母和数字外的其它字符组成的用户名和正确的姓名           3.点击“添加”按钮</t>
  </si>
  <si>
    <t>用户名：@@##**&amp;，！@#￥_%*         姓  名：王琪</t>
  </si>
  <si>
    <t>S-YHGL用户管理-012</t>
  </si>
  <si>
    <t>新增用户名为空</t>
  </si>
  <si>
    <t>1.进入用户管理页面后点击“新增子账号”                         2.跳出新增子账号界面，用户名输入为空和正确的姓名               3.点击“添加”按钮</t>
  </si>
  <si>
    <t>用户名：为空              姓  名：关小顺</t>
  </si>
  <si>
    <t>提示：用户名不能为空</t>
  </si>
  <si>
    <t>S-YHGL用户管理-013</t>
  </si>
  <si>
    <t>新增用户名已存在</t>
  </si>
  <si>
    <t>1.进入用户管理页面后点击“新增子账号”                         2.跳出新增子账号界面，用户名输入为已经存在的用户名和正确的姓名               3.点击“添加”按钮</t>
  </si>
  <si>
    <t>提示：已有该用户</t>
  </si>
  <si>
    <t>S-YHGL用户管理-014</t>
  </si>
  <si>
    <t>新增账户长度等于20</t>
  </si>
  <si>
    <t>1.进入用户管理页面后点击“新增子账号”                         2.跳出新增子账号界面，用户名输入长度为20                       3.点击“添加”按钮</t>
  </si>
  <si>
    <t>用户名：wanghaiquewanghaique，wang818181haique2233</t>
  </si>
  <si>
    <t>S-YHGL用户管理-015</t>
  </si>
  <si>
    <t>新增账户长度为1</t>
  </si>
  <si>
    <t>1.进入用户管理页面后点击“新增子账号”                         2.跳出新增子账号界面，用户名输入长度为1                         3.输入合法姓名                       4.点击“添加”按钮</t>
  </si>
  <si>
    <t>用户名：a，1，_          姓  名：an123</t>
  </si>
  <si>
    <t>S-YHGL用户管理-016</t>
  </si>
  <si>
    <t>新增账户长度为19</t>
  </si>
  <si>
    <t>1.进入用户管理页面后点击“新增子账号”                         2.跳出新增子账号界面，用户名输入长度为19                        3.输入合法姓名                         4.点击“添加”按钮</t>
  </si>
  <si>
    <t>用户名：wanghaiquewanghaiqu，wang818181haique223</t>
  </si>
  <si>
    <t>S-YHGL用户管理-017</t>
  </si>
  <si>
    <t>新增账户长度为21</t>
  </si>
  <si>
    <t>1.进入用户管理页面后点击“新增子账号”                         2.跳出新增子账号界面，用户名输入长度为21                       3.点击“添加”按钮</t>
  </si>
  <si>
    <t>用户名：wanghaiquewanghaiquew，wang818181haique22333</t>
  </si>
  <si>
    <t>新增子帐号失败，出现提示信息</t>
  </si>
  <si>
    <t>S-YHGL用户管理-018</t>
  </si>
  <si>
    <t>姓名长度等于32</t>
  </si>
  <si>
    <t>1.进入用户管理页面后点击“新增子账号”                         2.跳出新增子账号界面，输入正常用户名，输入长度为50的姓名                       3.点击“添加”按钮</t>
  </si>
  <si>
    <t>S-YHGL用户管理-019</t>
  </si>
  <si>
    <r>
      <rPr>
        <sz val="9"/>
        <color rgb="FF000000"/>
        <rFont val="宋体"/>
        <family val="3"/>
        <charset val="134"/>
      </rPr>
      <t>姓名长度为</t>
    </r>
    <r>
      <rPr>
        <sz val="9"/>
        <color rgb="FFFF0000"/>
        <rFont val="宋体"/>
        <family val="3"/>
        <charset val="134"/>
      </rPr>
      <t>33</t>
    </r>
    <r>
      <rPr>
        <sz val="9"/>
        <color rgb="FF000000"/>
        <rFont val="宋体"/>
        <family val="3"/>
        <charset val="134"/>
      </rPr>
      <t>位</t>
    </r>
  </si>
  <si>
    <t>提示：姓名超度长度限制</t>
  </si>
  <si>
    <t>S-YHGL用户管理-020</t>
  </si>
  <si>
    <r>
      <rPr>
        <sz val="9"/>
        <color rgb="FF000000"/>
        <rFont val="宋体"/>
        <family val="3"/>
        <charset val="134"/>
      </rPr>
      <t>姓名长度长度为</t>
    </r>
    <r>
      <rPr>
        <sz val="9"/>
        <color rgb="FFFF0000"/>
        <rFont val="宋体"/>
        <family val="3"/>
        <charset val="134"/>
      </rPr>
      <t>49</t>
    </r>
    <r>
      <rPr>
        <sz val="9"/>
        <color rgb="FF000000"/>
        <rFont val="宋体"/>
        <family val="3"/>
        <charset val="134"/>
      </rPr>
      <t>位</t>
    </r>
  </si>
  <si>
    <t>S-YHGL用户管理-021</t>
  </si>
  <si>
    <t>新增子账号姓名只由汉字组成</t>
  </si>
  <si>
    <t>1.进入用户管理页面后点击“新增子账号”                         2.跳出新增子账号界面，输入正常用户名，输入只由汉字组成的姓名                       3.点击“添加”按钮</t>
  </si>
  <si>
    <t>用户名：ab_123            姓名：王倩倩</t>
  </si>
  <si>
    <t>S-YHGL用户管理-022</t>
  </si>
  <si>
    <t>新增子账号姓名只由字母组成</t>
  </si>
  <si>
    <t>1.进入用户管理页面后点击“新增子账号”                         2.跳出新增子账号界面，输入正常用户名，输入只由字母组成的姓名                       3.点击“添加”按钮</t>
  </si>
  <si>
    <t>用户名：ab_123            姓名：Alice</t>
  </si>
  <si>
    <t>S-YHGL用户管理-023</t>
  </si>
  <si>
    <t>新增子账号姓名只由数字组成</t>
  </si>
  <si>
    <t>1.进入用户管理页面后点击“新增子账号”                         2.跳出新增子账号界面，输入正常用户名，输入只由数字组成的姓名                       3.点击“添加”按钮</t>
  </si>
  <si>
    <t>用户名：ab_123            姓名：123456</t>
  </si>
  <si>
    <t>S-YHGL用户管理-024</t>
  </si>
  <si>
    <t>新增子账号姓名由汉字、字母和数字两两组合组成</t>
  </si>
  <si>
    <t>1.进入用户管理页面后点击“新增子账号”                         2.跳出新增子账号界面，输入正常用户名，输入只由汉字、字母和数字两两组合组成的姓名                       3.点击“添加”按钮</t>
  </si>
  <si>
    <t>用户名：ab_123            姓名：wang月，yue123，wang81</t>
  </si>
  <si>
    <t>S-YHGL用户管理-025</t>
  </si>
  <si>
    <t>新增子账号姓名由汉字+字母+数字组成</t>
  </si>
  <si>
    <t xml:space="preserve">1.进入用户管理页面后点击“新增子账号”                         2.跳出新增子账号界面，输入正常用户名，输入由汉字+字母+数字组成的姓名                            3.点击“添加”按钮  </t>
  </si>
  <si>
    <t>用户名：ab_123            姓名：月12abx，wang81珍，123琪yi</t>
  </si>
  <si>
    <t>新增子账号成功，且使用密码成功登录</t>
  </si>
  <si>
    <t>S-YHGL用户管理-026</t>
  </si>
  <si>
    <t>新增子账号姓名为空</t>
  </si>
  <si>
    <t xml:space="preserve">1.进入用户管理页面后点击“新增子账号”                         2.跳出新增子账号界面，输入正常用户名，姓名输入为空                         3.点击“添加”按钮  </t>
  </si>
  <si>
    <t>用户名：ab_123            姓名：空</t>
  </si>
  <si>
    <t>提示：姓名不能为空</t>
  </si>
  <si>
    <t>S-YHGL用户管理-027</t>
  </si>
  <si>
    <t>新增子账号姓名由除汉字、字母和数字的其他字符组成</t>
  </si>
  <si>
    <t xml:space="preserve">1.进入用户管理页面后点击“新增子账号”                         2.跳出新增子账号界面，输入正常用户名，输入由除汉字、字母和数字的其他字符组成的姓名                            3.点击“添加”按钮  </t>
  </si>
  <si>
    <t>用户名：ab_123            姓名：！@#￥%&amp;*，!@#$_</t>
  </si>
  <si>
    <t>提示：姓名格式错误</t>
  </si>
  <si>
    <t>S-YHGL用户管理-028</t>
  </si>
  <si>
    <t>新增子账号姓名由汉字和除字母和数字的其他字符组成</t>
  </si>
  <si>
    <t xml:space="preserve">1.进入用户管理页面后点击“新增子账号”                         2.跳出新增子账号界面，输入正常用户名，输入由汉字和除字母和数字的其他字符组成的姓名                            3.点击“添加”按钮  </t>
  </si>
  <si>
    <t>用户名：ab_123            姓名：王！@#￥</t>
  </si>
  <si>
    <t>S-YHGL用户管理-029</t>
  </si>
  <si>
    <t>新增子账号姓名由字母和除汉字和数字的其他字符组成</t>
  </si>
  <si>
    <t xml:space="preserve">1.进入用户管理页面后点击“新增子账号”                         2.跳出新增子账号界面，输入正常用户名，输入由字母和除汉字和数字的其他字符组成的姓名                            3.点击“添加”按钮  </t>
  </si>
  <si>
    <t>用户名：ab_123            姓名：wang!@#</t>
  </si>
  <si>
    <t>S-YHGL用户管理-030</t>
  </si>
  <si>
    <t>新增子账号姓名由数字和除汉字和字母的其他字符组成</t>
  </si>
  <si>
    <t xml:space="preserve">1.进入用户管理页面后点击“新增子账号”                         2.跳出新增子账号界面，输入正常用户名，输入由数字和除汉字和字母的其他字符组成的姓名                            3.点击“添加”按钮  </t>
  </si>
  <si>
    <t>用户名：ab_123            姓名：123！@#￥</t>
  </si>
  <si>
    <t>S-YHGL用户管理-031</t>
  </si>
  <si>
    <t xml:space="preserve"> 新增子账户“取消”按钮测试</t>
  </si>
  <si>
    <t>1.进入用户管理页面后点击“新增子账号”                         2.跳出新增子账号界面，输入符合要求的用户名和正确的姓名               3.点击“取消”按钮</t>
  </si>
  <si>
    <t>用户名：123_wang                姓  名：张三</t>
  </si>
  <si>
    <t>该子帐号未添加上</t>
  </si>
  <si>
    <t>S-YHGL用户管理-032</t>
  </si>
  <si>
    <t>删除子账户测试</t>
  </si>
  <si>
    <t>1.点击某已子账号后面的“删除”按钮                              2.点击弹出的提示信息界面上的“是”按钮</t>
  </si>
  <si>
    <t>1.弹出“删除”提示框             2.选中要删除的子账户被删除</t>
  </si>
  <si>
    <t>S-YHGL用户管理-033</t>
  </si>
  <si>
    <t>删除子账户“否”按钮测试</t>
  </si>
  <si>
    <t>1.点击某已子账号后面的“删除”按钮                              2.点击弹出的提示信息界面上的“否”按钮</t>
  </si>
  <si>
    <t>1.弹出“删除”提示框             2.选中要删除的子账户未被删除</t>
  </si>
  <si>
    <t>S-YHGL用户管理-034</t>
  </si>
  <si>
    <t>新增子账号后使用默认密码登录成功</t>
  </si>
  <si>
    <t>1.输入正确的子帐号帐户名         2.输入默认密码                 3.点击“确认按钮”</t>
  </si>
  <si>
    <t xml:space="preserve">密码：hgkjyxgs123456  密码：hgkjyxgs123456
</t>
  </si>
  <si>
    <t>登录成功</t>
  </si>
  <si>
    <t>S-YHGL用户管理-035</t>
  </si>
  <si>
    <t>高</t>
  </si>
  <si>
    <t>新增子账号有字母组成，使用新增子账号登录时用户名输入字母与设置时大小写相反，登录失败</t>
  </si>
  <si>
    <t>1.输入的子账号中的字母大小写相反        2.输入默认密码                 3.点击“确认按钮”</t>
  </si>
  <si>
    <t>登录失败，出现提示信息</t>
  </si>
  <si>
    <t>S-YHGL用户管理-036</t>
  </si>
  <si>
    <t>子账户被删除，无法进行登录，数据库中该账户状态发生变化</t>
  </si>
  <si>
    <t xml:space="preserve">1.成功删除某一子账号            2.用删除的该账户进行登录并查看该账户在数据库中的状态   </t>
  </si>
  <si>
    <t>1.该账户无法登录，出现提示信息     2.数据库中状态发生变化</t>
  </si>
  <si>
    <t>验证过程</t>
  </si>
  <si>
    <t>测试工具</t>
  </si>
  <si>
    <t>修订状态</t>
  </si>
  <si>
    <t>S-GRGL</t>
  </si>
  <si>
    <t>个人管理</t>
  </si>
  <si>
    <t>帐号管理</t>
  </si>
  <si>
    <t>S-GRGL个人管理-001</t>
  </si>
  <si>
    <t>用户进行充值，充值按钮测试</t>
  </si>
  <si>
    <t>1.点击“充值”按钮</t>
  </si>
  <si>
    <t>成功跳转到充值页面</t>
  </si>
  <si>
    <t>S-GRGL个人管理-002</t>
  </si>
  <si>
    <t>帐号管理页面检测</t>
  </si>
  <si>
    <t>1.查看帐号管理页面所显示的当前用户的信息</t>
  </si>
  <si>
    <t>信息与登录用户注册时填写信息一致</t>
  </si>
  <si>
    <t>S-GRGL个人管理-003</t>
  </si>
  <si>
    <t>点击“修改手机”成功跳转到修改手机界面</t>
  </si>
  <si>
    <t>1.点击“修改手机”按钮</t>
  </si>
  <si>
    <t>成功跳转到手机号修改界面</t>
  </si>
  <si>
    <t>S-GRGL个人管理-004</t>
  </si>
  <si>
    <t>修改手机界面输入长度小于11位的手机号</t>
  </si>
  <si>
    <t>1.点击“修改手机”按钮            2.在修改手机界面输入小于11位的手机号                                 3.点击“获取验证码”</t>
  </si>
  <si>
    <t>输入手机号：1534229874(手机号码段内），1424229874（非手机号码段）</t>
  </si>
  <si>
    <t>会出现提示信息“请输入正确的手机号”</t>
  </si>
  <si>
    <t>S-GRGL个人管理-005</t>
  </si>
  <si>
    <t>修改手机界面输入长度大于11位的手机号</t>
  </si>
  <si>
    <t>1.点击“修改手机”按钮            2.在修改手机界面输入大于11位的手机号                                 3.点击“获取验证码”</t>
  </si>
  <si>
    <t>手机号：155151258752（手机号码段内），142587536752（非手机号码段）</t>
  </si>
  <si>
    <t>S-GRGL个人管理-006</t>
  </si>
  <si>
    <t>修改手机界面输入长度为11位的且在手机号码段内的手机号</t>
  </si>
  <si>
    <t>1.点击“修改手机”按钮            2.在修改手机界面输入长度为11位的手机号且在常用手机号码段内                                 3.点击“获取验证码”</t>
  </si>
  <si>
    <r>
      <rPr>
        <sz val="9"/>
        <color rgb="FF000000"/>
        <rFont val="宋体"/>
        <family val="3"/>
        <charset val="134"/>
      </rPr>
      <t>手机号：15515125875，</t>
    </r>
    <r>
      <rPr>
        <sz val="9"/>
        <color rgb="FFFF0000"/>
        <rFont val="宋体"/>
        <family val="3"/>
        <charset val="134"/>
      </rPr>
      <t>18317713310</t>
    </r>
  </si>
  <si>
    <t>成功获取验证码</t>
  </si>
  <si>
    <t>S-GRGL个人管理-007</t>
  </si>
  <si>
    <t>修改手机界面输入长度为11位的且非手机号码段的手机号</t>
  </si>
  <si>
    <t>1.点击“修改手机”按钮            2.在修改手机界面输入长度为11位的手机号且不在常用手机号码段                                 3.点击“获取验证码”</t>
  </si>
  <si>
    <t>手机号：11315125875</t>
  </si>
  <si>
    <t>S-GRGL个人管理-008</t>
  </si>
  <si>
    <t>修改手机界面手机号输入为空</t>
  </si>
  <si>
    <t>1.点击“修改手机”按钮            2.手机号输入为空                              3.点击“获取验证码”</t>
  </si>
  <si>
    <r>
      <rPr>
        <sz val="9"/>
        <color rgb="FF000000"/>
        <rFont val="宋体"/>
        <family val="3"/>
        <charset val="134"/>
      </rPr>
      <t xml:space="preserve">会出现提示信息“手机号不能为空”                      </t>
    </r>
    <r>
      <rPr>
        <sz val="9"/>
        <color rgb="FFFF0000"/>
        <rFont val="宋体"/>
        <family val="3"/>
        <charset val="134"/>
      </rPr>
      <t xml:space="preserve">实际提示：请输入手机号码 </t>
    </r>
  </si>
  <si>
    <t>S-GRGL个人管理-009</t>
  </si>
  <si>
    <t>修改手机界面手机号输入英文字符</t>
  </si>
  <si>
    <t>1.点击“修改手机”按钮            2.在修改手机界面输入英文字符                                 3.点击“获取验证码”</t>
  </si>
  <si>
    <t>手机号：abcdefg，qwertyuiopasd</t>
  </si>
  <si>
    <t>S-GRGL个人管理-010</t>
  </si>
  <si>
    <t>修改手机界面手机号输入特殊字符</t>
  </si>
  <si>
    <t>1.点击“修改手机”按钮            2.在修改手机界面输入特殊字符                                 3.点击“获取验证码”</t>
  </si>
  <si>
    <t>手机号：%%* %%，%% %% &amp;&amp; ***</t>
  </si>
  <si>
    <t>S-GRGL个人管理-011</t>
  </si>
  <si>
    <t>修改手机界面手机号输入中文字符</t>
  </si>
  <si>
    <t>1.点击“修改手机”按钮            2.在修改手机界面输入中文字符                                 3.点击“获取验证码”</t>
  </si>
  <si>
    <t>手机号：请重新，重新输入</t>
  </si>
  <si>
    <t>S-GRGL个人管理-012</t>
  </si>
  <si>
    <t>输入的手机号已经存在</t>
  </si>
  <si>
    <t>手机号：已经存在的手机号</t>
  </si>
  <si>
    <t>会出现提示信息“该手机号已存在”</t>
  </si>
  <si>
    <t>S-GRGL个人管理-013</t>
  </si>
  <si>
    <t>修改手机界面手机号输入空格</t>
  </si>
  <si>
    <t>用户正确登录</t>
  </si>
  <si>
    <t>1.点击“修改手机”按钮            2.在修改手机界面输入空格                                 3.点击“获取验证码”</t>
  </si>
  <si>
    <t>手机号：输入空格</t>
  </si>
  <si>
    <t>S-GRGL个人管理-014</t>
  </si>
  <si>
    <t>倒计时显示与“获取验证码”按钮检测</t>
  </si>
  <si>
    <t xml:space="preserve">1.在修改手机界面输入正确的手机号                              2.点击“获取验证码”              3.查看倒计时显示及“获取验证码”按钮状态               </t>
  </si>
  <si>
    <t>获取验证码需1分钟，倒计时正常显示。在获取验证码的过程中“获取验证码”按钮为不可触发状态</t>
  </si>
  <si>
    <t>S-GRGL个人管理-015</t>
  </si>
  <si>
    <t>修改手机页面点击“获取验证码”，倒计时结束且未收到验证码检测</t>
  </si>
  <si>
    <t xml:space="preserve">1.在修改手机界面输入正确的手机号                              2.点击“获取验证码”              3.倒计时结束，且未收到验证码               </t>
  </si>
  <si>
    <t>提示：验证码获取失败，请重新获取。                    “获取验证码”按钮为可触发状态</t>
  </si>
  <si>
    <t>S-GRGL个人管理-016</t>
  </si>
  <si>
    <t>修改手机界面输入正确的验证码</t>
  </si>
  <si>
    <t>1.在修改手机界面输入正确的手机号                              2.点击“获取验证码”               3.输入获取到了验证码              4.点击“确认修改”</t>
  </si>
  <si>
    <t>手机号：15515125875</t>
  </si>
  <si>
    <t>出现提示信息：修改成功。       且更新的手机号会更新到后台的商户数据中</t>
  </si>
  <si>
    <t>S-GRGL个人管理-017</t>
  </si>
  <si>
    <t>修改手机界面验证码输入为空</t>
  </si>
  <si>
    <t>1.在修改手机界面输入正确的手机号                              2.点击“获取验证码”               3.验证码框输入为空                 4.点击“确认修改”</t>
  </si>
  <si>
    <t>验证码：为空</t>
  </si>
  <si>
    <t>提示：短信验证码输入错误请重新输入</t>
  </si>
  <si>
    <t>S-GRGL个人管理-018</t>
  </si>
  <si>
    <t>修改手机界面输入正确验证码+空格</t>
  </si>
  <si>
    <t>1.在修改手机界面输入正确的手机号                              2.点击“获取验证码”               3.验证码框输入带有空格的正确验证码                 4.点击“确认修改”</t>
  </si>
  <si>
    <t>验证码：空格+正确的验证码，                              空格放在验证码中间，正确             验证码+空格</t>
  </si>
  <si>
    <t>S-GRGL个人管理-019</t>
  </si>
  <si>
    <t>修改手机界面输入错误验证码</t>
  </si>
  <si>
    <t>1.在修改手机界面输入正确的手机号                              2.点击“获取验证码”               3.验证码框输入错误验证码                 4.点击“确认修改”</t>
  </si>
  <si>
    <t>验证码：与手机收到的不匹配的验证码</t>
  </si>
  <si>
    <t>S-GRGL个人管理-020</t>
  </si>
  <si>
    <t>获取验证码后30min内输入到验证码输入框</t>
  </si>
  <si>
    <t>输入合法手机号</t>
  </si>
  <si>
    <t>1.点击“获取验证码”按钮           2.在获取验证码后的30min内输入该验证码                                  3.点击“确认修改”</t>
  </si>
  <si>
    <t>出现提示框：恭喜您修改密码成功</t>
  </si>
  <si>
    <t>S-GRGL个人管理-021</t>
  </si>
  <si>
    <t>获取验证码30min后输入到验证码输入框</t>
  </si>
  <si>
    <t>1.点击“获取验证码”按钮           2.在获取验证码300min后输入该验证码                                  3.点击“确认修改”</t>
  </si>
  <si>
    <t>手机号：18336751120</t>
  </si>
  <si>
    <t>会出现该验证码已过期的提示信息</t>
  </si>
  <si>
    <t>S-GRGL个人管理-022</t>
  </si>
  <si>
    <t xml:space="preserve">密码修改按钮测试 </t>
  </si>
  <si>
    <t>进入帐号管理页面</t>
  </si>
  <si>
    <t>1.点击“密码修改”按钮</t>
  </si>
  <si>
    <t>弹出“修改密码”界面</t>
  </si>
  <si>
    <t>S-GRGL个人管理-023</t>
  </si>
  <si>
    <t>原始密码为空</t>
  </si>
  <si>
    <t>进入帐号管理下的修改密码界面</t>
  </si>
  <si>
    <t>1.原始密码为空                    2.输入符合规定的新密码                   3.确认密码和新密码一致                 4.点击“确定”按钮</t>
  </si>
  <si>
    <r>
      <rPr>
        <sz val="9"/>
        <rFont val="宋体"/>
        <family val="3"/>
        <charset val="134"/>
      </rPr>
      <t xml:space="preserve">提示：请输入原始密码          </t>
    </r>
    <r>
      <rPr>
        <sz val="9"/>
        <color rgb="FFFF0000"/>
        <rFont val="宋体"/>
        <family val="3"/>
        <charset val="134"/>
      </rPr>
      <t>提示信息位置在下面</t>
    </r>
  </si>
  <si>
    <t>S-GRGL个人管理-024</t>
  </si>
  <si>
    <t>原始密码输入正确</t>
  </si>
  <si>
    <t>1.输入正确原始密码                 2.输入符合规定的新密码                   3.确认密码和新密码一致                 4.点击“确定”按钮</t>
  </si>
  <si>
    <t>弹出：密码修改成功提示框</t>
  </si>
  <si>
    <t>S-GRGL个人管理-025</t>
  </si>
  <si>
    <t>原始密码输入错误</t>
  </si>
  <si>
    <t>1.输入错误原始密码                 2.输入符合规定的新密码                   3.确认密码和新密码一致                 4.点击“确定”按钮</t>
  </si>
  <si>
    <t>弹出提示信息               提示：原始密码有误，请重新输入</t>
  </si>
  <si>
    <t>S-GRGL个人管理-026</t>
  </si>
  <si>
    <t>新密码为空</t>
  </si>
  <si>
    <t>1.进入帐号管理下的修改密码界面                 2.输入正确原始密码</t>
  </si>
  <si>
    <t>1.新密码输入为空                  2.确认密码与新密码一致            3.点击“确定”按钮</t>
  </si>
  <si>
    <r>
      <rPr>
        <sz val="9"/>
        <rFont val="宋体"/>
        <family val="3"/>
        <charset val="134"/>
      </rPr>
      <t xml:space="preserve">提示：请输入由字母、数字和标点符号组成的长度为8-20的密码                       </t>
    </r>
    <r>
      <rPr>
        <sz val="9"/>
        <color rgb="FFFF0000"/>
        <rFont val="宋体"/>
        <family val="3"/>
        <charset val="134"/>
      </rPr>
      <t>提示：请输入新密码</t>
    </r>
  </si>
  <si>
    <t>S-GRGL个人管理-027</t>
  </si>
  <si>
    <t>新密码为除字母、数字和标点符号外的其它字符的组合</t>
  </si>
  <si>
    <t>1.新密码输入为除字母、数字和符号的其它字符的组合                    2.确认密码与新密码一致            3.点击“确定”按钮</t>
  </si>
  <si>
    <t>新密码：@#海缺</t>
  </si>
  <si>
    <t>提示：请输入由字母、数字和标点符号组成的长度为8-20的密码</t>
  </si>
  <si>
    <t>S-GRGL个人管理-028</t>
  </si>
  <si>
    <t>新密码为空格</t>
  </si>
  <si>
    <t>1.新密码输入为空格                  2.确认密码与新密码一致            3.点击“确定”按钮</t>
  </si>
  <si>
    <t>S-GRGL个人管理-029</t>
  </si>
  <si>
    <t>新密码只有字母组成</t>
  </si>
  <si>
    <t>1.新密码输入只有字符组成的新密码                   2.确认密码与新密码一致            3.点击“确定”按钮</t>
  </si>
  <si>
    <t>新密码：abcdefghik，ABCenglish，ABCEnglish</t>
  </si>
  <si>
    <t>登录失败</t>
  </si>
  <si>
    <t>S-GRGL个人管理-030</t>
  </si>
  <si>
    <t>新密码只有数字组成</t>
  </si>
  <si>
    <t>1.新密码输入只有数字组成的新密码                   2.确认密码与新密码一致            3.点击“确定”按钮</t>
  </si>
  <si>
    <t>新密码：123456789</t>
  </si>
  <si>
    <t>S-GRGL个人管理-031</t>
  </si>
  <si>
    <t>新密码只有标点符号（英文）组成</t>
  </si>
  <si>
    <t>1.新密码输入只有标点符号（英文）组成的新密码                                2.确认密码与新密码一致            3.点击“确定”按钮</t>
  </si>
  <si>
    <t>新密码：,./;'!?:"</t>
  </si>
  <si>
    <t>修改失败，新密码组合必须有字母和数字，符号可选</t>
  </si>
  <si>
    <t>S-GRGL个人管理-032</t>
  </si>
  <si>
    <t>新密码只有标点符号（中文）组成</t>
  </si>
  <si>
    <t>1.新密码输入只有标点符号（中文）组成的新密码                                2.确认密码与新密码一致            3.点击“确定”按钮</t>
  </si>
  <si>
    <t>新密码：，；’。、‘；！</t>
  </si>
  <si>
    <t>提示：请输入由字母、数字和符合组成的长度为8-20的密码</t>
  </si>
  <si>
    <t>新密码由字母和数字组成</t>
  </si>
  <si>
    <t>弹出“密码修改成功”提示框，且使用新密码登录成功</t>
  </si>
  <si>
    <t>S-GRGL个人管理-033</t>
  </si>
  <si>
    <t>新密码由字母+标点符号，数字+标点符号组合组成</t>
  </si>
  <si>
    <t>1.新密码输入由字母、数字和标点符号两两组合组成的新密码                      2.确认密码与新密码一致                    3.点击“修改”按钮</t>
  </si>
  <si>
    <t>S-GRGL个人管理-034</t>
  </si>
  <si>
    <t>新密码由字母+数字+标点符号符号组合组成</t>
  </si>
  <si>
    <t>1.新密码输入由字母+数字+标点符号组合组成的新密码                      2.确认密码与新密码一致                    3.点击“修改”按钮</t>
  </si>
  <si>
    <t>新密码：wang12!？，。</t>
  </si>
  <si>
    <t>S-GRGL个人管理-035</t>
  </si>
  <si>
    <t>新密码有字母组成，登录时输入密码字母与设置新密码时大小写相反，登录失败</t>
  </si>
  <si>
    <t>1.新密码输入有字母组合组成的新密码                          2.确认密码与新密码一致                    3.点击“修改”按钮</t>
  </si>
  <si>
    <t>S-GRGL个人管理-036</t>
  </si>
  <si>
    <t>密码长度为8位</t>
  </si>
  <si>
    <t>1.新密码输入长度为8的新密码                             2.确认密码与新密码一致                    3.点击“修改”按钮</t>
  </si>
  <si>
    <t>新密码：12345678，haiquekk</t>
  </si>
  <si>
    <t>弹出“密码修改成功”提示框</t>
  </si>
  <si>
    <t>S-GRGL个人管理-037</t>
  </si>
  <si>
    <t>密码长度为7位</t>
  </si>
  <si>
    <t>1.新密码输入长度为7的新密码                             2.确认密码与新密码一致                    3.点击“修改”按钮</t>
  </si>
  <si>
    <t>新密码：1234567，haiquew</t>
  </si>
  <si>
    <t>S-GRGL个人管理-038</t>
  </si>
  <si>
    <t>密码长度为9位</t>
  </si>
  <si>
    <t>1.新密码输入长度为9的新密码                             2.确认密码与新密码一致                    3.点击“修改”按钮</t>
  </si>
  <si>
    <t>新密码：123456789，wanghaiqu，wang12345</t>
  </si>
  <si>
    <t>S-GRGL个人管理-039</t>
  </si>
  <si>
    <t>密码长度为20位</t>
  </si>
  <si>
    <t>1.新密码输入长度为20的新密码                             2.确认密码与新密码一致                    3.点击“修改”按钮</t>
  </si>
  <si>
    <t>新密码：wanghaiquewanghaique，12345678912345678912，12wang3456789haique1</t>
  </si>
  <si>
    <t>S-GRGL个人管理-040</t>
  </si>
  <si>
    <t>密码长度为21位</t>
  </si>
  <si>
    <t>1.新密码输入长度为21的新密码                             2.确认密码与新密码一致                    3.点击“修改”按钮</t>
  </si>
  <si>
    <t>新密码：wanghaiquewanghaiquew，123456789123456789123，12wang3456789haique12</t>
  </si>
  <si>
    <t>S-GRGL个人管理-041</t>
  </si>
  <si>
    <t>密码长度为19位</t>
  </si>
  <si>
    <t>1.新密码输入长度为19的新密码                             2.确认密码与新密码一致                    3.点击“修改”按钮</t>
  </si>
  <si>
    <t>新密码：wanghaiquewanghaiqu，1234567891234567891，12wang3456789haique</t>
  </si>
  <si>
    <t>S-GRGL个人管理-042</t>
  </si>
  <si>
    <t>密码长度为3位</t>
  </si>
  <si>
    <t>1.新密码输入长度为3的新密码                             2.点击“修改”按钮</t>
  </si>
  <si>
    <t>新密码：wan，123，h12</t>
  </si>
  <si>
    <t>S-GRGL个人管理-043</t>
  </si>
  <si>
    <t>密码长度为25位</t>
  </si>
  <si>
    <t>1.新密码输入长度为25的新密码                             2.确认密码与新密码一致                    3.点击“修改”按钮</t>
  </si>
  <si>
    <t>新密码：wanghaiquewanghaiquewangh，1234567891234567891234567，12wang3456789haique123456</t>
  </si>
  <si>
    <t>S-GRGL个人管理-044</t>
  </si>
  <si>
    <t>密码长度为15位</t>
  </si>
  <si>
    <t>1.新密码输入长度为15的新密码                             2.确认密码与新密码一致                    3.点击“修改”按钮</t>
  </si>
  <si>
    <t>新密码：wanghaiquewangh，123456789123456，12wang3456789ha</t>
  </si>
  <si>
    <t>S-GRGL个人管理-045</t>
  </si>
  <si>
    <t>确认密码与新密码不一致</t>
  </si>
  <si>
    <t>1.输入符合要求的新密码                             2.确认密码与新密码不一致                    3.点击“修改”按钮</t>
  </si>
  <si>
    <t>新密码：wanghaique                确认密码：3465768</t>
  </si>
  <si>
    <t>提示：两次密码输入不一致，请重新输入</t>
  </si>
  <si>
    <t>S-GRGL个人管理-046</t>
  </si>
  <si>
    <t>密码修改成功后提示框测试</t>
  </si>
  <si>
    <t>1.输入符合条件的新密码                             2.确认密码与新密码一致                    3.点击“修改”按钮</t>
  </si>
  <si>
    <t>新密码：wang123haique</t>
  </si>
  <si>
    <t>出现密码修成功提示框，点击“我知道了.....”按钮，返回登录前页面</t>
  </si>
  <si>
    <t>S-GRGL个人管理-047</t>
  </si>
  <si>
    <t>密码修改“取消”按钮测试</t>
  </si>
  <si>
    <t xml:space="preserve">原始密码输入正确        </t>
  </si>
  <si>
    <t>1.输入合法重新设置的密码            2.重复输入与所设置新密码一致       3.点击“取消”按钮</t>
  </si>
  <si>
    <t>新密码：haique8177</t>
  </si>
  <si>
    <t>密码未修改，当前用户再次登录，需输入原始的密码</t>
  </si>
  <si>
    <t>账单明细</t>
  </si>
  <si>
    <t>S-GRGL个人管理-048</t>
  </si>
  <si>
    <t>账单明细界面检测</t>
  </si>
  <si>
    <t>用户正确登录，且进入到帐号管理页面下的账单明细页面</t>
  </si>
  <si>
    <t>1.查看账单各项显示及排列顺序</t>
  </si>
  <si>
    <t>各项显示正确，且账单明细按时间递增排列</t>
  </si>
  <si>
    <t>S-GRGL个人管理-049</t>
  </si>
  <si>
    <t>按交易时间对账单进行筛选</t>
  </si>
  <si>
    <t>其它筛选项为空</t>
  </si>
  <si>
    <t>1.输入开始时间，结束时间为空       2.点击“筛选”按钮</t>
  </si>
  <si>
    <t>筛选出从输入的开始时间到后来的所有的账单明细</t>
  </si>
  <si>
    <t>S-GRGL个人管理-050</t>
  </si>
  <si>
    <t>1.开始时间为空，输入结束时间       2.点击“筛选”按钮</t>
  </si>
  <si>
    <t>筛选出从第一单到输入结束时间的所有账单明细</t>
  </si>
  <si>
    <t>S-GRGL个人管理-051</t>
  </si>
  <si>
    <t>开始时间小于结束时间，其它筛选项为空</t>
  </si>
  <si>
    <t>1.输入开始时间，输入结束时间       2.点击“筛选”按钮</t>
  </si>
  <si>
    <t>筛选出所输入的该时间段内的所有账单明细</t>
  </si>
  <si>
    <t>S-GRGL个人管理-052</t>
  </si>
  <si>
    <t>开始时间大于结束时间，其它筛选项为空</t>
  </si>
  <si>
    <t>出现提示信息：开始时间不能大于结束时间</t>
  </si>
  <si>
    <t>S-GRGL个人管理-053</t>
  </si>
  <si>
    <t>开始时间等于结束时间，其它筛选项为空</t>
  </si>
  <si>
    <t>筛选出输入的该天内的所有账单明细</t>
  </si>
  <si>
    <t>S-GRGL个人管理-054</t>
  </si>
  <si>
    <t>按状态对账单明细进行筛选</t>
  </si>
  <si>
    <t>其他筛选项为空</t>
  </si>
  <si>
    <t>1.选中状态下拉框中的“扣款成功”的条件                               2.点击“筛选”按钮</t>
  </si>
  <si>
    <t>列出所有的账单明细</t>
  </si>
  <si>
    <t>S-GRGL个人管理-055</t>
  </si>
  <si>
    <t>1.选中状态下拉框中的“充值成功”的条件                              2.点击“筛选”按钮</t>
  </si>
  <si>
    <t>筛选出状态为“充值成功”的账单明细</t>
  </si>
  <si>
    <t>S-GRGL个人管理-056</t>
  </si>
  <si>
    <t>1.选中状态下拉框中的“退款成功”的条件                              2.点击“筛选”按钮</t>
  </si>
  <si>
    <t>筛选出状态为“退款成功”的所有账单明细</t>
  </si>
  <si>
    <t>S-GRGL个人管理-057</t>
  </si>
  <si>
    <t>按交易号对账单明细进行筛选</t>
  </si>
  <si>
    <t>1.输入已经存在的交易号                            2.点击“筛选”按钮</t>
  </si>
  <si>
    <t>筛选出符合交易号的账单明细</t>
  </si>
  <si>
    <t>S-GRGL个人管理-058</t>
  </si>
  <si>
    <t>1.输入账单列表中不存在的交易号                            2.点击“筛选”按钮</t>
  </si>
  <si>
    <t>筛选出的结果列表为空或给出提示“该交易号不存在”</t>
  </si>
  <si>
    <t>S-GRGL个人管理-059</t>
  </si>
  <si>
    <t>按商品名称对账单明细进行筛选</t>
  </si>
  <si>
    <t>1.选中商品名称下拉框中的“南航里程”的条件                              2.点击“筛选”按钮</t>
  </si>
  <si>
    <t>筛选出符合筛选条件的账单明细</t>
  </si>
  <si>
    <t>S-GRGL个人管理-060</t>
  </si>
  <si>
    <t>1.选中商品名称下拉框中的“里程充值”的条件                              2.点击“筛选”按钮</t>
  </si>
  <si>
    <t>S-GRGL个人管理-061</t>
  </si>
  <si>
    <t>1.选中商品名称下拉框中的“月末返利”的条件                              2.点击“筛选”按钮</t>
  </si>
  <si>
    <t>筛选出符合条件的账单明细</t>
  </si>
  <si>
    <t>S-GRGL个人管理-062</t>
  </si>
  <si>
    <t>按交易时间和订单状态组合对账单明细进行筛选</t>
  </si>
  <si>
    <t>1.时间中输入符合要求的时间         2.选中某一状态                    3.点击“筛选 ”</t>
  </si>
  <si>
    <t>S-GRGL个人管理-063</t>
  </si>
  <si>
    <t>1.输入开始时间大于结束时间         2.选中某一状态                     3.点击“筛选”按钮</t>
  </si>
  <si>
    <t>S-GRGL个人管理-064</t>
  </si>
  <si>
    <t>按交易时间和交易号组合对账单明细进行筛选</t>
  </si>
  <si>
    <t>1.输入符合要求时间                2.在交易号中输入一个存在的交易号                     3.点击“筛选”按钮</t>
  </si>
  <si>
    <t>S-GRGL个人管理-065</t>
  </si>
  <si>
    <t>1.输入开始时间大于结束时间                2.在交易号框中输入一个存在的交易号                     3.点击“筛选”按钮</t>
  </si>
  <si>
    <t>提示：开始时间不能大于结束时间</t>
  </si>
  <si>
    <t>S-GRGL个人管理-066</t>
  </si>
  <si>
    <t>1.输入符合要求时间                2.在交易号中输入一个不存在的交易号                     3.点击“筛选”按钮</t>
  </si>
  <si>
    <t>S-GRGL个人管理-067</t>
  </si>
  <si>
    <t>1.输入符合不符合要求的时间                2.在交易号中输入一个不存在的交易号                     3.点击“筛选”按钮</t>
  </si>
  <si>
    <t>会出现提示信息</t>
  </si>
  <si>
    <t>S-GRGL个人管理-068</t>
  </si>
  <si>
    <t>按交易时间和商品名称组合对账单明细进行筛选</t>
  </si>
  <si>
    <t>1.输入符合常规要求的时间              2.选中某一商品                     3.点击“筛选”按钮</t>
  </si>
  <si>
    <t>S-GRGL个人管理-069</t>
  </si>
  <si>
    <t>1.输入开始时间大于结束时间              2.选中某一商品                     3.点击“筛选”按钮</t>
  </si>
  <si>
    <t>S-GRGL个人管理-070</t>
  </si>
  <si>
    <t>按订单状态和交易号组合对账单明细进行筛选</t>
  </si>
  <si>
    <t>1.选中某一状态                    2.输入存在的交易号                 3.点击“筛选”按钮</t>
  </si>
  <si>
    <t>S-GRGL个人管理-071</t>
  </si>
  <si>
    <t>1.选中某一状态                    2.输入不存在的交易号                 3.点击“筛选”按钮</t>
  </si>
  <si>
    <t>状态：不限（默认），扣款成功，充值成功，退款成功</t>
  </si>
  <si>
    <t>S-GRGL个人管理-072</t>
  </si>
  <si>
    <t>按交易号和商品名称组合对账单明细进行筛选</t>
  </si>
  <si>
    <t>1.输入账单明细中存在的交易号       2.在商品名称下拉框中选中任意商品   3.点击“筛选”按钮</t>
  </si>
  <si>
    <t>S-GRGL个人管理-073</t>
  </si>
  <si>
    <t>1.输入账单明细中不存在的交易号       2.在商品名称下拉框中选中任意商品   3.点击“筛选”按钮</t>
  </si>
  <si>
    <t>S-GRGL个人管理-074</t>
  </si>
  <si>
    <t>按交易时间+状态+交易号组合对账单明细进行筛选</t>
  </si>
  <si>
    <t>1.输入某一正常时间段              2.在状态下拉框中选择某一状态      3.在交易号输入框中输入一个账单明细中已经存在的交易号                 4.点击“筛选”按钮</t>
  </si>
  <si>
    <t>S-GRGL个人管理-075</t>
  </si>
  <si>
    <t>1.输入开始时间大于结束时间              2.在状态下拉框中选择某一状态      3.在交易号输入框中输入一个账单明细中已经存在的交易号                 4.点击“筛选”按钮</t>
  </si>
  <si>
    <t>S-GRGL个人管理-076</t>
  </si>
  <si>
    <t>1.输入开始时间大于结束时间              2.在状态下拉框中选择某一状态      3.在交易号输入框中输入一个账单明细中不存在的交易号                  4.点击“筛选”按钮</t>
  </si>
  <si>
    <t>会依次出现提示信息</t>
  </si>
  <si>
    <t>S-GRGL个人管理-077</t>
  </si>
  <si>
    <t>1.输入一个正常时间段              2.在状态下拉框中选择某一状态      3.在交易号输入框中输入一个账单明细中不存在的交易号                  4.点击“筛选”按钮</t>
  </si>
  <si>
    <t>S-GRGL个人管理-078</t>
  </si>
  <si>
    <t>按交易时间+状态+商品名称组合对账单明细进行筛选</t>
  </si>
  <si>
    <t>1.输入一个正常时间段              2.在状态下拉框中选择某一状态      3.选中商品名称下拉框下的任意商品               4.点击“筛选”按钮</t>
  </si>
  <si>
    <t>S-GRGL个人管理-079</t>
  </si>
  <si>
    <t>1.输入开始时间大于结束时间              2.在状态下拉框中选择某一状态      3.选中商品名称下拉框下的任意商品               4.点击“筛选”按钮</t>
  </si>
  <si>
    <t>S-GRGL个人管理-080</t>
  </si>
  <si>
    <t>按状态+交易号+商品名称组合对账单明细进行筛选</t>
  </si>
  <si>
    <t>1.在状态下拉框中选择某一状态       2.输入账单明细中存在的某一交易号  3.选中商品名称下拉框下的任意商品   4.点击“筛选”按钮</t>
  </si>
  <si>
    <t>S-GRGL个人管理-081</t>
  </si>
  <si>
    <t>1.在状态下拉框中选择某一状态       2.输入账单明细中不存在的某一交易号  3.选中商品名称下拉框下的任意商品   4.点击“筛选”按钮</t>
  </si>
  <si>
    <t>S-DL</t>
  </si>
  <si>
    <t>登录</t>
  </si>
  <si>
    <t>S-DL登录-001</t>
  </si>
  <si>
    <t>帐号为空，登录失败</t>
  </si>
  <si>
    <t>1.帐号输入为空                     2.输入正确密码                        3.点击“确定”按钮</t>
  </si>
  <si>
    <t xml:space="preserve">帐号：空  </t>
  </si>
  <si>
    <t>提示：请输入账号</t>
  </si>
  <si>
    <t>S-DL登录-002</t>
  </si>
  <si>
    <t>帐号错误，登录失败</t>
  </si>
  <si>
    <t>1.帐号输入错误                     2.输入正确密码                        3.点击“确定”按钮</t>
  </si>
  <si>
    <t>提示：账户或密码输入错误</t>
  </si>
  <si>
    <t>S-DL登录-003</t>
  </si>
  <si>
    <t>密码为空，登录失败</t>
  </si>
  <si>
    <t>1.输入正确帐号                        2.密码输入为空                    3.点击“登录”按钮</t>
  </si>
  <si>
    <t>密码：空</t>
  </si>
  <si>
    <r>
      <rPr>
        <sz val="9"/>
        <color rgb="FF000000"/>
        <rFont val="宋体"/>
        <family val="3"/>
        <charset val="134"/>
      </rPr>
      <t xml:space="preserve">提示：请输入密码             </t>
    </r>
    <r>
      <rPr>
        <sz val="9"/>
        <color rgb="FFFF0000"/>
        <rFont val="宋体"/>
        <family val="3"/>
        <charset val="134"/>
      </rPr>
      <t>实际提示：密码不能为空</t>
    </r>
  </si>
  <si>
    <t>S-DL登录-004</t>
  </si>
  <si>
    <t>密码正确，登录成功</t>
  </si>
  <si>
    <t>1.输入正确帐号                        2.密码输入正确                    3.点击“登录”按钮</t>
  </si>
  <si>
    <t>跳转到登录之前的页面</t>
  </si>
  <si>
    <t>S-DL登录-005</t>
  </si>
  <si>
    <t>密码错误，登录失败</t>
  </si>
  <si>
    <t>1.输入正确帐号                        2.密码输入错误                    3.点击“登录”按钮</t>
  </si>
  <si>
    <t>S-DL登录-006</t>
  </si>
  <si>
    <r>
      <rPr>
        <sz val="9"/>
        <color rgb="FFFF0000"/>
        <rFont val="宋体"/>
        <family val="3"/>
        <charset val="134"/>
      </rPr>
      <t>帐号或</t>
    </r>
    <r>
      <rPr>
        <sz val="9"/>
        <color rgb="FF000000"/>
        <rFont val="宋体"/>
        <family val="3"/>
        <charset val="134"/>
      </rPr>
      <t>密码错误2次后再次进行登录，不需要图形验证</t>
    </r>
  </si>
  <si>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密码错误登录失败2次后       2.再次进行登录                    3.查看登录需输入信息</t>
    </r>
  </si>
  <si>
    <t>不需要图形验证</t>
  </si>
  <si>
    <t>S-DL登录-007</t>
  </si>
  <si>
    <r>
      <rPr>
        <sz val="9"/>
        <color rgb="FFFF0000"/>
        <rFont val="宋体"/>
        <family val="3"/>
        <charset val="134"/>
      </rPr>
      <t>帐号或</t>
    </r>
    <r>
      <rPr>
        <sz val="9"/>
        <color rgb="FF000000"/>
        <rFont val="宋体"/>
        <family val="3"/>
        <charset val="134"/>
      </rPr>
      <t>密码错误3次后进行登录</t>
    </r>
  </si>
  <si>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密码错误登录失败3次后        2.再次进行登录                    3.查看登录需输入信息</t>
    </r>
  </si>
  <si>
    <t>需要输入图形验证</t>
  </si>
  <si>
    <t>S-DL登录-008</t>
  </si>
  <si>
    <r>
      <rPr>
        <sz val="9"/>
        <color rgb="FFFF0000"/>
        <rFont val="宋体"/>
        <family val="3"/>
        <charset val="134"/>
      </rPr>
      <t>帐号或</t>
    </r>
    <r>
      <rPr>
        <sz val="9"/>
        <color rgb="FF000000"/>
        <rFont val="宋体"/>
        <family val="3"/>
        <charset val="134"/>
      </rPr>
      <t>密码错误4次后进行登录</t>
    </r>
  </si>
  <si>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密码错误登录失败4次后        2.再次进行登录                    3.查看登录需输入信息</t>
    </r>
  </si>
  <si>
    <t>S-DL登录-009</t>
  </si>
  <si>
    <r>
      <rPr>
        <sz val="9"/>
        <color rgb="FFFF0000"/>
        <rFont val="宋体"/>
        <family val="3"/>
        <charset val="134"/>
      </rPr>
      <t>帐号或</t>
    </r>
    <r>
      <rPr>
        <sz val="9"/>
        <color rgb="FF000000"/>
        <rFont val="宋体"/>
        <family val="3"/>
        <charset val="134"/>
      </rPr>
      <t>密码错误3次后进行登录，验证码输入正确</t>
    </r>
  </si>
  <si>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密码错误登录失败3次后，再次进行登录                             2.输入正确帐号和密码                           3.验证码输入正确                  4.点击“登录”按钮</t>
    </r>
  </si>
  <si>
    <t>S-DL登录-010</t>
  </si>
  <si>
    <t>帐号或密码错误3次后进行登录，验证码输入为空</t>
  </si>
  <si>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密码错误登录失败3次后，再次进行登录                             2.输入正确帐号和密码                           3.验证码输入为空                  4.点击“登录”按钮</t>
    </r>
  </si>
  <si>
    <t>提示：验证码错误</t>
  </si>
  <si>
    <t>S-DL登录-011</t>
  </si>
  <si>
    <t>帐号或密码错误3次后进行登录，验证码输入错误，登录失败</t>
  </si>
  <si>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密码错误登录失败3次后，再次进行登录                             2.输入正确帐号和密码                           3.验证码输入错误                  4.点击“登录”按钮</t>
    </r>
  </si>
  <si>
    <t>S-DL登录-012</t>
  </si>
  <si>
    <t>帐号或密码错误3次后进行登录，帐号、密码和验证码输入错误</t>
  </si>
  <si>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密码错误登录失败3次后，再次进行登录                             2.输入帐号或密码错误                           3.验证码输入错误                  4.点击“登录”按钮</t>
    </r>
  </si>
  <si>
    <t>S-DL登录-013</t>
  </si>
  <si>
    <t>帐号或密码错误3次后进行登录，刷新出现新的验证码</t>
  </si>
  <si>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密码错误登录失败3次后，再次进行登录                             2.输入帐号和密码                           3.点击图形验证码刷新按钮</t>
    </r>
  </si>
  <si>
    <t>获取新的图形验证码</t>
  </si>
  <si>
    <t>S-DL登录-014</t>
  </si>
  <si>
    <t>帐号或密码错误3次后经过图形验证码登录后退出再次进行登录，不需输入图形验证码</t>
  </si>
  <si>
    <t>1.由于密码错误登录失败3次后，再次进行登录                             2.输入正确帐号和密码                           3.成功登录后退出                  4.再次点击“登录”</t>
  </si>
  <si>
    <t>无需再输入图形验证码</t>
  </si>
  <si>
    <t>S-DL登录-015</t>
  </si>
  <si>
    <t>帐号或密码错误3次后再次进行登录，帐号或密码输入为空，验证码输入错误测试</t>
  </si>
  <si>
    <r>
      <rPr>
        <sz val="9"/>
        <color rgb="FF000000"/>
        <rFont val="宋体"/>
        <family val="3"/>
        <charset val="134"/>
      </rPr>
      <t>1.由于</t>
    </r>
    <r>
      <rPr>
        <sz val="9"/>
        <color rgb="FFFF0000"/>
        <rFont val="宋体"/>
        <family val="3"/>
        <charset val="134"/>
      </rPr>
      <t>帐号或</t>
    </r>
    <r>
      <rPr>
        <sz val="9"/>
        <color rgb="FF000000"/>
        <rFont val="宋体"/>
        <family val="3"/>
        <charset val="134"/>
      </rPr>
      <t>密码错误登录失败3次后，再次进行登录                             2.帐号或密码输入为空                         3.验证码输入错误                   4.点击“登录”</t>
    </r>
  </si>
  <si>
    <t>提示：请输入帐号或请输入密码</t>
  </si>
  <si>
    <t>S-DL登录-016</t>
  </si>
  <si>
    <t>“记住帐号”按钮选中，再次登录测试</t>
  </si>
  <si>
    <t>1.输入正确的帐号和密码              2.选中“记住帐号”                 3.点击登录                          4.退出后，步骤1中登录的用户再次点击“登录”</t>
  </si>
  <si>
    <t>无需再次输入帐号</t>
  </si>
  <si>
    <t>S-DL登录-017</t>
  </si>
  <si>
    <t>“记住帐号”按钮未选中，再次登录测试</t>
  </si>
  <si>
    <t>1.输入正确的帐号和密码              2.未选中“记住帐号”                 3.点击登录                          4.退出后，步骤1中登录的用户再次点击“登录”</t>
  </si>
  <si>
    <t>需输入用户名和密码</t>
  </si>
  <si>
    <t>S-DL登录-018</t>
  </si>
  <si>
    <t>“忘记密码”按钮测试</t>
  </si>
  <si>
    <t>1.在登录页面点击“忘记密码”按钮</t>
  </si>
  <si>
    <t>跳转到忘记密码页面</t>
  </si>
  <si>
    <t>忘记密码</t>
  </si>
  <si>
    <t>S-DL登录-019</t>
  </si>
  <si>
    <t>输入长度小于11位的手机号</t>
  </si>
  <si>
    <t>1.在忘记密码页面手机号输入框中输入小于11位的手机号                     2.点击“获取验证码”按钮</t>
  </si>
  <si>
    <t>手机号：1534229874，123456(手机号码段内）：1424229874，14256（非手机号码段）</t>
  </si>
  <si>
    <t>提示：请输入正确的手机号码</t>
  </si>
  <si>
    <t>S-DL登录-020</t>
  </si>
  <si>
    <t>输入长度大于11位的手机号</t>
  </si>
  <si>
    <t>1.在忘记密码页面手机号输入框中输入大于11位的手机号                     2.点击“获取验证码”按钮</t>
  </si>
  <si>
    <t>手机号：155151258752，1553675112012（手机号码段内）；142587536752，142556677889911（非手机号码段）</t>
  </si>
  <si>
    <t>S-DL登录-021</t>
  </si>
  <si>
    <t>输入长度为11位的且在手机号码段内的手机号</t>
  </si>
  <si>
    <t>1.在忘记密码页面手机号输入框中输入长度为11位的且在手机号码段内的手机号                                2.点击“获取验证码”按钮</t>
  </si>
  <si>
    <t>手机号：155151258752</t>
  </si>
  <si>
    <t>出现获取验证码倒计时</t>
  </si>
  <si>
    <t>S-DL登录-022</t>
  </si>
  <si>
    <t>输入长度为11位的且非手机号码段的手机号</t>
  </si>
  <si>
    <t>1.在忘记密码页面手机号输入框中输入长度为11位的且非手机号码段内的手机号                                2.点击“获取验证码”按钮</t>
  </si>
  <si>
    <t>S-DL登录-023</t>
  </si>
  <si>
    <t>手机号输入为空</t>
  </si>
  <si>
    <t>1.在忘记密码页面手机号输入框中输入为空                               2.点击“获取验证码”按钮</t>
  </si>
  <si>
    <t>手机号为空</t>
  </si>
  <si>
    <t>S-DL登录-024</t>
  </si>
  <si>
    <t>手机号输入英文字符</t>
  </si>
  <si>
    <t>1.在忘记密码页面手机号输入框中输入英文字符                              2.点击“获取验证码”按钮</t>
  </si>
  <si>
    <t>S-DL登录-025</t>
  </si>
  <si>
    <t>手机号输入特殊字符</t>
  </si>
  <si>
    <t>1.在忘记密码页面手机号输入框中输入特殊字符                              2.点击“获取验证码”按钮</t>
  </si>
  <si>
    <t>S-DL登录-026</t>
  </si>
  <si>
    <t>手机号输入中文字符</t>
  </si>
  <si>
    <t>1.在忘记密码页面手机号输入框中输入中文字符                              2.点击“获取验证码”按钮</t>
  </si>
  <si>
    <t>S-DL登录-027</t>
  </si>
  <si>
    <t>手机号输入空格</t>
  </si>
  <si>
    <t>1.在忘记密码页面手机号输入框中输入空格                                2.点击“获取验证码”按钮</t>
  </si>
  <si>
    <t>S-DL登录-028</t>
  </si>
  <si>
    <t>手机号输入还未绑定过的手机号</t>
  </si>
  <si>
    <t>1.在忘记密码页面手机号输入框中输入还未绑定过的手机号                               2.点击“获取验证码”按钮</t>
  </si>
  <si>
    <t>手机号：从未绑定过的手机号</t>
  </si>
  <si>
    <t>提示：不存在该手机号相关的账号</t>
  </si>
  <si>
    <t>S-DL登录-029</t>
  </si>
  <si>
    <t>倒计时显示及“获取验证码”按钮检测</t>
  </si>
  <si>
    <t>手机号输入正确</t>
  </si>
  <si>
    <t>1.在忘记密码页面手机号输入手机号                                 2.点击“获取验证码”按钮</t>
  </si>
  <si>
    <t>倒计时正常显示，在倒计时的时间里“获取验证码”按钮呈不可触发状态</t>
  </si>
  <si>
    <t>S-DL登录-030</t>
  </si>
  <si>
    <t>点击“获取验证码”，倒计时结束“获取验证码”按钮状态检测</t>
  </si>
  <si>
    <t>1.在忘记密码页面手机号输入手机号                                 2.点击“获取验证码”按钮           3.倒计时结束，查看“获取验证码”状态</t>
  </si>
  <si>
    <t>“获取验证码”按钮呈可触发状态</t>
  </si>
  <si>
    <t>S-DL登录-031</t>
  </si>
  <si>
    <t>点击“获取验证码”，倒计时未结束，刷新测试</t>
  </si>
  <si>
    <t>1.在忘记密码页面手机号输入手机号                                 2.点击“获取验证码”按钮           3.在获取验证码倒计时未结束的情况下进行页面刷新</t>
  </si>
  <si>
    <t>对倒计时无影响，不可重新获取验证码</t>
  </si>
  <si>
    <t>S-DL登录-032</t>
  </si>
  <si>
    <t>输入正确的验证码</t>
  </si>
  <si>
    <t>1.在忘记密码页面手机号输入手机号                                 2.点击“获取验证码”按钮           3.输入正确验证码                   4.点击“下一步”</t>
  </si>
  <si>
    <t>手机号：15515125875               验证码：收到的验证码</t>
  </si>
  <si>
    <t>跳转到重置密码页面</t>
  </si>
  <si>
    <t>S-DL登录-033</t>
  </si>
  <si>
    <t>验证码输入为空</t>
  </si>
  <si>
    <t>1.在忘记密码页面手机号输入手机号                                 2.点击“获取验证码”按钮           3.验证码输入为空                   4.点击“下一步”</t>
  </si>
  <si>
    <t>提示“请输入验证码”</t>
  </si>
  <si>
    <t>S-DL登录-034</t>
  </si>
  <si>
    <t>输入正确验证码+空格</t>
  </si>
  <si>
    <t>1.在忘记密码页面手机号输入手机号                                 2.点击“获取验证码”按钮           3.输入正确验证码+空格                  4.点击“下一步”</t>
  </si>
  <si>
    <t>验证码：空格+正确验证码，正确验证码+空格，空格放在正确验证码当中</t>
  </si>
  <si>
    <t>提示：短信验证码错误请重新输入</t>
  </si>
  <si>
    <t>S-DL登录-035</t>
  </si>
  <si>
    <t>输入错误验证码</t>
  </si>
  <si>
    <t>1.在忘记密码页面手机号输入手机号                                 2.点击“获取验证码”按钮           3.输入验证码有误                   4.点击“下一步”</t>
  </si>
  <si>
    <t>S-DL登录-036</t>
  </si>
  <si>
    <t>验证码获取失败X次后出现提示</t>
  </si>
  <si>
    <t>1.点击“获取验证码X次”后仍未到下一步                                2.再次点击获取验证码</t>
  </si>
  <si>
    <t>提示：此手机发送验证码次数已达上限，请在24小时后重试</t>
  </si>
  <si>
    <t>S-DL登录-037</t>
  </si>
  <si>
    <t>获取验证码后30min内输入到验证码输入框，点击“下一步”，跳转到下一步</t>
  </si>
  <si>
    <t>1.在忘记密码页面手机号输入手机号                                 2.点击“获取验证码”按钮           3.在获取验证码后的30min内输入该验证码                                  4.点击“下一步”</t>
  </si>
  <si>
    <t>S-DL登录-038</t>
  </si>
  <si>
    <t>获取验证码30min后输入到验证码输入框，点击“下一步”，出现提示</t>
  </si>
  <si>
    <t>1.在忘记密码页面手机号输入手机号                                 2.点击“获取验证码”按钮           3.在获取验证码300min后输入该验证码                                  4.点击“下一步”</t>
  </si>
  <si>
    <t>S-DL登录-039</t>
  </si>
  <si>
    <t>1.在密码重置页面新密码输入为空     2.确认密码输入也为空               3.点击“修改”按钮</t>
  </si>
  <si>
    <t>重置密码</t>
  </si>
  <si>
    <t>S-DL登录-040</t>
  </si>
  <si>
    <r>
      <rPr>
        <sz val="9"/>
        <color rgb="FF000000"/>
        <rFont val="宋体"/>
        <family val="3"/>
        <charset val="134"/>
      </rPr>
      <t>新密码为除字母、数字和符号（</t>
    </r>
    <r>
      <rPr>
        <sz val="9"/>
        <color rgb="FFFF0000"/>
        <rFont val="宋体"/>
        <family val="3"/>
        <charset val="134"/>
      </rPr>
      <t>可以是特殊符号</t>
    </r>
    <r>
      <rPr>
        <sz val="9"/>
        <color rgb="FF000000"/>
        <rFont val="宋体"/>
        <family val="3"/>
        <charset val="134"/>
      </rPr>
      <t>）的其它字符的组合</t>
    </r>
  </si>
  <si>
    <t>1.在密码重置页面新密码输入由除字母、数字和标点符号的其它字符的组合       2.确认密码与新密码一致              3.点击“修改”按钮</t>
  </si>
  <si>
    <t>新密码：#￥海缺%&amp;*</t>
  </si>
  <si>
    <t>S-DL登录-041</t>
  </si>
  <si>
    <t>1.在密码重置页面新密码输入为空格     2.确认密码与新密码一致             3.点击“修改”按钮</t>
  </si>
  <si>
    <t>S-DL登录-042</t>
  </si>
  <si>
    <t>1.在密码重置页面新密码输入只有字母组成的新密码                       2.确认密码与新密码一致                    3.点击“修改”按钮</t>
  </si>
  <si>
    <t>修改失败</t>
  </si>
  <si>
    <t>S-DL登录-043</t>
  </si>
  <si>
    <t>1.在密码重置页面新密码输入只有数字组成的新密码                       2.确认密码与新密码一致                    3.点击“修改”按钮</t>
  </si>
  <si>
    <t>S-DL登录-044</t>
  </si>
  <si>
    <t>1.在密码重置页面新密码输入只有标点符号组成的新密码                      2.点击“修改”按钮</t>
  </si>
  <si>
    <r>
      <rPr>
        <sz val="9"/>
        <color rgb="FF000000"/>
        <rFont val="宋体"/>
        <family val="3"/>
        <charset val="134"/>
      </rPr>
      <t>新密码：</t>
    </r>
    <r>
      <rPr>
        <sz val="9"/>
        <color rgb="FFFF0000"/>
        <rFont val="宋体"/>
        <family val="3"/>
        <charset val="134"/>
      </rPr>
      <t>,./;'[]!?&lt;&gt;</t>
    </r>
  </si>
  <si>
    <t>修改失败，新密码必须包含有字母和数字，符号（英文）可选</t>
  </si>
  <si>
    <t>S-DL登录-045</t>
  </si>
  <si>
    <t>新密码：，。、；‘【】！？</t>
  </si>
  <si>
    <t>修改失败，出现提示信息</t>
  </si>
  <si>
    <t>新密码有字母和数字组成</t>
  </si>
  <si>
    <t>S-DL登录-046</t>
  </si>
  <si>
    <t>新密码由字母+符号，数字+标点符号两两组合组成</t>
  </si>
  <si>
    <t>1.在密码重置页面新密码输入由字母+符号，数字+标点符号两两组合组成的新密码                      2.确认密码与新密码一致                    3.点击“修改”按钮</t>
  </si>
  <si>
    <t>新密码：wang7781，wang!,./hai，123!,./45</t>
  </si>
  <si>
    <t>修改密码失败，提示：密码组合必须有字母和数字</t>
  </si>
  <si>
    <t>S-DL登录-047</t>
  </si>
  <si>
    <t>新密码由字母+数字+标点符号组合组成</t>
  </si>
  <si>
    <t>1.在密码重置页面新密码输入由字母+数字+符号组合组成的新密码                      2.确认密码与新密码一致                    3.点击“修改”按钮</t>
  </si>
  <si>
    <t>新密码：wang123,.;</t>
  </si>
  <si>
    <t>S-DL登录-048</t>
  </si>
  <si>
    <t>S-DL登录-049</t>
  </si>
  <si>
    <t>1.在密码重置页面新密码输入长度为8的新密码                             2.确认密码与新密码一致                    3.点击“修改”按钮</t>
  </si>
  <si>
    <t>S-DL登录-050</t>
  </si>
  <si>
    <t>1.在密码重置页面新密码输入长度为7的新密码                             2.确认密码与新密码一致                    3.点击“修改”按钮</t>
  </si>
  <si>
    <t>S-DL登录-051</t>
  </si>
  <si>
    <t>1.在密码重置页面新密码输入长度为9的新密码                             2.确认密码与新密码一致                    3.点击“修改”按钮</t>
  </si>
  <si>
    <t>S-DL登录-052</t>
  </si>
  <si>
    <t>1.在密码重置页面新密码输入长度为20的新密码                             2.确认密码与新密码一致                    3.点击“修改”按钮</t>
  </si>
  <si>
    <t>S-DL登录-053</t>
  </si>
  <si>
    <t>1.在密码重置页面新密码输入长度为21的新密码                             2.确认密码与新密码一致                    3.点击“修改”按钮</t>
  </si>
  <si>
    <t>S-DL登录-054</t>
  </si>
  <si>
    <t>1.在密码重置页面新密码输入长度为19的新密码                             2.确认密码与新密码一致                    3.点击“修改”按钮</t>
  </si>
  <si>
    <t>S-DL登录-055</t>
  </si>
  <si>
    <t>1.在密码重置页面新密码输入长度为3的新密码                             2.点击“修改”按钮</t>
  </si>
  <si>
    <t>S-DL登录-056</t>
  </si>
  <si>
    <t>1.在密码重置页面新密码输入长度为25的新密码                             2.确认密码与新密码一致                    3.点击“修改”按钮</t>
  </si>
  <si>
    <t>S-DL登录-057</t>
  </si>
  <si>
    <t>1.在密码重置页面新密码输入长度为15的新密码                             2.确认密码与新密码一致                    3.点击“修改”按钮</t>
  </si>
  <si>
    <t>S-DL登录-058</t>
  </si>
  <si>
    <t>新密码输入与确认新密码输入不一致</t>
  </si>
  <si>
    <t>1.在密码重置页面新密码输入新置密码  2.在确认密码中输入与新密码不一致的密码                                3.点击“修改”按钮</t>
  </si>
  <si>
    <t>新密码：wang123456                 确认密码：haique1234</t>
  </si>
  <si>
    <t>提示：两次输入不一致，请重输</t>
  </si>
  <si>
    <t>S-DL登录-059</t>
  </si>
  <si>
    <t>对成功修改密码提示框时间的检查</t>
  </si>
  <si>
    <t>1.输入正确的新密码                 2.确认密码与新密码一致             3.点击“修改按钮”                 4.查看修改密码提示框时间显示</t>
  </si>
  <si>
    <t>正常显示，3秒结束后返回登录前页面，且使用修改后的密码登录成功</t>
  </si>
  <si>
    <t>S-DL登录-060</t>
  </si>
  <si>
    <t>1.输入正确的新密码                 2.确认密码与新密码一致             3.点击“修改按钮”                 4.在3秒倒计时未结束前，点击该提示框右上角“X”</t>
  </si>
  <si>
    <t>立即返回到登录前页面，且使用修改后的密码登录成功</t>
  </si>
  <si>
    <t>S-SY</t>
  </si>
  <si>
    <t>商品宣传页</t>
  </si>
  <si>
    <t>S-SY首页-001</t>
  </si>
  <si>
    <t>商品宣传页检查</t>
  </si>
  <si>
    <t>1.打开浏览器进入该网站</t>
  </si>
  <si>
    <t>商品宣传页正常显示</t>
  </si>
  <si>
    <t>S-SY首页-002</t>
  </si>
  <si>
    <t>商品宣传页“首页”按钮检查</t>
  </si>
  <si>
    <t>1.打开浏览器进入该网站            2.点击“首页”按钮</t>
  </si>
  <si>
    <t>进入首页</t>
  </si>
  <si>
    <t>S-SY首页-003</t>
  </si>
  <si>
    <t>商品宣传页“登录”按钮检查</t>
  </si>
  <si>
    <t>1.打开浏览器进入该网站            2.点击“登录”按钮</t>
  </si>
  <si>
    <t>跳转到登录界面</t>
  </si>
  <si>
    <t>S-SY首页-004</t>
  </si>
  <si>
    <t>商品宣传页“注册”按钮检查</t>
  </si>
  <si>
    <t>1.打开浏览器进入该网站            2.点击“注册”按钮</t>
  </si>
  <si>
    <t>跳转到注册界面</t>
  </si>
  <si>
    <t>S-SY首页-005</t>
  </si>
  <si>
    <t>用不同浏览器打开该网站，首页样式显示正确</t>
  </si>
  <si>
    <t>1.用不同浏览器打开该网站</t>
  </si>
  <si>
    <t>FireFox,猎豹，搜狗，360浏览器等</t>
  </si>
  <si>
    <t>V0.4</t>
  </si>
  <si>
    <t>S-ZC</t>
  </si>
  <si>
    <t>注册</t>
  </si>
  <si>
    <t>S-ZC注册-001</t>
  </si>
  <si>
    <t>注册页面样式检测</t>
  </si>
  <si>
    <t>已打开里程兑换页面</t>
  </si>
  <si>
    <t>1.点击页面“注册”按钮</t>
  </si>
  <si>
    <t>跳转到登录页面，logo、输入框等正常显示且用户使用协议为勾选状态</t>
  </si>
  <si>
    <t>S-ZC注册-002</t>
  </si>
  <si>
    <t>帐号由字母和数字组成，以字母开头</t>
  </si>
  <si>
    <t>已进入注册页面</t>
  </si>
  <si>
    <t xml:space="preserve">1.输入帐号由字母和数字组成且以字母开头                               </t>
  </si>
  <si>
    <t>跳转到注册页面的进入页面</t>
  </si>
  <si>
    <t>S-ZC注册-003</t>
  </si>
  <si>
    <t>帐号由字母和数字组成，以数字开头</t>
  </si>
  <si>
    <t xml:space="preserve">1.输入帐号由字母和数字组成且以数字开头                               </t>
  </si>
  <si>
    <t>提示：帐号请以字母开头</t>
  </si>
  <si>
    <t>S-ZC注册-004</t>
  </si>
  <si>
    <t>帐号为空</t>
  </si>
  <si>
    <t xml:space="preserve">1.帐号为空                               </t>
  </si>
  <si>
    <t>提示：请填写帐号</t>
  </si>
  <si>
    <t>S-ZC注册-005</t>
  </si>
  <si>
    <t>帐号为空格</t>
  </si>
  <si>
    <t xml:space="preserve">1.帐号为空格                             </t>
  </si>
  <si>
    <t>提示：</t>
  </si>
  <si>
    <t>S-ZC注册-006</t>
  </si>
  <si>
    <t>帐号只有字母组成</t>
  </si>
  <si>
    <t xml:space="preserve">1.帐号只有字母组成                             </t>
  </si>
  <si>
    <t>帐号：yuweiwei</t>
  </si>
  <si>
    <t>S-ZC注册-007</t>
  </si>
  <si>
    <t>帐号只有数字组成</t>
  </si>
  <si>
    <t xml:space="preserve">1.帐号只有数字组成                             </t>
  </si>
  <si>
    <t>帐号：123456789</t>
  </si>
  <si>
    <t>S-ZC注册-008</t>
  </si>
  <si>
    <t>帐号由特殊符号组成</t>
  </si>
  <si>
    <t xml:space="preserve">1.帐号由特殊符号组成                             </t>
  </si>
  <si>
    <t>帐号：！@#￥%&amp;*（）</t>
  </si>
  <si>
    <t>S-ZC注册-009</t>
  </si>
  <si>
    <t>帐号由字母、数字还有其他字符组成</t>
  </si>
  <si>
    <t xml:space="preserve">1.帐号由字母、数字和其他字符组成                             </t>
  </si>
  <si>
    <t>帐号：@#￥yuwei，12@#￥%&amp;*yu，@#￥12345</t>
  </si>
  <si>
    <t>S-ZC注册-010</t>
  </si>
  <si>
    <t>帐号由除字母和数字的其他字符组成</t>
  </si>
  <si>
    <t xml:space="preserve">1.帐号由除字母、数字外的其他字符组成                                </t>
  </si>
  <si>
    <t>帐号：余薇薇</t>
  </si>
  <si>
    <t>S-ZC注册-011</t>
  </si>
  <si>
    <t>帐号长度为3位</t>
  </si>
  <si>
    <t xml:space="preserve">1.帐号长度为3                             </t>
  </si>
  <si>
    <t>帐号：an1，a13</t>
  </si>
  <si>
    <t>S-ZC注册-012</t>
  </si>
  <si>
    <t>帐号长度为20位</t>
  </si>
  <si>
    <t xml:space="preserve">1.帐号长度为20                           </t>
  </si>
  <si>
    <t>帐号：wanghaique1234haique</t>
  </si>
  <si>
    <t>S-ZC注册-013</t>
  </si>
  <si>
    <t>帐号长度为12位</t>
  </si>
  <si>
    <t xml:space="preserve">1.帐号长度为12                          </t>
  </si>
  <si>
    <t>帐号：yuweiyuweiyu</t>
  </si>
  <si>
    <t>S-ZC注册-014</t>
  </si>
  <si>
    <t>帐号长度为2位</t>
  </si>
  <si>
    <t>1.帐号长度为2                          2.其他信息均填写正确                       3.点击“注册”按钮</t>
  </si>
  <si>
    <t>帐号：a1，a3</t>
  </si>
  <si>
    <t>S-ZC注册-015</t>
  </si>
  <si>
    <t>帐号长度为21位</t>
  </si>
  <si>
    <t>1.帐号长度为21                         2.其他信息均填写正确                       3.点击“注册”按钮</t>
  </si>
  <si>
    <t>帐号：wanghaique1234haique5</t>
  </si>
  <si>
    <t>提示：长度超出限制，请输入长度20以内的帐号</t>
  </si>
  <si>
    <t>S-ZC注册-016</t>
  </si>
  <si>
    <t>帐号已存在</t>
  </si>
  <si>
    <t>1.输入的帐号已被注册过                         2.其他信息均填写正确                       3.点击“注册”按钮</t>
  </si>
  <si>
    <t>帐号：已经被注册过的帐号</t>
  </si>
  <si>
    <t>提示：该账号已注册，请用其他用户名注册</t>
  </si>
  <si>
    <t>S-ZC注册-017</t>
  </si>
  <si>
    <t>密码由字母和数字组成</t>
  </si>
  <si>
    <t>1.密码由字母和数字组成                     2.其他信息正确                      3.点击“注册”按钮</t>
  </si>
  <si>
    <t>密码：an123456，123an456，123456an</t>
  </si>
  <si>
    <t>S-ZC注册-018</t>
  </si>
  <si>
    <t>密码只有字母组成</t>
  </si>
  <si>
    <t>1.密码只有字母组成                     2.其他信息正确                      3.点击“注册”按钮</t>
  </si>
  <si>
    <t>密码：wanghaiuqe</t>
  </si>
  <si>
    <t>S-ZC注册-019</t>
  </si>
  <si>
    <t>密码只有数字组成</t>
  </si>
  <si>
    <t>1.密码只有数字组成                     2.其他信息正确                      3.点击“注册”按钮</t>
  </si>
  <si>
    <t>密码：12345678</t>
  </si>
  <si>
    <t>S-ZC注册-020</t>
  </si>
  <si>
    <t>密码为空</t>
  </si>
  <si>
    <t>1.密码为空                        2.其他信息正确                      3.点击“注册”按钮</t>
  </si>
  <si>
    <t>提示：请填写密码</t>
  </si>
  <si>
    <t>S-ZC注册-021</t>
  </si>
  <si>
    <t>密码为空格</t>
  </si>
  <si>
    <t>1.密码为空格                        2.其他信息正确                      3.点击“注册”按钮</t>
  </si>
  <si>
    <t>S-ZC注册-022</t>
  </si>
  <si>
    <t>密码为特殊字符</t>
  </si>
  <si>
    <t>1.密码为特殊字符                        2.其他信息正确                      3.点击“注册”按钮</t>
  </si>
  <si>
    <t>密码：！@#￥%&amp;*（</t>
  </si>
  <si>
    <t>S-ZC注册-023</t>
  </si>
  <si>
    <t>密码由（字母、数字）+其他字符组成</t>
  </si>
  <si>
    <t>1.密码由（字母、数字）+其他字符组成                       2.其他信息正确                      3.点击“注册”按钮</t>
  </si>
  <si>
    <t>密码：@#￥yuwei，12@#￥%&amp;*yu，@#￥12345</t>
  </si>
  <si>
    <t>S-ZC注册-024</t>
  </si>
  <si>
    <t>密码由出字母和数字外的其他字符组成</t>
  </si>
  <si>
    <t>1.密码由字母和数字外的其他字符组成                        2.其他信息正确                      3.点击“注册”按钮</t>
  </si>
  <si>
    <t>密码：余薇薇</t>
  </si>
  <si>
    <t>S-ZC注册-025</t>
  </si>
  <si>
    <t>密码长度为6位</t>
  </si>
  <si>
    <t>1.密码长度为6位                        2.其他信息正确                      3.点击“注册”按钮</t>
  </si>
  <si>
    <t>密码：an1234，12an46，1234an</t>
  </si>
  <si>
    <t>S-ZC注册-026</t>
  </si>
  <si>
    <t>1.密码长度为7位                       2.其他信息正确                      3.点击“注册”按钮</t>
  </si>
  <si>
    <t>密码：an12345，123an45，12345an</t>
  </si>
  <si>
    <t>S-ZC注册-027</t>
  </si>
  <si>
    <t>密码长度为5位</t>
  </si>
  <si>
    <t>1.密码长度为5位                        2.其他信息正确                      3.点击“注册”按钮</t>
  </si>
  <si>
    <t>密码：an1236，12an6，123an</t>
  </si>
  <si>
    <t>S-ZC注册-028</t>
  </si>
  <si>
    <t>联系人姓名正确</t>
  </si>
  <si>
    <t>1.姓名正确                        2.其他信息正确                      3.点击“注册”按钮</t>
  </si>
  <si>
    <t>姓名：余薇</t>
  </si>
  <si>
    <t>S-ZC注册-029</t>
  </si>
  <si>
    <t>联系人姓名为空</t>
  </si>
  <si>
    <t>1.姓名为空                        2.其他信息正确                      3.点击“注册”按钮</t>
  </si>
  <si>
    <t>提示：请填写2-20个字的联系人姓名</t>
  </si>
  <si>
    <t>S-ZC注册-030</t>
  </si>
  <si>
    <t>联系人姓名为空格</t>
  </si>
  <si>
    <t>1.姓名为空格                        2.其他信息正确                      3.点击“注册”按钮</t>
  </si>
  <si>
    <t>S-ZC注册-031</t>
  </si>
  <si>
    <t>联系人姓名为特殊字符</t>
  </si>
  <si>
    <t>1.姓名为特殊字符                        2.其他信息正确                      3.点击“注册”按钮</t>
  </si>
  <si>
    <t>姓名：@#￥%&amp;*（</t>
  </si>
  <si>
    <t>S-ZC注册-032</t>
  </si>
  <si>
    <t>联系人姓名为字外的其他字符</t>
  </si>
  <si>
    <t>1.姓名为字外的其他字符                        2.其他信息正确                      3.点击“注册”按钮</t>
  </si>
  <si>
    <t>姓名：yuweiwei</t>
  </si>
  <si>
    <t>S-ZC注册-033</t>
  </si>
  <si>
    <t>联系人姓名字为2个</t>
  </si>
  <si>
    <t>1.姓名为2个字                        2.其他信息正确                      3.点击“注册”按钮</t>
  </si>
  <si>
    <t>S-ZC注册-034</t>
  </si>
  <si>
    <t>联系人姓名字为20个</t>
  </si>
  <si>
    <t>1.姓名为20个字                       2.其他信息正确                      3.点击“注册”按钮</t>
  </si>
  <si>
    <t>姓名：余薇余薇余薇余薇余薇余薇余薇余薇余薇余薇</t>
  </si>
  <si>
    <t>S-ZC注册-035</t>
  </si>
  <si>
    <t>联系人姓名字为12个</t>
  </si>
  <si>
    <t>1.姓名为12个字                        2.其他信息正确                      3.点击“注册”按钮</t>
  </si>
  <si>
    <t>姓名：余薇余薇余薇余薇余薇余薇</t>
  </si>
  <si>
    <t>S-ZC注册-036</t>
  </si>
  <si>
    <t>联系人姓名字为1个</t>
  </si>
  <si>
    <t>1.姓名为1个字                        2.其他信息正确                      3.点击“注册”按钮</t>
  </si>
  <si>
    <t>姓名：薇</t>
  </si>
  <si>
    <t>S-ZC注册-037</t>
  </si>
  <si>
    <t>联系人姓名字为21个</t>
  </si>
  <si>
    <t>1.姓名为21个字                        2.其他信息正确                      3.点击“注册”按钮</t>
  </si>
  <si>
    <t>姓名：余薇余薇余薇余薇余薇余薇余薇余薇余薇余薇薇</t>
  </si>
  <si>
    <t>S-ZC注册-038</t>
  </si>
  <si>
    <t>公司名称正确</t>
  </si>
  <si>
    <t>1.公司姓名正确                        2.其他信息正确                      3.点击“注册”按钮</t>
  </si>
  <si>
    <t>S-ZC注册-039</t>
  </si>
  <si>
    <t>公司名称为空</t>
  </si>
  <si>
    <t>1.公司姓名为空                        2.其他信息正确                      3.点击“注册”按钮</t>
  </si>
  <si>
    <t>提示：请填写公司名称</t>
  </si>
  <si>
    <t>S-ZC注册-040</t>
  </si>
  <si>
    <t>公司名称为空格</t>
  </si>
  <si>
    <t>1.公司姓名为空格                        2.其他信息正确                      3.点击“注册”按钮</t>
  </si>
  <si>
    <t>S-ZC注册-041</t>
  </si>
  <si>
    <t>公司名称为特殊字符</t>
  </si>
  <si>
    <t>1.公司姓名为特殊字符                        2.其他信息正确                      3.点击“注册”按钮</t>
  </si>
  <si>
    <t>S-ZC注册-042</t>
  </si>
  <si>
    <t>公司网站正确</t>
  </si>
  <si>
    <t>1.公司网站正确                        2.其他信息正确                      3.点击“注册”按钮</t>
  </si>
  <si>
    <t>S-ZC注册-043</t>
  </si>
  <si>
    <t>公司网站为空</t>
  </si>
  <si>
    <t>1.公司网站为空                       2.其他信息正确                      3.点击“注册”按钮</t>
  </si>
  <si>
    <t>提示：请填写公司网址</t>
  </si>
  <si>
    <t>S-ZC注册-044</t>
  </si>
  <si>
    <t>公司网站为空格</t>
  </si>
  <si>
    <t>1.公司网站为空格                        2.其他信息正确                      3.点击“注册”按钮</t>
  </si>
  <si>
    <t>S-ZC注册-045</t>
  </si>
  <si>
    <t>公司网站为特殊字符</t>
  </si>
  <si>
    <t>1.公司网站为特殊字符                       2.其他信息正确                      3.点击“注册”按钮</t>
  </si>
  <si>
    <t>S-ZC注册-046</t>
  </si>
  <si>
    <t>正确手机号</t>
  </si>
  <si>
    <t>1.输入正确且未注册过的手机号                       2.其他信息正确                      3.点击“注册”按钮</t>
  </si>
  <si>
    <t>S-ZC注册-047</t>
  </si>
  <si>
    <t>1.输入手机号为空                      2.其他信息正确                      3.点击“注册”按钮</t>
  </si>
  <si>
    <t>提示：请填写联系人手机号码</t>
  </si>
  <si>
    <t>S-ZC注册-048</t>
  </si>
  <si>
    <t>手机号为空格</t>
  </si>
  <si>
    <t>1.输入手机号为空格                       2.其他信息正确                      3.点击“注册”按钮</t>
  </si>
  <si>
    <t>提示：请输入正确的手机号</t>
  </si>
  <si>
    <t>S-ZC注册-049</t>
  </si>
  <si>
    <t>手机号错误</t>
  </si>
  <si>
    <t>1.输入手机号错误                       2.其他信息正确                      3.点击“注册”按钮</t>
  </si>
  <si>
    <t>1833675112，183367511201，13336751120，183#^&amp;%!!@)</t>
  </si>
  <si>
    <t>S-ZC注册-050</t>
  </si>
  <si>
    <t>手机号为特殊字符</t>
  </si>
  <si>
    <t>1.输入手机号为特殊字符                       2.其他信息正确                      3.点击“注册”按钮</t>
  </si>
  <si>
    <t>S-ZC注册-051</t>
  </si>
  <si>
    <t>手机号已绑定</t>
  </si>
  <si>
    <t>填写之前已经绑定过的手机号</t>
  </si>
  <si>
    <t>提示：该手机号已绑定，请用其他用手机号</t>
  </si>
  <si>
    <t>S-ZC注册-052</t>
  </si>
  <si>
    <t>获取验证码按钮检测</t>
  </si>
  <si>
    <t>1.验证码以上信息输入均正确              2.点击“获取验证码”按钮</t>
  </si>
  <si>
    <t>重新获取倒计时120s立即显示，且时间显示正确</t>
  </si>
  <si>
    <t>S-ZC注册-053</t>
  </si>
  <si>
    <t>重新获取验证码倒计时检测</t>
  </si>
  <si>
    <t>1.验证码以上信息输入均正确              2.点击“获取验证码”按钮                      3.过一段时间查看倒计时显示</t>
  </si>
  <si>
    <t>倒计时正常显示</t>
  </si>
  <si>
    <t>S-ZC注册-054</t>
  </si>
  <si>
    <t>获取验证码期间刷新页面倒计时检测</t>
  </si>
  <si>
    <t>1.验证码以上信息输入均正确              2.点击“获取验证码”按钮                     3.在获取验证码期间刷新页面                  4.查看重新获取倒计时</t>
  </si>
  <si>
    <t>S-ZC注册-055</t>
  </si>
  <si>
    <t>重新获取验证码测试</t>
  </si>
  <si>
    <t>1.输入可用手机号后点击“获取验证码”按钮                                      2.在倒计时内未获取验证码                 3.倒计时结束后再次点击“重新获取”</t>
  </si>
  <si>
    <t>可再次获取验证码</t>
  </si>
  <si>
    <t>S-ZC注册-056</t>
  </si>
  <si>
    <t>1.获取验证码后输入正确验证码</t>
  </si>
  <si>
    <t>S-ZC注册-057</t>
  </si>
  <si>
    <t>提示：请输入验证码</t>
  </si>
  <si>
    <t>S-ZC注册-058</t>
  </si>
  <si>
    <t>输入正确验证码中带有空格</t>
  </si>
  <si>
    <t>提示：验证码错误，请重新输入</t>
  </si>
  <si>
    <t>S-ZC注册-059</t>
  </si>
  <si>
    <t>验证码输入错误</t>
  </si>
  <si>
    <t>S-ZC注册-060</t>
  </si>
  <si>
    <t>1.获取验证码后，30分钟内输入                  2.点击“注册”按钮</t>
  </si>
  <si>
    <t>S-ZC注册-061</t>
  </si>
  <si>
    <t>1.获取验证码30分钟后输入                  2.点击“注册”按钮</t>
  </si>
  <si>
    <t>S-ZC注册-062</t>
  </si>
  <si>
    <t>用户使用协议勾选状态</t>
  </si>
  <si>
    <t>1.在使用协议勾选的状态下点击“注册”按钮</t>
  </si>
  <si>
    <t>S-ZC注册-063</t>
  </si>
  <si>
    <t>用户使用协议未勾选</t>
  </si>
  <si>
    <t>1.信息填写完整后                       2.使用协议勾选的状态取消掉               3.点击“注册”按钮</t>
  </si>
  <si>
    <t>提示：协议未选中</t>
  </si>
  <si>
    <t>S-DZXY</t>
  </si>
  <si>
    <t>电子协议</t>
  </si>
  <si>
    <t>S-DZXY电子协议-064</t>
  </si>
  <si>
    <t>电子协议页面检测</t>
  </si>
  <si>
    <t>1.点击注册页面的“用户使用协议”按钮</t>
  </si>
  <si>
    <t>跳转到用户使用协议页面且服务条款正常显示</t>
  </si>
  <si>
    <t>S-DZXY电子协议-065</t>
  </si>
  <si>
    <t>用户使用协议页面“我已阅读并同意条款”按钮检测</t>
  </si>
  <si>
    <t>1.点击注册页面的“用户使用协议”按钮                                            2.进入用户使用协议页面                          3.点击“我已阅读并同意条款”按钮</t>
  </si>
  <si>
    <t>跳转到注册页面</t>
  </si>
  <si>
    <t>里程分销</t>
    <phoneticPr fontId="7" type="noConversion"/>
  </si>
</sst>
</file>

<file path=xl/styles.xml><?xml version="1.0" encoding="utf-8"?>
<styleSheet xmlns="http://schemas.openxmlformats.org/spreadsheetml/2006/main">
  <numFmts count="1">
    <numFmt numFmtId="178" formatCode="0_ "/>
  </numFmts>
  <fonts count="17">
    <font>
      <sz val="12"/>
      <name val="宋体"/>
      <charset val="134"/>
    </font>
    <font>
      <sz val="10"/>
      <color indexed="10"/>
      <name val="宋体"/>
      <family val="3"/>
      <charset val="134"/>
    </font>
    <font>
      <sz val="10"/>
      <name val="宋体"/>
      <family val="3"/>
      <charset val="134"/>
    </font>
    <font>
      <b/>
      <sz val="18"/>
      <color indexed="8"/>
      <name val="黑体"/>
      <family val="3"/>
      <charset val="134"/>
    </font>
    <font>
      <sz val="10"/>
      <color indexed="8"/>
      <name val="宋体"/>
      <family val="3"/>
      <charset val="134"/>
    </font>
    <font>
      <b/>
      <sz val="10"/>
      <name val="宋体"/>
      <family val="3"/>
      <charset val="134"/>
    </font>
    <font>
      <sz val="9"/>
      <color indexed="8"/>
      <name val="宋体"/>
      <family val="3"/>
      <charset val="134"/>
    </font>
    <font>
      <sz val="9"/>
      <name val="宋体"/>
      <family val="3"/>
      <charset val="134"/>
    </font>
    <font>
      <b/>
      <sz val="18"/>
      <color indexed="10"/>
      <name val="黑体"/>
      <family val="3"/>
      <charset val="134"/>
    </font>
    <font>
      <sz val="10"/>
      <color theme="9" tint="-0.249977111117893"/>
      <name val="宋体"/>
      <family val="3"/>
      <charset val="134"/>
    </font>
    <font>
      <sz val="9"/>
      <color theme="9" tint="-0.249977111117893"/>
      <name val="宋体"/>
      <family val="3"/>
      <charset val="134"/>
    </font>
    <font>
      <sz val="9"/>
      <color rgb="FF000000"/>
      <name val="宋体"/>
      <family val="3"/>
      <charset val="134"/>
    </font>
    <font>
      <sz val="9"/>
      <color rgb="FFFF0000"/>
      <name val="宋体"/>
      <family val="3"/>
      <charset val="134"/>
    </font>
    <font>
      <sz val="11"/>
      <color indexed="8"/>
      <name val="宋体"/>
      <family val="3"/>
      <charset val="134"/>
    </font>
    <font>
      <sz val="10"/>
      <name val="Arial"/>
      <family val="2"/>
    </font>
    <font>
      <sz val="11"/>
      <name val="ＭＳ Ｐゴシック"/>
      <family val="2"/>
    </font>
    <font>
      <sz val="12"/>
      <name val="宋体"/>
      <family val="3"/>
      <charset val="134"/>
    </font>
  </fonts>
  <fills count="9">
    <fill>
      <patternFill patternType="none"/>
    </fill>
    <fill>
      <patternFill patternType="gray125"/>
    </fill>
    <fill>
      <patternFill patternType="solid">
        <fgColor indexed="9"/>
        <bgColor indexed="64"/>
      </patternFill>
    </fill>
    <fill>
      <patternFill patternType="solid">
        <fgColor theme="5" tint="0.39997558519241921"/>
        <bgColor indexed="64"/>
      </patternFill>
    </fill>
    <fill>
      <patternFill patternType="solid">
        <fgColor indexed="27"/>
        <bgColor indexed="64"/>
      </patternFill>
    </fill>
    <fill>
      <patternFill patternType="solid">
        <fgColor indexed="44"/>
        <bgColor indexed="64"/>
      </patternFill>
    </fill>
    <fill>
      <patternFill patternType="solid">
        <fgColor theme="5" tint="0.39997558519241921"/>
        <bgColor indexed="64"/>
      </patternFill>
    </fill>
    <fill>
      <patternFill patternType="solid">
        <fgColor indexed="22"/>
        <bgColor indexed="64"/>
      </patternFill>
    </fill>
    <fill>
      <patternFill patternType="solid">
        <fgColor rgb="FF92D050"/>
        <bgColor indexed="64"/>
      </patternFill>
    </fill>
  </fills>
  <borders count="36">
    <border>
      <left/>
      <right/>
      <top/>
      <bottom/>
      <diagonal/>
    </border>
    <border>
      <left/>
      <right/>
      <top/>
      <bottom style="thin">
        <color auto="1"/>
      </bottom>
      <diagonal/>
    </border>
    <border>
      <left style="medium">
        <color indexed="9"/>
      </left>
      <right style="medium">
        <color indexed="9"/>
      </right>
      <top style="medium">
        <color indexed="9"/>
      </top>
      <bottom style="medium">
        <color indexed="9"/>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medium">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medium">
        <color auto="1"/>
      </right>
      <top style="thin">
        <color auto="1"/>
      </top>
      <bottom/>
      <diagonal/>
    </border>
    <border>
      <left style="medium">
        <color auto="1"/>
      </left>
      <right style="thin">
        <color auto="1"/>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style="thin">
        <color auto="1"/>
      </right>
      <top/>
      <bottom style="thin">
        <color auto="1"/>
      </bottom>
      <diagonal/>
    </border>
  </borders>
  <cellStyleXfs count="11">
    <xf numFmtId="0" fontId="0" fillId="0" borderId="0">
      <alignment vertical="center"/>
    </xf>
    <xf numFmtId="0" fontId="14" fillId="0" borderId="0">
      <alignment vertical="center"/>
    </xf>
    <xf numFmtId="0" fontId="13" fillId="0" borderId="0">
      <alignment vertical="center"/>
    </xf>
    <xf numFmtId="0" fontId="16" fillId="0" borderId="0">
      <alignment vertical="center"/>
    </xf>
    <xf numFmtId="0" fontId="13" fillId="0" borderId="0">
      <alignment vertical="center"/>
    </xf>
    <xf numFmtId="0" fontId="13" fillId="0" borderId="0">
      <alignment vertical="center"/>
    </xf>
    <xf numFmtId="0" fontId="13" fillId="0" borderId="0">
      <alignment vertical="center"/>
    </xf>
    <xf numFmtId="0" fontId="16" fillId="0" borderId="0">
      <alignment vertical="center"/>
    </xf>
    <xf numFmtId="0" fontId="13" fillId="0" borderId="0">
      <alignment vertical="center"/>
    </xf>
    <xf numFmtId="0" fontId="16" fillId="0" borderId="0">
      <alignment vertical="center"/>
    </xf>
    <xf numFmtId="0" fontId="15" fillId="0" borderId="0">
      <alignment vertical="center"/>
    </xf>
  </cellStyleXfs>
  <cellXfs count="322">
    <xf numFmtId="0" fontId="0" fillId="0" borderId="0" xfId="0">
      <alignment vertical="center"/>
    </xf>
    <xf numFmtId="0" fontId="1" fillId="2" borderId="0" xfId="10" applyFont="1" applyFill="1" applyAlignment="1">
      <alignment vertical="center" wrapText="1"/>
    </xf>
    <xf numFmtId="49" fontId="2" fillId="2" borderId="0" xfId="3" applyNumberFormat="1" applyFont="1" applyFill="1" applyAlignment="1">
      <alignment horizontal="center" vertical="center"/>
    </xf>
    <xf numFmtId="0" fontId="1" fillId="2" borderId="0" xfId="3" applyFont="1" applyFill="1" applyAlignment="1"/>
    <xf numFmtId="0" fontId="2" fillId="3" borderId="0" xfId="3" applyFont="1" applyFill="1" applyAlignment="1"/>
    <xf numFmtId="0" fontId="1" fillId="3" borderId="0" xfId="3" applyFont="1" applyFill="1" applyAlignment="1"/>
    <xf numFmtId="0" fontId="1" fillId="2" borderId="1" xfId="3" applyFont="1" applyFill="1" applyBorder="1" applyAlignment="1"/>
    <xf numFmtId="0" fontId="1" fillId="2" borderId="0" xfId="3" applyFont="1" applyFill="1" applyAlignment="1">
      <alignment wrapText="1"/>
    </xf>
    <xf numFmtId="0" fontId="1" fillId="2" borderId="0" xfId="3" applyFont="1" applyFill="1" applyAlignment="1">
      <alignment horizontal="center" vertical="center"/>
    </xf>
    <xf numFmtId="0" fontId="1" fillId="2" borderId="0" xfId="3" applyFont="1" applyFill="1" applyAlignment="1">
      <alignment horizontal="left"/>
    </xf>
    <xf numFmtId="0" fontId="1" fillId="2" borderId="0" xfId="3" applyFont="1" applyFill="1" applyAlignment="1">
      <alignment horizontal="center"/>
    </xf>
    <xf numFmtId="0" fontId="1" fillId="2" borderId="0" xfId="10" applyFont="1" applyFill="1" applyBorder="1" applyAlignment="1" applyProtection="1">
      <alignment horizontal="center" vertical="center" wrapText="1"/>
    </xf>
    <xf numFmtId="0" fontId="4" fillId="2" borderId="0" xfId="10" applyFont="1" applyFill="1" applyBorder="1" applyAlignment="1" applyProtection="1">
      <alignment horizontal="center" vertical="center" wrapText="1"/>
    </xf>
    <xf numFmtId="0" fontId="4" fillId="2" borderId="2" xfId="10" applyFont="1" applyFill="1" applyBorder="1" applyAlignment="1" applyProtection="1">
      <alignment horizontal="center" vertical="center" wrapText="1"/>
    </xf>
    <xf numFmtId="0" fontId="4" fillId="0" borderId="2" xfId="10" applyFont="1" applyFill="1" applyBorder="1" applyAlignment="1" applyProtection="1">
      <alignment horizontal="center" vertical="center" wrapText="1"/>
    </xf>
    <xf numFmtId="0" fontId="5" fillId="4" borderId="3" xfId="10" applyFont="1" applyFill="1" applyBorder="1" applyAlignment="1" applyProtection="1">
      <alignment horizontal="center" vertical="center" wrapText="1"/>
    </xf>
    <xf numFmtId="0" fontId="5" fillId="4" borderId="4" xfId="10" applyFont="1" applyFill="1" applyBorder="1" applyAlignment="1" applyProtection="1">
      <alignment horizontal="center" vertical="center" wrapText="1"/>
    </xf>
    <xf numFmtId="0" fontId="5" fillId="4" borderId="5" xfId="10" applyFont="1" applyFill="1" applyBorder="1" applyAlignment="1" applyProtection="1">
      <alignment horizontal="center" vertical="center" wrapText="1"/>
    </xf>
    <xf numFmtId="0" fontId="2" fillId="2" borderId="6" xfId="10" applyFont="1" applyFill="1" applyBorder="1" applyAlignment="1" applyProtection="1">
      <alignment horizontal="center" vertical="center" wrapText="1"/>
    </xf>
    <xf numFmtId="0" fontId="2" fillId="2" borderId="7" xfId="10" applyFont="1" applyFill="1" applyBorder="1" applyAlignment="1" applyProtection="1">
      <alignment horizontal="center" vertical="center" wrapText="1"/>
    </xf>
    <xf numFmtId="0" fontId="2" fillId="2" borderId="8" xfId="10" applyFont="1" applyFill="1" applyBorder="1" applyAlignment="1" applyProtection="1">
      <alignment horizontal="center" vertical="center" wrapText="1"/>
    </xf>
    <xf numFmtId="49" fontId="4" fillId="5" borderId="3" xfId="3" applyNumberFormat="1" applyFont="1" applyFill="1" applyBorder="1" applyAlignment="1">
      <alignment horizontal="center" vertical="center"/>
    </xf>
    <xf numFmtId="49" fontId="4" fillId="5" borderId="4" xfId="3" applyNumberFormat="1" applyFont="1" applyFill="1" applyBorder="1" applyAlignment="1">
      <alignment horizontal="center" vertical="center"/>
    </xf>
    <xf numFmtId="49" fontId="4" fillId="5" borderId="5" xfId="3" applyNumberFormat="1" applyFont="1" applyFill="1" applyBorder="1" applyAlignment="1">
      <alignment horizontal="center" vertical="center"/>
    </xf>
    <xf numFmtId="49" fontId="4" fillId="5" borderId="9" xfId="3" applyNumberFormat="1" applyFont="1" applyFill="1" applyBorder="1" applyAlignment="1">
      <alignment horizontal="center" vertical="center"/>
    </xf>
    <xf numFmtId="178" fontId="4" fillId="2" borderId="10" xfId="3" applyNumberFormat="1" applyFont="1" applyFill="1" applyBorder="1" applyAlignment="1">
      <alignment horizontal="center" vertical="center" wrapText="1"/>
    </xf>
    <xf numFmtId="49" fontId="4" fillId="2" borderId="11" xfId="3" applyNumberFormat="1" applyFont="1" applyFill="1" applyBorder="1" applyAlignment="1">
      <alignment horizontal="center" vertical="center" wrapText="1"/>
    </xf>
    <xf numFmtId="49" fontId="4" fillId="2" borderId="12" xfId="3" applyNumberFormat="1" applyFont="1" applyFill="1" applyBorder="1" applyAlignment="1">
      <alignment horizontal="center" vertical="center" wrapText="1"/>
    </xf>
    <xf numFmtId="0" fontId="4" fillId="2" borderId="12" xfId="9" applyFont="1" applyFill="1" applyBorder="1" applyAlignment="1" applyProtection="1">
      <alignment horizontal="center" vertical="center" wrapText="1"/>
      <protection locked="0"/>
    </xf>
    <xf numFmtId="0" fontId="4" fillId="2" borderId="12" xfId="0"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0" fontId="2" fillId="3" borderId="12" xfId="9" applyFont="1" applyFill="1" applyBorder="1" applyAlignment="1" applyProtection="1">
      <alignment horizontal="center" vertical="center" wrapText="1"/>
      <protection locked="0"/>
    </xf>
    <xf numFmtId="0" fontId="4" fillId="3" borderId="12" xfId="9" applyFont="1" applyFill="1" applyBorder="1" applyAlignment="1" applyProtection="1">
      <alignment horizontal="center" vertical="center" wrapText="1"/>
      <protection locked="0"/>
    </xf>
    <xf numFmtId="49" fontId="4" fillId="5" borderId="16" xfId="3" applyNumberFormat="1" applyFont="1" applyFill="1" applyBorder="1" applyAlignment="1">
      <alignment horizontal="center" vertical="center"/>
    </xf>
    <xf numFmtId="49" fontId="4" fillId="5" borderId="14" xfId="3" applyNumberFormat="1" applyFont="1" applyFill="1" applyBorder="1" applyAlignment="1">
      <alignment horizontal="center" vertical="center" wrapText="1"/>
    </xf>
    <xf numFmtId="49" fontId="4" fillId="5" borderId="4" xfId="3" applyNumberFormat="1" applyFont="1" applyFill="1" applyBorder="1" applyAlignment="1">
      <alignment horizontal="center" vertical="center" wrapText="1"/>
    </xf>
    <xf numFmtId="49" fontId="4" fillId="5" borderId="4" xfId="1" applyNumberFormat="1" applyFont="1" applyFill="1" applyBorder="1" applyAlignment="1">
      <alignment horizontal="center" vertical="center" wrapText="1"/>
    </xf>
    <xf numFmtId="0" fontId="4" fillId="5" borderId="4" xfId="1" applyNumberFormat="1" applyFont="1" applyFill="1" applyBorder="1" applyAlignment="1">
      <alignment horizontal="center" vertical="center"/>
    </xf>
    <xf numFmtId="0" fontId="6" fillId="0" borderId="12" xfId="3"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wrapText="1"/>
    </xf>
    <xf numFmtId="0" fontId="4" fillId="2" borderId="17" xfId="3" applyFont="1" applyFill="1" applyBorder="1" applyAlignment="1">
      <alignment horizontal="center" vertical="center" wrapText="1"/>
    </xf>
    <xf numFmtId="0" fontId="4" fillId="2" borderId="18" xfId="3" applyFont="1" applyFill="1" applyBorder="1" applyAlignment="1"/>
    <xf numFmtId="0" fontId="6" fillId="0" borderId="12" xfId="0" applyNumberFormat="1" applyFont="1" applyFill="1" applyBorder="1" applyAlignment="1">
      <alignment vertical="center" wrapText="1"/>
    </xf>
    <xf numFmtId="0" fontId="6" fillId="0" borderId="20" xfId="3" applyNumberFormat="1" applyFont="1" applyFill="1" applyBorder="1" applyAlignment="1">
      <alignment horizontal="center" vertical="center" wrapText="1"/>
    </xf>
    <xf numFmtId="0" fontId="6" fillId="0" borderId="20" xfId="0" applyFont="1" applyBorder="1" applyAlignment="1">
      <alignment horizontal="center" vertical="center" wrapText="1"/>
    </xf>
    <xf numFmtId="0" fontId="7" fillId="0" borderId="12" xfId="0" applyNumberFormat="1" applyFont="1" applyFill="1" applyBorder="1" applyAlignment="1">
      <alignment horizontal="left" vertical="center" wrapText="1"/>
    </xf>
    <xf numFmtId="0" fontId="4" fillId="2" borderId="17" xfId="3" applyFont="1" applyFill="1" applyBorder="1" applyAlignment="1">
      <alignment horizontal="center" vertical="center" wrapText="1"/>
    </xf>
    <xf numFmtId="0" fontId="4" fillId="2" borderId="18" xfId="3" applyFont="1" applyFill="1" applyBorder="1" applyAlignment="1"/>
    <xf numFmtId="0" fontId="2" fillId="3" borderId="12"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6" borderId="12" xfId="0" applyNumberFormat="1" applyFont="1" applyFill="1" applyBorder="1" applyAlignment="1">
      <alignment horizontal="left" vertical="center" wrapText="1"/>
    </xf>
    <xf numFmtId="0" fontId="6" fillId="6" borderId="12" xfId="0" applyNumberFormat="1" applyFont="1" applyFill="1" applyBorder="1" applyAlignment="1">
      <alignment horizontal="left" vertical="center" wrapText="1"/>
    </xf>
    <xf numFmtId="0" fontId="2" fillId="3" borderId="17" xfId="3" applyFont="1" applyFill="1" applyBorder="1" applyAlignment="1">
      <alignment horizontal="center" vertical="center" wrapText="1"/>
    </xf>
    <xf numFmtId="0" fontId="2" fillId="3" borderId="18" xfId="3" applyFont="1" applyFill="1" applyBorder="1" applyAlignment="1"/>
    <xf numFmtId="0" fontId="7" fillId="0" borderId="12" xfId="0" applyNumberFormat="1" applyFont="1" applyFill="1" applyBorder="1" applyAlignment="1">
      <alignment horizontal="left" vertical="center" wrapText="1"/>
    </xf>
    <xf numFmtId="0" fontId="4" fillId="3" borderId="12" xfId="0" applyFont="1" applyFill="1" applyBorder="1" applyAlignment="1">
      <alignment horizontal="center" vertical="center" wrapText="1"/>
    </xf>
    <xf numFmtId="0" fontId="6" fillId="6" borderId="20" xfId="0" applyFont="1" applyFill="1" applyBorder="1" applyAlignment="1">
      <alignment horizontal="center" vertical="center" wrapText="1"/>
    </xf>
    <xf numFmtId="0" fontId="7" fillId="3" borderId="12" xfId="0" applyNumberFormat="1" applyFont="1" applyFill="1" applyBorder="1" applyAlignment="1">
      <alignment horizontal="left" vertical="center" wrapText="1"/>
    </xf>
    <xf numFmtId="0" fontId="4" fillId="3" borderId="17" xfId="3" applyFont="1" applyFill="1" applyBorder="1" applyAlignment="1">
      <alignment horizontal="center" vertical="center" wrapText="1"/>
    </xf>
    <xf numFmtId="0" fontId="4" fillId="3" borderId="18" xfId="3" applyFont="1" applyFill="1" applyBorder="1" applyAlignment="1"/>
    <xf numFmtId="0" fontId="8" fillId="2" borderId="0" xfId="10" applyFont="1" applyFill="1" applyBorder="1" applyAlignment="1" applyProtection="1">
      <alignment horizontal="center" vertical="center" wrapText="1"/>
    </xf>
    <xf numFmtId="0" fontId="4" fillId="7" borderId="3" xfId="10" applyFont="1" applyFill="1" applyBorder="1" applyAlignment="1">
      <alignment vertical="center" wrapText="1"/>
    </xf>
    <xf numFmtId="0" fontId="4" fillId="7" borderId="4" xfId="10" applyFont="1" applyFill="1" applyBorder="1" applyAlignment="1">
      <alignment vertical="center" wrapText="1"/>
    </xf>
    <xf numFmtId="0" fontId="4" fillId="7" borderId="23" xfId="10" applyFont="1" applyFill="1" applyBorder="1" applyAlignment="1">
      <alignment vertical="center" wrapText="1"/>
    </xf>
    <xf numFmtId="0" fontId="4" fillId="7" borderId="24" xfId="10" applyFont="1" applyFill="1" applyBorder="1" applyAlignment="1">
      <alignment vertical="center" wrapText="1"/>
    </xf>
    <xf numFmtId="0" fontId="4" fillId="7" borderId="12" xfId="10" applyFont="1" applyFill="1" applyBorder="1" applyAlignment="1">
      <alignment vertical="center" wrapText="1"/>
    </xf>
    <xf numFmtId="9" fontId="4" fillId="7" borderId="12" xfId="10" applyNumberFormat="1" applyFont="1" applyFill="1" applyBorder="1" applyAlignment="1">
      <alignment vertical="center" wrapText="1"/>
    </xf>
    <xf numFmtId="0" fontId="4" fillId="7" borderId="25" xfId="10" applyFont="1" applyFill="1" applyBorder="1" applyAlignment="1">
      <alignment vertical="center" wrapText="1"/>
    </xf>
    <xf numFmtId="10" fontId="4" fillId="7" borderId="12" xfId="10" applyNumberFormat="1" applyFont="1" applyFill="1" applyBorder="1" applyAlignment="1">
      <alignment vertical="center" wrapText="1"/>
    </xf>
    <xf numFmtId="0" fontId="4" fillId="7" borderId="7" xfId="10" applyFont="1" applyFill="1" applyBorder="1" applyAlignment="1">
      <alignment vertical="center" wrapText="1"/>
    </xf>
    <xf numFmtId="9" fontId="4" fillId="7" borderId="26" xfId="10" applyNumberFormat="1" applyFont="1" applyFill="1" applyBorder="1" applyAlignment="1">
      <alignment vertical="center" wrapText="1"/>
    </xf>
    <xf numFmtId="0" fontId="4" fillId="7" borderId="27" xfId="10" applyFont="1" applyFill="1" applyBorder="1" applyAlignment="1">
      <alignment vertical="center" wrapText="1"/>
    </xf>
    <xf numFmtId="49" fontId="4" fillId="5" borderId="23" xfId="3" applyNumberFormat="1" applyFont="1" applyFill="1" applyBorder="1" applyAlignment="1">
      <alignment horizontal="center" vertical="center"/>
    </xf>
    <xf numFmtId="49" fontId="4" fillId="5" borderId="3" xfId="1" applyNumberFormat="1" applyFont="1" applyFill="1" applyBorder="1" applyAlignment="1">
      <alignment horizontal="center" vertical="center" wrapText="1"/>
    </xf>
    <xf numFmtId="0" fontId="4" fillId="2" borderId="28" xfId="3" applyFont="1" applyFill="1" applyBorder="1" applyAlignment="1">
      <alignment vertical="center"/>
    </xf>
    <xf numFmtId="0" fontId="4" fillId="2" borderId="29" xfId="10" applyFont="1" applyFill="1" applyBorder="1" applyAlignment="1">
      <alignment horizontal="center" vertical="center" wrapText="1"/>
    </xf>
    <xf numFmtId="0" fontId="4" fillId="2" borderId="12" xfId="10" applyFont="1" applyFill="1" applyBorder="1" applyAlignment="1">
      <alignment horizontal="center" vertical="center" wrapText="1"/>
    </xf>
    <xf numFmtId="0" fontId="4" fillId="2" borderId="17" xfId="3" applyFont="1" applyFill="1" applyBorder="1" applyAlignment="1"/>
    <xf numFmtId="49" fontId="4" fillId="2" borderId="30" xfId="3" applyNumberFormat="1" applyFont="1" applyFill="1" applyBorder="1" applyAlignment="1">
      <alignment wrapText="1"/>
    </xf>
    <xf numFmtId="0" fontId="4" fillId="2" borderId="31" xfId="10" applyFont="1" applyFill="1" applyBorder="1" applyAlignment="1">
      <alignment horizontal="center" vertical="top" wrapText="1"/>
    </xf>
    <xf numFmtId="0" fontId="4" fillId="2" borderId="29" xfId="10" applyFont="1" applyFill="1" applyBorder="1" applyAlignment="1">
      <alignment horizontal="center" vertical="center" wrapText="1"/>
    </xf>
    <xf numFmtId="0" fontId="4" fillId="2" borderId="17" xfId="3" applyFont="1" applyFill="1" applyBorder="1" applyAlignment="1"/>
    <xf numFmtId="49" fontId="4" fillId="2" borderId="30" xfId="3" applyNumberFormat="1" applyFont="1" applyFill="1" applyBorder="1" applyAlignment="1">
      <alignment wrapText="1"/>
    </xf>
    <xf numFmtId="0" fontId="4" fillId="2" borderId="31" xfId="10" applyFont="1" applyFill="1" applyBorder="1" applyAlignment="1">
      <alignment horizontal="center" vertical="top" wrapText="1"/>
    </xf>
    <xf numFmtId="0" fontId="2" fillId="3" borderId="28" xfId="3" applyFont="1" applyFill="1" applyBorder="1" applyAlignment="1">
      <alignment vertical="center"/>
    </xf>
    <xf numFmtId="0" fontId="2" fillId="3" borderId="29" xfId="10" applyFont="1" applyFill="1" applyBorder="1" applyAlignment="1">
      <alignment horizontal="center" vertical="center" wrapText="1"/>
    </xf>
    <xf numFmtId="0" fontId="2" fillId="3" borderId="12" xfId="10" applyFont="1" applyFill="1" applyBorder="1" applyAlignment="1">
      <alignment horizontal="center" vertical="center" wrapText="1"/>
    </xf>
    <xf numFmtId="0" fontId="2" fillId="3" borderId="17" xfId="3" applyFont="1" applyFill="1" applyBorder="1" applyAlignment="1"/>
    <xf numFmtId="49" fontId="2" fillId="3" borderId="30" xfId="3" applyNumberFormat="1" applyFont="1" applyFill="1" applyBorder="1" applyAlignment="1">
      <alignment wrapText="1"/>
    </xf>
    <xf numFmtId="0" fontId="2" fillId="3" borderId="31" xfId="10" applyFont="1" applyFill="1" applyBorder="1" applyAlignment="1">
      <alignment horizontal="center" vertical="top" wrapText="1"/>
    </xf>
    <xf numFmtId="0" fontId="4" fillId="3" borderId="28" xfId="3" applyFont="1" applyFill="1" applyBorder="1" applyAlignment="1">
      <alignment vertical="center"/>
    </xf>
    <xf numFmtId="0" fontId="4" fillId="3" borderId="29" xfId="10" applyFont="1" applyFill="1" applyBorder="1" applyAlignment="1">
      <alignment horizontal="center" vertical="center" wrapText="1"/>
    </xf>
    <xf numFmtId="0" fontId="4" fillId="3" borderId="12" xfId="10" applyFont="1" applyFill="1" applyBorder="1" applyAlignment="1">
      <alignment horizontal="center" vertical="center" wrapText="1"/>
    </xf>
    <xf numFmtId="0" fontId="4" fillId="3" borderId="17" xfId="3" applyFont="1" applyFill="1" applyBorder="1" applyAlignment="1"/>
    <xf numFmtId="49" fontId="4" fillId="3" borderId="30" xfId="3" applyNumberFormat="1" applyFont="1" applyFill="1" applyBorder="1" applyAlignment="1">
      <alignment wrapText="1"/>
    </xf>
    <xf numFmtId="0" fontId="4" fillId="3" borderId="31" xfId="10" applyFont="1" applyFill="1" applyBorder="1" applyAlignment="1">
      <alignment horizontal="center" vertical="top" wrapText="1"/>
    </xf>
    <xf numFmtId="0" fontId="4" fillId="2" borderId="0" xfId="10" applyFont="1" applyFill="1" applyAlignment="1">
      <alignment vertical="center" wrapText="1"/>
    </xf>
    <xf numFmtId="49" fontId="4" fillId="2" borderId="33" xfId="3" applyNumberFormat="1" applyFont="1" applyFill="1" applyBorder="1" applyAlignment="1">
      <alignment horizontal="center" vertical="center"/>
    </xf>
    <xf numFmtId="0" fontId="4" fillId="2" borderId="30" xfId="3" applyFont="1" applyFill="1" applyBorder="1" applyAlignment="1">
      <alignment wrapText="1"/>
    </xf>
    <xf numFmtId="0" fontId="4" fillId="2" borderId="30" xfId="3" applyFont="1" applyFill="1" applyBorder="1" applyAlignment="1"/>
    <xf numFmtId="0" fontId="4" fillId="2" borderId="0" xfId="3" applyFont="1" applyFill="1" applyAlignment="1"/>
    <xf numFmtId="0" fontId="4" fillId="2" borderId="30" xfId="3" applyFont="1" applyFill="1" applyBorder="1" applyAlignment="1">
      <alignment wrapText="1"/>
    </xf>
    <xf numFmtId="0" fontId="4" fillId="2" borderId="30" xfId="3" applyFont="1" applyFill="1" applyBorder="1" applyAlignment="1"/>
    <xf numFmtId="0" fontId="2" fillId="3" borderId="30" xfId="3" applyFont="1" applyFill="1" applyBorder="1" applyAlignment="1">
      <alignment wrapText="1"/>
    </xf>
    <xf numFmtId="0" fontId="2" fillId="3" borderId="30" xfId="3" applyFont="1" applyFill="1" applyBorder="1" applyAlignment="1"/>
    <xf numFmtId="0" fontId="4" fillId="3" borderId="30" xfId="3" applyFont="1" applyFill="1" applyBorder="1" applyAlignment="1">
      <alignment wrapText="1"/>
    </xf>
    <xf numFmtId="0" fontId="4" fillId="3" borderId="30" xfId="3" applyFont="1" applyFill="1" applyBorder="1" applyAlignment="1"/>
    <xf numFmtId="0" fontId="4" fillId="3" borderId="0" xfId="3" applyFont="1" applyFill="1" applyAlignment="1"/>
    <xf numFmtId="178" fontId="4" fillId="2" borderId="10" xfId="3" applyNumberFormat="1" applyFont="1" applyFill="1" applyBorder="1" applyAlignment="1">
      <alignment horizontal="center" vertical="center" wrapText="1"/>
    </xf>
    <xf numFmtId="49" fontId="4" fillId="2" borderId="11" xfId="3" applyNumberFormat="1" applyFont="1" applyFill="1" applyBorder="1" applyAlignment="1">
      <alignment horizontal="center" vertical="center" wrapText="1"/>
    </xf>
    <xf numFmtId="178" fontId="4" fillId="2" borderId="24" xfId="3" applyNumberFormat="1" applyFont="1" applyFill="1" applyBorder="1" applyAlignment="1">
      <alignment horizontal="center" vertical="center" wrapText="1"/>
    </xf>
    <xf numFmtId="49" fontId="4" fillId="2" borderId="20" xfId="3" applyNumberFormat="1" applyFont="1" applyFill="1" applyBorder="1" applyAlignment="1">
      <alignment horizontal="center" vertical="center" wrapText="1"/>
    </xf>
    <xf numFmtId="0" fontId="6" fillId="0" borderId="20" xfId="0" applyFont="1" applyFill="1" applyBorder="1" applyAlignment="1">
      <alignment horizontal="center" vertical="center" wrapText="1"/>
    </xf>
    <xf numFmtId="0" fontId="6" fillId="0" borderId="12" xfId="0" applyNumberFormat="1" applyFont="1" applyFill="1" applyBorder="1" applyAlignment="1">
      <alignment horizontal="left" vertical="center" wrapText="1"/>
    </xf>
    <xf numFmtId="0" fontId="7" fillId="0" borderId="20"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2" xfId="0" applyNumberFormat="1" applyFont="1" applyFill="1" applyBorder="1" applyAlignment="1">
      <alignment horizontal="center" vertical="center" wrapText="1"/>
    </xf>
    <xf numFmtId="0" fontId="4" fillId="2" borderId="12" xfId="3" applyFont="1" applyFill="1" applyBorder="1" applyAlignment="1">
      <alignment horizontal="center" vertical="center" wrapText="1"/>
    </xf>
    <xf numFmtId="0" fontId="4" fillId="2" borderId="28" xfId="3" applyFont="1" applyFill="1" applyBorder="1" applyAlignment="1"/>
    <xf numFmtId="0" fontId="4" fillId="2" borderId="34" xfId="10" applyFont="1" applyFill="1" applyBorder="1" applyAlignment="1">
      <alignment horizontal="center" vertical="center" wrapText="1"/>
    </xf>
    <xf numFmtId="0" fontId="4" fillId="2" borderId="12" xfId="3" applyFont="1" applyFill="1" applyBorder="1" applyAlignment="1"/>
    <xf numFmtId="49" fontId="4" fillId="2" borderId="25" xfId="3" applyNumberFormat="1" applyFont="1" applyFill="1" applyBorder="1" applyAlignment="1">
      <alignment wrapText="1"/>
    </xf>
    <xf numFmtId="0" fontId="4" fillId="2" borderId="35" xfId="10" applyFont="1" applyFill="1" applyBorder="1" applyAlignment="1">
      <alignment horizontal="center" vertical="top" wrapText="1"/>
    </xf>
    <xf numFmtId="0" fontId="4" fillId="2" borderId="25" xfId="3" applyFont="1" applyFill="1" applyBorder="1" applyAlignment="1">
      <alignment wrapText="1"/>
    </xf>
    <xf numFmtId="0" fontId="4" fillId="2" borderId="25" xfId="3" applyFont="1" applyFill="1" applyBorder="1" applyAlignment="1"/>
    <xf numFmtId="0" fontId="4" fillId="2" borderId="1" xfId="3" applyFont="1" applyFill="1" applyBorder="1" applyAlignment="1"/>
    <xf numFmtId="0" fontId="9" fillId="2" borderId="0" xfId="3" applyFont="1" applyFill="1" applyAlignment="1"/>
    <xf numFmtId="178" fontId="9" fillId="2" borderId="10" xfId="3" applyNumberFormat="1" applyFont="1" applyFill="1" applyBorder="1" applyAlignment="1">
      <alignment horizontal="center" vertical="center" wrapText="1"/>
    </xf>
    <xf numFmtId="49" fontId="9" fillId="2" borderId="11" xfId="3" applyNumberFormat="1" applyFont="1" applyFill="1" applyBorder="1" applyAlignment="1">
      <alignment horizontal="center" vertical="center" wrapText="1"/>
    </xf>
    <xf numFmtId="49" fontId="9" fillId="2" borderId="12" xfId="3" applyNumberFormat="1" applyFont="1" applyFill="1" applyBorder="1" applyAlignment="1">
      <alignment horizontal="center" vertical="center" wrapText="1"/>
    </xf>
    <xf numFmtId="0" fontId="9" fillId="2" borderId="12" xfId="9" applyFont="1" applyFill="1" applyBorder="1" applyAlignment="1" applyProtection="1">
      <alignment horizontal="center" vertical="center" wrapText="1"/>
      <protection locked="0"/>
    </xf>
    <xf numFmtId="0" fontId="9" fillId="2" borderId="12" xfId="0" applyFont="1" applyFill="1" applyBorder="1" applyAlignment="1">
      <alignment horizontal="center" vertical="center" wrapText="1"/>
    </xf>
    <xf numFmtId="0" fontId="10" fillId="0" borderId="13" xfId="0" applyNumberFormat="1" applyFont="1" applyFill="1" applyBorder="1" applyAlignment="1">
      <alignment horizontal="center" vertical="center" wrapText="1"/>
    </xf>
    <xf numFmtId="0" fontId="10" fillId="0" borderId="12" xfId="3" applyNumberFormat="1" applyFont="1" applyFill="1" applyBorder="1" applyAlignment="1">
      <alignment horizontal="center" vertical="center" wrapText="1"/>
    </xf>
    <xf numFmtId="0" fontId="10" fillId="0" borderId="12" xfId="0" applyNumberFormat="1" applyFont="1" applyFill="1" applyBorder="1" applyAlignment="1">
      <alignment vertical="center" wrapText="1"/>
    </xf>
    <xf numFmtId="0" fontId="9" fillId="2" borderId="17" xfId="3" applyFont="1" applyFill="1" applyBorder="1" applyAlignment="1">
      <alignment horizontal="center" vertical="center" wrapText="1"/>
    </xf>
    <xf numFmtId="0" fontId="9" fillId="2" borderId="18" xfId="3" applyFont="1" applyFill="1" applyBorder="1" applyAlignment="1"/>
    <xf numFmtId="0" fontId="9" fillId="2" borderId="28" xfId="3" applyFont="1" applyFill="1" applyBorder="1" applyAlignment="1">
      <alignment vertical="center"/>
    </xf>
    <xf numFmtId="0" fontId="9" fillId="2" borderId="29" xfId="10" applyFont="1" applyFill="1" applyBorder="1" applyAlignment="1">
      <alignment horizontal="center" vertical="center" wrapText="1"/>
    </xf>
    <xf numFmtId="0" fontId="9" fillId="2" borderId="12" xfId="10" applyFont="1" applyFill="1" applyBorder="1" applyAlignment="1">
      <alignment horizontal="center" vertical="center" wrapText="1"/>
    </xf>
    <xf numFmtId="0" fontId="9" fillId="2" borderId="17" xfId="3" applyFont="1" applyFill="1" applyBorder="1" applyAlignment="1"/>
    <xf numFmtId="49" fontId="9" fillId="2" borderId="30" xfId="3" applyNumberFormat="1" applyFont="1" applyFill="1" applyBorder="1" applyAlignment="1">
      <alignment wrapText="1"/>
    </xf>
    <xf numFmtId="0" fontId="9" fillId="2" borderId="31" xfId="10" applyFont="1" applyFill="1" applyBorder="1" applyAlignment="1">
      <alignment horizontal="center" vertical="top" wrapText="1"/>
    </xf>
    <xf numFmtId="0" fontId="9" fillId="2" borderId="30" xfId="3" applyFont="1" applyFill="1" applyBorder="1" applyAlignment="1">
      <alignment wrapText="1"/>
    </xf>
    <xf numFmtId="0" fontId="9" fillId="2" borderId="30" xfId="3" applyFont="1" applyFill="1" applyBorder="1" applyAlignment="1"/>
    <xf numFmtId="0" fontId="1" fillId="8" borderId="0" xfId="3" applyFont="1" applyFill="1" applyAlignment="1"/>
    <xf numFmtId="0" fontId="1" fillId="0" borderId="0" xfId="3" applyFont="1" applyFill="1" applyAlignment="1"/>
    <xf numFmtId="0" fontId="9" fillId="0" borderId="0" xfId="3" applyFont="1" applyFill="1" applyAlignment="1"/>
    <xf numFmtId="0" fontId="2" fillId="0" borderId="0" xfId="3" applyFont="1" applyFill="1" applyAlignment="1"/>
    <xf numFmtId="0" fontId="1" fillId="0" borderId="12" xfId="3" applyFont="1" applyFill="1" applyBorder="1" applyAlignment="1"/>
    <xf numFmtId="0" fontId="1" fillId="0" borderId="0" xfId="3" applyFont="1" applyFill="1" applyAlignment="1">
      <alignment wrapText="1"/>
    </xf>
    <xf numFmtId="178" fontId="4" fillId="8" borderId="10" xfId="3" applyNumberFormat="1" applyFont="1" applyFill="1" applyBorder="1" applyAlignment="1">
      <alignment horizontal="center" vertical="center" wrapText="1"/>
    </xf>
    <xf numFmtId="49" fontId="4" fillId="8" borderId="11" xfId="3" applyNumberFormat="1" applyFont="1" applyFill="1" applyBorder="1" applyAlignment="1">
      <alignment horizontal="center" vertical="center" wrapText="1"/>
    </xf>
    <xf numFmtId="49" fontId="4" fillId="8" borderId="12" xfId="3" applyNumberFormat="1" applyFont="1" applyFill="1" applyBorder="1" applyAlignment="1">
      <alignment horizontal="center" vertical="center" wrapText="1"/>
    </xf>
    <xf numFmtId="0" fontId="4" fillId="8" borderId="12" xfId="9" applyFont="1" applyFill="1" applyBorder="1" applyAlignment="1" applyProtection="1">
      <alignment horizontal="center" vertical="center" wrapText="1"/>
      <protection locked="0"/>
    </xf>
    <xf numFmtId="0" fontId="4" fillId="8" borderId="12" xfId="0" applyFont="1" applyFill="1" applyBorder="1" applyAlignment="1">
      <alignment horizontal="center" vertical="center" wrapText="1"/>
    </xf>
    <xf numFmtId="0" fontId="6" fillId="8" borderId="13" xfId="0" applyNumberFormat="1" applyFont="1" applyFill="1" applyBorder="1" applyAlignment="1">
      <alignment horizontal="center" vertical="center" wrapText="1"/>
    </xf>
    <xf numFmtId="0" fontId="4" fillId="0" borderId="12" xfId="9" applyFont="1" applyFill="1" applyBorder="1" applyAlignment="1" applyProtection="1">
      <alignment horizontal="center" vertical="center" wrapText="1"/>
      <protection locked="0"/>
    </xf>
    <xf numFmtId="178" fontId="4" fillId="0" borderId="10" xfId="3" applyNumberFormat="1" applyFont="1" applyFill="1" applyBorder="1" applyAlignment="1">
      <alignment horizontal="center" vertical="center" wrapText="1"/>
    </xf>
    <xf numFmtId="49" fontId="4" fillId="0" borderId="11" xfId="3" applyNumberFormat="1" applyFont="1" applyFill="1" applyBorder="1" applyAlignment="1">
      <alignment horizontal="center" vertical="center" wrapText="1"/>
    </xf>
    <xf numFmtId="49" fontId="4" fillId="0" borderId="12" xfId="3" applyNumberFormat="1" applyFont="1" applyFill="1" applyBorder="1" applyAlignment="1">
      <alignment horizontal="center" vertical="center" wrapText="1"/>
    </xf>
    <xf numFmtId="0" fontId="4" fillId="0" borderId="12" xfId="0" applyFont="1" applyFill="1" applyBorder="1" applyAlignment="1">
      <alignment horizontal="center" vertical="center" wrapText="1"/>
    </xf>
    <xf numFmtId="178" fontId="9" fillId="0" borderId="10" xfId="3" applyNumberFormat="1" applyFont="1" applyFill="1" applyBorder="1" applyAlignment="1">
      <alignment horizontal="center" vertical="center" wrapText="1"/>
    </xf>
    <xf numFmtId="49" fontId="9" fillId="0" borderId="11" xfId="3" applyNumberFormat="1" applyFont="1" applyFill="1" applyBorder="1" applyAlignment="1">
      <alignment horizontal="center" vertical="center" wrapText="1"/>
    </xf>
    <xf numFmtId="49" fontId="9" fillId="0" borderId="12" xfId="3" applyNumberFormat="1" applyFont="1" applyFill="1" applyBorder="1" applyAlignment="1">
      <alignment horizontal="center" vertical="center" wrapText="1"/>
    </xf>
    <xf numFmtId="0" fontId="9" fillId="0" borderId="12" xfId="9" applyFont="1" applyFill="1" applyBorder="1" applyAlignment="1" applyProtection="1">
      <alignment horizontal="center" vertical="center" wrapText="1"/>
      <protection locked="0"/>
    </xf>
    <xf numFmtId="0" fontId="9" fillId="0" borderId="12" xfId="0" applyFont="1" applyFill="1" applyBorder="1" applyAlignment="1">
      <alignment horizontal="center" vertical="center" wrapText="1"/>
    </xf>
    <xf numFmtId="0" fontId="6" fillId="8" borderId="12" xfId="3" applyNumberFormat="1" applyFont="1" applyFill="1" applyBorder="1" applyAlignment="1">
      <alignment horizontal="center" vertical="center" wrapText="1"/>
    </xf>
    <xf numFmtId="0" fontId="6" fillId="8" borderId="12" xfId="0" applyNumberFormat="1" applyFont="1" applyFill="1" applyBorder="1" applyAlignment="1">
      <alignment vertical="center" wrapText="1"/>
    </xf>
    <xf numFmtId="0" fontId="4" fillId="8" borderId="17" xfId="3" applyFont="1" applyFill="1" applyBorder="1" applyAlignment="1">
      <alignment horizontal="center" vertical="center" wrapText="1"/>
    </xf>
    <xf numFmtId="0" fontId="4" fillId="8" borderId="18" xfId="3" applyFont="1" applyFill="1" applyBorder="1" applyAlignment="1"/>
    <xf numFmtId="0" fontId="11" fillId="8" borderId="12" xfId="0" applyNumberFormat="1" applyFont="1" applyFill="1" applyBorder="1" applyAlignment="1">
      <alignment vertical="center" wrapText="1"/>
    </xf>
    <xf numFmtId="0" fontId="12" fillId="8" borderId="12" xfId="3" applyNumberFormat="1" applyFont="1" applyFill="1" applyBorder="1" applyAlignment="1">
      <alignment horizontal="center" vertical="center" wrapText="1"/>
    </xf>
    <xf numFmtId="0" fontId="6" fillId="8" borderId="12" xfId="0" applyNumberFormat="1" applyFont="1" applyFill="1" applyBorder="1" applyAlignment="1">
      <alignment horizontal="left" vertical="center" wrapText="1"/>
    </xf>
    <xf numFmtId="0" fontId="6" fillId="8" borderId="20" xfId="3" applyNumberFormat="1" applyFont="1" applyFill="1" applyBorder="1" applyAlignment="1">
      <alignment horizontal="center" vertical="center" wrapText="1"/>
    </xf>
    <xf numFmtId="0" fontId="6" fillId="0" borderId="20" xfId="3" applyNumberFormat="1" applyFont="1" applyFill="1" applyBorder="1" applyAlignment="1">
      <alignment horizontal="center" vertical="center" wrapText="1"/>
    </xf>
    <xf numFmtId="0" fontId="6" fillId="8" borderId="20"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8" borderId="12" xfId="0" applyNumberFormat="1" applyFont="1" applyFill="1" applyBorder="1" applyAlignment="1">
      <alignment horizontal="left" vertical="center" wrapText="1"/>
    </xf>
    <xf numFmtId="0" fontId="11" fillId="0" borderId="20" xfId="3" applyNumberFormat="1" applyFont="1" applyFill="1" applyBorder="1" applyAlignment="1">
      <alignment horizontal="center" vertical="center" wrapText="1"/>
    </xf>
    <xf numFmtId="0" fontId="4" fillId="0" borderId="17" xfId="3" applyFont="1" applyFill="1" applyBorder="1" applyAlignment="1">
      <alignment horizontal="center" vertical="center" wrapText="1"/>
    </xf>
    <xf numFmtId="0" fontId="4" fillId="0" borderId="18" xfId="3" applyFont="1" applyFill="1" applyBorder="1" applyAlignment="1"/>
    <xf numFmtId="0" fontId="12" fillId="8" borderId="12" xfId="0" applyNumberFormat="1" applyFont="1" applyFill="1" applyBorder="1" applyAlignment="1">
      <alignment horizontal="left" vertical="center" wrapText="1"/>
    </xf>
    <xf numFmtId="0" fontId="11" fillId="0" borderId="12" xfId="0" applyNumberFormat="1" applyFont="1" applyFill="1" applyBorder="1" applyAlignment="1">
      <alignment vertical="center" wrapText="1"/>
    </xf>
    <xf numFmtId="0" fontId="12" fillId="8" borderId="20" xfId="3" applyNumberFormat="1" applyFont="1" applyFill="1" applyBorder="1" applyAlignment="1">
      <alignment horizontal="center" vertical="center" wrapText="1"/>
    </xf>
    <xf numFmtId="0" fontId="12" fillId="0" borderId="20" xfId="3" applyNumberFormat="1" applyFont="1" applyFill="1" applyBorder="1" applyAlignment="1">
      <alignment horizontal="center" vertical="center" wrapText="1"/>
    </xf>
    <xf numFmtId="0" fontId="10" fillId="0" borderId="20" xfId="3" applyNumberFormat="1" applyFont="1" applyFill="1" applyBorder="1" applyAlignment="1">
      <alignment horizontal="center" vertical="center" wrapText="1"/>
    </xf>
    <xf numFmtId="0" fontId="10" fillId="0" borderId="12" xfId="0" applyNumberFormat="1" applyFont="1" applyFill="1" applyBorder="1" applyAlignment="1">
      <alignment horizontal="left" vertical="center" wrapText="1"/>
    </xf>
    <xf numFmtId="0" fontId="9" fillId="0" borderId="17" xfId="3" applyFont="1" applyFill="1" applyBorder="1" applyAlignment="1">
      <alignment horizontal="center" vertical="center" wrapText="1"/>
    </xf>
    <xf numFmtId="0" fontId="9" fillId="0" borderId="18" xfId="3" applyFont="1" applyFill="1" applyBorder="1" applyAlignment="1"/>
    <xf numFmtId="0" fontId="4" fillId="8" borderId="28" xfId="3" applyFont="1" applyFill="1" applyBorder="1" applyAlignment="1">
      <alignment vertical="center"/>
    </xf>
    <xf numFmtId="0" fontId="4" fillId="8" borderId="29" xfId="10" applyFont="1" applyFill="1" applyBorder="1" applyAlignment="1">
      <alignment horizontal="center" vertical="center" wrapText="1"/>
    </xf>
    <xf numFmtId="0" fontId="4" fillId="8" borderId="12" xfId="10" applyFont="1" applyFill="1" applyBorder="1" applyAlignment="1">
      <alignment horizontal="center" vertical="center" wrapText="1"/>
    </xf>
    <xf numFmtId="0" fontId="4" fillId="8" borderId="17" xfId="3" applyFont="1" applyFill="1" applyBorder="1" applyAlignment="1"/>
    <xf numFmtId="49" fontId="4" fillId="8" borderId="30" xfId="3" applyNumberFormat="1" applyFont="1" applyFill="1" applyBorder="1" applyAlignment="1">
      <alignment wrapText="1"/>
    </xf>
    <xf numFmtId="0" fontId="4" fillId="8" borderId="31" xfId="10" applyFont="1" applyFill="1" applyBorder="1" applyAlignment="1">
      <alignment horizontal="center" vertical="top" wrapText="1"/>
    </xf>
    <xf numFmtId="0" fontId="4" fillId="0" borderId="28" xfId="3" applyFont="1" applyFill="1" applyBorder="1" applyAlignment="1">
      <alignment vertical="center"/>
    </xf>
    <xf numFmtId="0" fontId="4" fillId="0" borderId="29" xfId="10" applyFont="1" applyFill="1" applyBorder="1" applyAlignment="1">
      <alignment horizontal="center" vertical="center" wrapText="1"/>
    </xf>
    <xf numFmtId="0" fontId="4" fillId="0" borderId="12" xfId="10" applyFont="1" applyFill="1" applyBorder="1" applyAlignment="1">
      <alignment horizontal="center" vertical="center" wrapText="1"/>
    </xf>
    <xf numFmtId="0" fontId="4" fillId="0" borderId="17" xfId="3" applyFont="1" applyFill="1" applyBorder="1" applyAlignment="1"/>
    <xf numFmtId="49" fontId="4" fillId="0" borderId="30" xfId="3" applyNumberFormat="1" applyFont="1" applyFill="1" applyBorder="1" applyAlignment="1">
      <alignment wrapText="1"/>
    </xf>
    <xf numFmtId="0" fontId="4" fillId="0" borderId="31" xfId="10" applyFont="1" applyFill="1" applyBorder="1" applyAlignment="1">
      <alignment horizontal="center" vertical="top" wrapText="1"/>
    </xf>
    <xf numFmtId="0" fontId="9" fillId="0" borderId="28" xfId="3" applyFont="1" applyFill="1" applyBorder="1" applyAlignment="1">
      <alignment vertical="center"/>
    </xf>
    <xf numFmtId="0" fontId="9" fillId="0" borderId="29" xfId="10" applyFont="1" applyFill="1" applyBorder="1" applyAlignment="1">
      <alignment horizontal="center" vertical="center" wrapText="1"/>
    </xf>
    <xf numFmtId="0" fontId="9" fillId="0" borderId="12" xfId="10" applyFont="1" applyFill="1" applyBorder="1" applyAlignment="1">
      <alignment horizontal="center" vertical="center" wrapText="1"/>
    </xf>
    <xf numFmtId="0" fontId="9" fillId="0" borderId="17" xfId="3" applyFont="1" applyFill="1" applyBorder="1" applyAlignment="1"/>
    <xf numFmtId="49" fontId="9" fillId="0" borderId="30" xfId="3" applyNumberFormat="1" applyFont="1" applyFill="1" applyBorder="1" applyAlignment="1">
      <alignment wrapText="1"/>
    </xf>
    <xf numFmtId="0" fontId="9" fillId="0" borderId="31" xfId="10" applyFont="1" applyFill="1" applyBorder="1" applyAlignment="1">
      <alignment horizontal="center" vertical="top" wrapText="1"/>
    </xf>
    <xf numFmtId="0" fontId="4" fillId="8" borderId="30" xfId="3" applyFont="1" applyFill="1" applyBorder="1" applyAlignment="1">
      <alignment wrapText="1"/>
    </xf>
    <xf numFmtId="0" fontId="4" fillId="8" borderId="30" xfId="3" applyFont="1" applyFill="1" applyBorder="1" applyAlignment="1"/>
    <xf numFmtId="0" fontId="4" fillId="8" borderId="0" xfId="3" applyFont="1" applyFill="1" applyAlignment="1"/>
    <xf numFmtId="0" fontId="4" fillId="0" borderId="30" xfId="3" applyFont="1" applyFill="1" applyBorder="1" applyAlignment="1">
      <alignment wrapText="1"/>
    </xf>
    <xf numFmtId="0" fontId="4" fillId="0" borderId="30" xfId="3" applyFont="1" applyFill="1" applyBorder="1" applyAlignment="1"/>
    <xf numFmtId="0" fontId="4" fillId="0" borderId="0" xfId="3" applyFont="1" applyFill="1" applyAlignment="1"/>
    <xf numFmtId="0" fontId="9" fillId="0" borderId="30" xfId="3" applyFont="1" applyFill="1" applyBorder="1" applyAlignment="1">
      <alignment wrapText="1"/>
    </xf>
    <xf numFmtId="0" fontId="9" fillId="0" borderId="30" xfId="3" applyFont="1" applyFill="1" applyBorder="1" applyAlignment="1"/>
    <xf numFmtId="178" fontId="2" fillId="0" borderId="10" xfId="3" applyNumberFormat="1" applyFont="1" applyFill="1" applyBorder="1" applyAlignment="1">
      <alignment horizontal="center" vertical="center" wrapText="1"/>
    </xf>
    <xf numFmtId="49" fontId="2" fillId="0" borderId="11" xfId="3" applyNumberFormat="1" applyFont="1" applyFill="1" applyBorder="1" applyAlignment="1">
      <alignment horizontal="center" vertical="center" wrapText="1"/>
    </xf>
    <xf numFmtId="49" fontId="2" fillId="0" borderId="12" xfId="3" applyNumberFormat="1" applyFont="1" applyFill="1" applyBorder="1" applyAlignment="1">
      <alignment horizontal="center" vertical="center" wrapText="1"/>
    </xf>
    <xf numFmtId="0" fontId="2" fillId="0" borderId="12" xfId="9" applyFont="1" applyFill="1" applyBorder="1" applyAlignment="1" applyProtection="1">
      <alignment horizontal="center" vertical="center" wrapText="1"/>
      <protection locked="0"/>
    </xf>
    <xf numFmtId="0" fontId="2" fillId="0" borderId="12" xfId="0" applyFont="1" applyFill="1" applyBorder="1" applyAlignment="1">
      <alignment horizontal="center" vertical="center" wrapText="1"/>
    </xf>
    <xf numFmtId="0" fontId="7" fillId="0" borderId="13" xfId="0" applyNumberFormat="1" applyFont="1" applyFill="1" applyBorder="1" applyAlignment="1">
      <alignment horizontal="center" vertical="center" wrapText="1"/>
    </xf>
    <xf numFmtId="0" fontId="4" fillId="0" borderId="17" xfId="9" applyFont="1" applyFill="1" applyBorder="1" applyAlignment="1" applyProtection="1">
      <alignment horizontal="center" vertical="center" wrapText="1"/>
      <protection locked="0"/>
    </xf>
    <xf numFmtId="49" fontId="4" fillId="0" borderId="20" xfId="3" applyNumberFormat="1" applyFont="1" applyFill="1" applyBorder="1" applyAlignment="1">
      <alignment horizontal="center" vertical="center" wrapText="1"/>
    </xf>
    <xf numFmtId="0" fontId="1" fillId="0" borderId="0" xfId="3" applyFont="1" applyFill="1" applyAlignment="1">
      <alignment horizontal="center" vertical="center"/>
    </xf>
    <xf numFmtId="0" fontId="1" fillId="0" borderId="0" xfId="3" applyFont="1" applyFill="1" applyAlignment="1">
      <alignment horizontal="left"/>
    </xf>
    <xf numFmtId="0" fontId="1" fillId="0" borderId="0" xfId="3" applyFont="1" applyFill="1" applyAlignment="1">
      <alignment horizontal="center"/>
    </xf>
    <xf numFmtId="0" fontId="7" fillId="0" borderId="20" xfId="3" applyNumberFormat="1" applyFont="1" applyFill="1" applyBorder="1" applyAlignment="1">
      <alignment horizontal="center" vertical="center" wrapText="1"/>
    </xf>
    <xf numFmtId="0" fontId="7" fillId="0" borderId="12" xfId="0" applyNumberFormat="1" applyFont="1" applyFill="1" applyBorder="1" applyAlignment="1">
      <alignment vertical="center" wrapText="1"/>
    </xf>
    <xf numFmtId="0" fontId="2" fillId="0" borderId="17" xfId="3" applyFont="1" applyFill="1" applyBorder="1" applyAlignment="1">
      <alignment horizontal="center" vertical="center" wrapText="1"/>
    </xf>
    <xf numFmtId="0" fontId="2" fillId="0" borderId="18" xfId="3" applyFont="1" applyFill="1" applyBorder="1" applyAlignment="1"/>
    <xf numFmtId="0" fontId="4" fillId="0" borderId="17" xfId="0" applyFont="1" applyFill="1" applyBorder="1" applyAlignment="1">
      <alignment horizontal="center" vertical="center" wrapText="1"/>
    </xf>
    <xf numFmtId="0" fontId="6" fillId="0" borderId="11" xfId="3" applyNumberFormat="1" applyFont="1" applyFill="1" applyBorder="1" applyAlignment="1">
      <alignment horizontal="center" vertical="center" wrapText="1"/>
    </xf>
    <xf numFmtId="0" fontId="6" fillId="0" borderId="17" xfId="0" applyNumberFormat="1" applyFont="1" applyFill="1" applyBorder="1" applyAlignment="1">
      <alignment vertical="center" wrapText="1"/>
    </xf>
    <xf numFmtId="0" fontId="4" fillId="0" borderId="12" xfId="3" applyFont="1" applyFill="1" applyBorder="1" applyAlignment="1">
      <alignment horizontal="center" vertical="center" wrapText="1"/>
    </xf>
    <xf numFmtId="0" fontId="4" fillId="0" borderId="12" xfId="3" applyFont="1" applyFill="1" applyBorder="1" applyAlignment="1"/>
    <xf numFmtId="0" fontId="2" fillId="0" borderId="28" xfId="3" applyFont="1" applyFill="1" applyBorder="1" applyAlignment="1">
      <alignment vertical="center"/>
    </xf>
    <xf numFmtId="0" fontId="2" fillId="0" borderId="29" xfId="10" applyFont="1" applyFill="1" applyBorder="1" applyAlignment="1">
      <alignment horizontal="center" vertical="center" wrapText="1"/>
    </xf>
    <xf numFmtId="0" fontId="2" fillId="0" borderId="12" xfId="10" applyFont="1" applyFill="1" applyBorder="1" applyAlignment="1">
      <alignment horizontal="center" vertical="center" wrapText="1"/>
    </xf>
    <xf numFmtId="0" fontId="2" fillId="0" borderId="17" xfId="3" applyFont="1" applyFill="1" applyBorder="1" applyAlignment="1"/>
    <xf numFmtId="49" fontId="2" fillId="0" borderId="30" xfId="3" applyNumberFormat="1" applyFont="1" applyFill="1" applyBorder="1" applyAlignment="1">
      <alignment wrapText="1"/>
    </xf>
    <xf numFmtId="0" fontId="2" fillId="0" borderId="31" xfId="10" applyFont="1" applyFill="1" applyBorder="1" applyAlignment="1">
      <alignment horizontal="center" vertical="top" wrapText="1"/>
    </xf>
    <xf numFmtId="0" fontId="4" fillId="0" borderId="18" xfId="3" applyFont="1" applyFill="1" applyBorder="1" applyAlignment="1">
      <alignment vertical="center"/>
    </xf>
    <xf numFmtId="0" fontId="4" fillId="0" borderId="17" xfId="10" applyFont="1" applyFill="1" applyBorder="1" applyAlignment="1">
      <alignment horizontal="center" vertical="center" wrapText="1"/>
    </xf>
    <xf numFmtId="0" fontId="4" fillId="0" borderId="12" xfId="3" applyFont="1" applyFill="1" applyBorder="1" applyAlignment="1">
      <alignment vertical="center"/>
    </xf>
    <xf numFmtId="49" fontId="4" fillId="0" borderId="12" xfId="3" applyNumberFormat="1" applyFont="1" applyFill="1" applyBorder="1" applyAlignment="1">
      <alignment wrapText="1"/>
    </xf>
    <xf numFmtId="0" fontId="4" fillId="0" borderId="12" xfId="10" applyFont="1" applyFill="1" applyBorder="1" applyAlignment="1">
      <alignment horizontal="center" vertical="top" wrapText="1"/>
    </xf>
    <xf numFmtId="0" fontId="2" fillId="0" borderId="30" xfId="3" applyFont="1" applyFill="1" applyBorder="1" applyAlignment="1">
      <alignment wrapText="1"/>
    </xf>
    <xf numFmtId="0" fontId="2" fillId="0" borderId="30" xfId="3" applyFont="1" applyFill="1" applyBorder="1" applyAlignment="1"/>
    <xf numFmtId="0" fontId="4" fillId="0" borderId="12" xfId="3" applyFont="1" applyFill="1" applyBorder="1" applyAlignment="1">
      <alignment wrapText="1"/>
    </xf>
    <xf numFmtId="0" fontId="1" fillId="8" borderId="1" xfId="3" applyFont="1" applyFill="1" applyBorder="1" applyAlignment="1"/>
    <xf numFmtId="0" fontId="2" fillId="8" borderId="0" xfId="3" applyFont="1" applyFill="1" applyAlignment="1"/>
    <xf numFmtId="0" fontId="7" fillId="8" borderId="13" xfId="0" applyNumberFormat="1" applyFont="1" applyFill="1" applyBorder="1" applyAlignment="1">
      <alignment horizontal="center" vertical="center" wrapText="1"/>
    </xf>
    <xf numFmtId="0" fontId="11" fillId="0" borderId="12" xfId="0" applyNumberFormat="1" applyFont="1" applyFill="1" applyBorder="1" applyAlignment="1">
      <alignment horizontal="left" vertical="center" wrapText="1"/>
    </xf>
    <xf numFmtId="0" fontId="4" fillId="8" borderId="12" xfId="3" applyFont="1" applyFill="1" applyBorder="1" applyAlignment="1">
      <alignment horizontal="center" vertical="center" wrapText="1"/>
    </xf>
    <xf numFmtId="0" fontId="4" fillId="8" borderId="28" xfId="3" applyFont="1" applyFill="1" applyBorder="1" applyAlignment="1"/>
    <xf numFmtId="0" fontId="7" fillId="8" borderId="20" xfId="3" applyNumberFormat="1"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8" borderId="17" xfId="3" applyFont="1" applyFill="1" applyBorder="1" applyAlignment="1">
      <alignment horizontal="center" vertical="center" wrapText="1"/>
    </xf>
    <xf numFmtId="0" fontId="2" fillId="8" borderId="18" xfId="3" applyFont="1" applyFill="1" applyBorder="1" applyAlignment="1"/>
    <xf numFmtId="0" fontId="6" fillId="0" borderId="20" xfId="0" applyFont="1" applyFill="1" applyBorder="1" applyAlignment="1">
      <alignment horizontal="center" vertical="center" wrapText="1"/>
    </xf>
    <xf numFmtId="0" fontId="4" fillId="8" borderId="34" xfId="10" applyFont="1" applyFill="1" applyBorder="1" applyAlignment="1">
      <alignment horizontal="center" vertical="center" wrapText="1"/>
    </xf>
    <xf numFmtId="0" fontId="4" fillId="8" borderId="12" xfId="3" applyFont="1" applyFill="1" applyBorder="1" applyAlignment="1"/>
    <xf numFmtId="49" fontId="4" fillId="8" borderId="25" xfId="3" applyNumberFormat="1" applyFont="1" applyFill="1" applyBorder="1" applyAlignment="1">
      <alignment wrapText="1"/>
    </xf>
    <xf numFmtId="0" fontId="4" fillId="8" borderId="35" xfId="10" applyFont="1" applyFill="1" applyBorder="1" applyAlignment="1">
      <alignment horizontal="center" vertical="top" wrapText="1"/>
    </xf>
    <xf numFmtId="0" fontId="2" fillId="8" borderId="28" xfId="3" applyFont="1" applyFill="1" applyBorder="1" applyAlignment="1">
      <alignment vertical="center"/>
    </xf>
    <xf numFmtId="0" fontId="2" fillId="8" borderId="29" xfId="10" applyFont="1" applyFill="1" applyBorder="1" applyAlignment="1">
      <alignment horizontal="center" vertical="center" wrapText="1"/>
    </xf>
    <xf numFmtId="0" fontId="2" fillId="8" borderId="12" xfId="10" applyFont="1" applyFill="1" applyBorder="1" applyAlignment="1">
      <alignment horizontal="center" vertical="center" wrapText="1"/>
    </xf>
    <xf numFmtId="0" fontId="2" fillId="8" borderId="17" xfId="3" applyFont="1" applyFill="1" applyBorder="1" applyAlignment="1"/>
    <xf numFmtId="49" fontId="2" fillId="8" borderId="30" xfId="3" applyNumberFormat="1" applyFont="1" applyFill="1" applyBorder="1" applyAlignment="1">
      <alignment wrapText="1"/>
    </xf>
    <xf numFmtId="0" fontId="2" fillId="8" borderId="31" xfId="10" applyFont="1" applyFill="1" applyBorder="1" applyAlignment="1">
      <alignment horizontal="center" vertical="top" wrapText="1"/>
    </xf>
    <xf numFmtId="0" fontId="4" fillId="8" borderId="25" xfId="3" applyFont="1" applyFill="1" applyBorder="1" applyAlignment="1">
      <alignment wrapText="1"/>
    </xf>
    <xf numFmtId="0" fontId="4" fillId="8" borderId="25" xfId="3" applyFont="1" applyFill="1" applyBorder="1" applyAlignment="1"/>
    <xf numFmtId="0" fontId="4" fillId="8" borderId="1" xfId="3" applyFont="1" applyFill="1" applyBorder="1" applyAlignment="1"/>
    <xf numFmtId="0" fontId="2" fillId="8" borderId="30" xfId="3" applyFont="1" applyFill="1" applyBorder="1" applyAlignment="1">
      <alignment wrapText="1"/>
    </xf>
    <xf numFmtId="0" fontId="2" fillId="8" borderId="30" xfId="3" applyFont="1" applyFill="1" applyBorder="1" applyAlignment="1"/>
    <xf numFmtId="0" fontId="1" fillId="8" borderId="0" xfId="3" applyFont="1" applyFill="1" applyBorder="1" applyAlignment="1"/>
    <xf numFmtId="0" fontId="1" fillId="2" borderId="0" xfId="3" applyFont="1" applyFill="1" applyBorder="1" applyAlignment="1"/>
    <xf numFmtId="0" fontId="1" fillId="2" borderId="0" xfId="3" applyFont="1" applyFill="1" applyAlignment="1">
      <alignment horizontal="left" wrapText="1"/>
    </xf>
    <xf numFmtId="49" fontId="4" fillId="8" borderId="17" xfId="3" applyNumberFormat="1" applyFont="1" applyFill="1" applyBorder="1" applyAlignment="1">
      <alignment horizontal="center" vertical="center" wrapText="1"/>
    </xf>
    <xf numFmtId="0" fontId="6" fillId="8" borderId="12" xfId="0" applyNumberFormat="1" applyFont="1" applyFill="1" applyBorder="1" applyAlignment="1">
      <alignment horizontal="center" vertical="center" wrapText="1"/>
    </xf>
    <xf numFmtId="49" fontId="4" fillId="2" borderId="17" xfId="3" applyNumberFormat="1" applyFont="1" applyFill="1" applyBorder="1" applyAlignment="1">
      <alignment horizontal="center" vertical="center" wrapText="1"/>
    </xf>
    <xf numFmtId="0" fontId="6" fillId="0" borderId="12" xfId="0" applyNumberFormat="1" applyFont="1" applyFill="1" applyBorder="1" applyAlignment="1">
      <alignment horizontal="center" vertical="center" wrapText="1"/>
    </xf>
    <xf numFmtId="178" fontId="4" fillId="2" borderId="0" xfId="3" applyNumberFormat="1" applyFont="1" applyFill="1" applyBorder="1" applyAlignment="1">
      <alignment horizontal="center" vertical="center" wrapText="1"/>
    </xf>
    <xf numFmtId="49" fontId="4" fillId="2" borderId="0" xfId="3" applyNumberFormat="1" applyFont="1" applyFill="1" applyBorder="1" applyAlignment="1">
      <alignment horizontal="center" vertical="center" wrapText="1"/>
    </xf>
    <xf numFmtId="0" fontId="4" fillId="2" borderId="0" xfId="9" applyFont="1" applyFill="1" applyBorder="1" applyAlignment="1" applyProtection="1">
      <alignment horizontal="center" vertical="center" wrapText="1"/>
      <protection locked="0"/>
    </xf>
    <xf numFmtId="0" fontId="4" fillId="2" borderId="0" xfId="0"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0" fontId="4" fillId="8" borderId="17" xfId="0" applyFont="1" applyFill="1" applyBorder="1" applyAlignment="1">
      <alignment horizontal="center" vertical="center" wrapText="1"/>
    </xf>
    <xf numFmtId="0" fontId="6" fillId="8" borderId="17" xfId="0" applyNumberFormat="1" applyFont="1" applyFill="1" applyBorder="1" applyAlignment="1">
      <alignment vertical="center" wrapText="1"/>
    </xf>
    <xf numFmtId="0" fontId="7" fillId="8" borderId="28" xfId="0" applyNumberFormat="1" applyFont="1" applyFill="1" applyBorder="1" applyAlignment="1">
      <alignment horizontal="left" vertical="center" wrapText="1"/>
    </xf>
    <xf numFmtId="0" fontId="6" fillId="8" borderId="18" xfId="0" applyNumberFormat="1" applyFont="1" applyFill="1" applyBorder="1" applyAlignment="1">
      <alignment vertical="center" wrapText="1"/>
    </xf>
    <xf numFmtId="0" fontId="6" fillId="8" borderId="34" xfId="0" applyNumberFormat="1" applyFont="1" applyFill="1" applyBorder="1" applyAlignment="1">
      <alignment vertical="center" wrapText="1"/>
    </xf>
    <xf numFmtId="0" fontId="6" fillId="8" borderId="28" xfId="0" applyNumberFormat="1" applyFont="1" applyFill="1" applyBorder="1" applyAlignment="1">
      <alignment vertical="center" wrapText="1"/>
    </xf>
    <xf numFmtId="0" fontId="11" fillId="8" borderId="12" xfId="3" applyNumberFormat="1" applyFont="1" applyFill="1" applyBorder="1" applyAlignment="1">
      <alignment horizontal="center" vertical="center" wrapText="1"/>
    </xf>
    <xf numFmtId="0" fontId="4" fillId="2" borderId="17" xfId="0" applyFont="1" applyFill="1" applyBorder="1" applyAlignment="1">
      <alignment horizontal="center" vertical="center" wrapText="1"/>
    </xf>
    <xf numFmtId="0" fontId="7" fillId="2" borderId="28" xfId="0" applyNumberFormat="1" applyFont="1" applyFill="1" applyBorder="1" applyAlignment="1">
      <alignment horizontal="left" vertical="center" wrapText="1"/>
    </xf>
    <xf numFmtId="0" fontId="6" fillId="0" borderId="18" xfId="0" applyNumberFormat="1" applyFont="1" applyFill="1" applyBorder="1" applyAlignment="1">
      <alignment vertical="center" wrapText="1"/>
    </xf>
    <xf numFmtId="0" fontId="6" fillId="0" borderId="28" xfId="0" applyNumberFormat="1" applyFont="1" applyFill="1" applyBorder="1" applyAlignment="1">
      <alignment vertical="center" wrapText="1"/>
    </xf>
    <xf numFmtId="0" fontId="6" fillId="0" borderId="0" xfId="3" applyNumberFormat="1" applyFont="1" applyFill="1" applyBorder="1" applyAlignment="1">
      <alignment horizontal="center" vertical="center" wrapText="1"/>
    </xf>
    <xf numFmtId="0" fontId="7" fillId="2" borderId="0" xfId="0" applyNumberFormat="1" applyFont="1" applyFill="1" applyBorder="1" applyAlignment="1">
      <alignment horizontal="left" vertical="center" wrapText="1"/>
    </xf>
    <xf numFmtId="0" fontId="6" fillId="0" borderId="0" xfId="0" applyNumberFormat="1" applyFont="1" applyFill="1" applyBorder="1" applyAlignment="1">
      <alignment vertical="center" wrapText="1"/>
    </xf>
    <xf numFmtId="0" fontId="4" fillId="2" borderId="0" xfId="10" applyFont="1" applyFill="1" applyBorder="1" applyAlignment="1">
      <alignment horizontal="center" vertical="center" wrapText="1"/>
    </xf>
    <xf numFmtId="0" fontId="4" fillId="2" borderId="0" xfId="3" applyFont="1" applyFill="1" applyBorder="1" applyAlignment="1"/>
    <xf numFmtId="0" fontId="4" fillId="2" borderId="0" xfId="3" applyFont="1" applyFill="1" applyBorder="1" applyAlignment="1">
      <alignment horizontal="center" vertical="center" wrapText="1"/>
    </xf>
    <xf numFmtId="49" fontId="4" fillId="2" borderId="0" xfId="3" applyNumberFormat="1" applyFont="1" applyFill="1" applyBorder="1" applyAlignment="1">
      <alignment wrapText="1"/>
    </xf>
    <xf numFmtId="0" fontId="4" fillId="2" borderId="0" xfId="10" applyFont="1" applyFill="1" applyBorder="1" applyAlignment="1">
      <alignment horizontal="center" vertical="top" wrapText="1"/>
    </xf>
    <xf numFmtId="0" fontId="4" fillId="2" borderId="0" xfId="3" applyFont="1" applyFill="1" applyBorder="1" applyAlignment="1">
      <alignment wrapText="1"/>
    </xf>
    <xf numFmtId="0" fontId="1" fillId="2" borderId="0" xfId="3" applyFont="1" applyFill="1" applyBorder="1" applyAlignment="1">
      <alignment wrapText="1"/>
    </xf>
    <xf numFmtId="0" fontId="3" fillId="2" borderId="0" xfId="10" applyFont="1" applyFill="1" applyBorder="1" applyAlignment="1" applyProtection="1">
      <alignment horizontal="center" vertical="center" wrapText="1"/>
    </xf>
    <xf numFmtId="0" fontId="4" fillId="5" borderId="21" xfId="10" applyFont="1" applyFill="1" applyBorder="1" applyAlignment="1">
      <alignment horizontal="center" vertical="center" wrapText="1"/>
    </xf>
    <xf numFmtId="0" fontId="4" fillId="5" borderId="22" xfId="10" applyFont="1" applyFill="1" applyBorder="1" applyAlignment="1">
      <alignment horizontal="center" vertical="center" wrapText="1"/>
    </xf>
    <xf numFmtId="0" fontId="4" fillId="5" borderId="32" xfId="10" applyFont="1" applyFill="1" applyBorder="1" applyAlignment="1">
      <alignment horizontal="center" vertical="center" wrapText="1"/>
    </xf>
    <xf numFmtId="0" fontId="5" fillId="4" borderId="5" xfId="10" applyFont="1" applyFill="1" applyBorder="1" applyAlignment="1" applyProtection="1">
      <alignment horizontal="center" vertical="center" wrapText="1"/>
    </xf>
    <xf numFmtId="0" fontId="5" fillId="4" borderId="14" xfId="10" applyFont="1" applyFill="1" applyBorder="1" applyAlignment="1" applyProtection="1">
      <alignment horizontal="center" vertical="center" wrapText="1"/>
    </xf>
    <xf numFmtId="0" fontId="4" fillId="2" borderId="8" xfId="3" applyFont="1" applyFill="1" applyBorder="1" applyAlignment="1">
      <alignment horizontal="center" vertical="center"/>
    </xf>
    <xf numFmtId="0" fontId="4" fillId="2" borderId="15" xfId="3" applyFont="1" applyFill="1" applyBorder="1" applyAlignment="1">
      <alignment horizontal="center" vertical="center"/>
    </xf>
    <xf numFmtId="0" fontId="6" fillId="0" borderId="17" xfId="0" applyNumberFormat="1" applyFont="1" applyFill="1" applyBorder="1" applyAlignment="1">
      <alignment horizontal="left" vertical="center" wrapText="1"/>
    </xf>
    <xf numFmtId="0" fontId="6" fillId="0" borderId="19" xfId="0" applyNumberFormat="1" applyFont="1" applyFill="1" applyBorder="1" applyAlignment="1">
      <alignment horizontal="left" vertical="center" wrapText="1"/>
    </xf>
    <xf numFmtId="0" fontId="6" fillId="6" borderId="19" xfId="0" applyNumberFormat="1" applyFont="1" applyFill="1" applyBorder="1" applyAlignment="1">
      <alignment horizontal="left" vertical="center" wrapText="1"/>
    </xf>
    <xf numFmtId="0" fontId="6" fillId="0" borderId="13" xfId="0" applyNumberFormat="1" applyFont="1" applyFill="1" applyBorder="1" applyAlignment="1">
      <alignment horizontal="left" vertical="center" wrapText="1"/>
    </xf>
  </cellXfs>
  <cellStyles count="11">
    <cellStyle name="Normal_sst1E0" xfId="1"/>
    <cellStyle name="常规" xfId="0" builtinId="0"/>
    <cellStyle name="常规 2" xfId="7"/>
    <cellStyle name="常规 3" xfId="8"/>
    <cellStyle name="常规 3 2" xfId="4"/>
    <cellStyle name="常规 3 2 2" xfId="2"/>
    <cellStyle name="常规 3 3" xfId="5"/>
    <cellStyle name="常规 3 4" xfId="6"/>
    <cellStyle name="常规_IN910206B-V2Client-ST-FTC(Ver0.7)-003" xfId="3"/>
    <cellStyle name="常规_Sheet1" xfId="9"/>
    <cellStyle name="常规_金融事业部 测试用例模板" xfId="10"/>
  </cellStyles>
  <dxfs count="6">
    <dxf>
      <font>
        <b val="0"/>
        <i val="0"/>
        <strike/>
      </font>
    </dxf>
    <dxf>
      <font>
        <b val="0"/>
        <i val="0"/>
        <strike/>
      </font>
    </dxf>
    <dxf>
      <font>
        <b val="0"/>
        <i val="0"/>
        <strike/>
      </font>
    </dxf>
    <dxf>
      <font>
        <b val="0"/>
        <i val="0"/>
        <strike/>
      </font>
    </dxf>
    <dxf>
      <font>
        <b val="0"/>
        <i val="0"/>
        <strike/>
      </font>
    </dxf>
    <dxf>
      <font>
        <b val="0"/>
        <i val="0"/>
        <strike/>
      </font>
    </dxf>
  </dxfs>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9</xdr:col>
      <xdr:colOff>1495425</xdr:colOff>
      <xdr:row>56</xdr:row>
      <xdr:rowOff>28575</xdr:rowOff>
    </xdr:from>
    <xdr:to>
      <xdr:col>10</xdr:col>
      <xdr:colOff>1000760</xdr:colOff>
      <xdr:row>57</xdr:row>
      <xdr:rowOff>85725</xdr:rowOff>
    </xdr:to>
    <xdr:sp macro="" textlink="">
      <xdr:nvSpPr>
        <xdr:cNvPr id="2" name="文本框 1"/>
        <xdr:cNvSpPr txBox="1"/>
      </xdr:nvSpPr>
      <xdr:spPr>
        <a:xfrm>
          <a:off x="6915150" y="39471600"/>
          <a:ext cx="161036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zh-CN" altLang="en-US" sz="1100"/>
            <a:t>子账号逻辑删除</a:t>
          </a:r>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38100</xdr:colOff>
      <xdr:row>101</xdr:row>
      <xdr:rowOff>38100</xdr:rowOff>
    </xdr:from>
    <xdr:to>
      <xdr:col>10</xdr:col>
      <xdr:colOff>276225</xdr:colOff>
      <xdr:row>105</xdr:row>
      <xdr:rowOff>151765</xdr:rowOff>
    </xdr:to>
    <xdr:sp macro="" textlink="">
      <xdr:nvSpPr>
        <xdr:cNvPr id="2" name="文本框 1"/>
        <xdr:cNvSpPr txBox="1"/>
      </xdr:nvSpPr>
      <xdr:spPr>
        <a:xfrm>
          <a:off x="5457825" y="74923650"/>
          <a:ext cx="2438400" cy="723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t>密码组合必须有字母和数字，符号可选。</a:t>
          </a:r>
          <a:r>
            <a:rPr lang="zh-CN" altLang="en-US">
              <a:sym typeface="+mn-ea"/>
            </a:rPr>
            <a:t>密码可由</a:t>
          </a:r>
          <a:r>
            <a:rPr lang="en-US" altLang="zh-CN">
              <a:sym typeface="+mn-ea"/>
            </a:rPr>
            <a:t>@#%</a:t>
          </a:r>
          <a:r>
            <a:rPr lang="zh-CN" altLang="en-US">
              <a:sym typeface="+mn-ea"/>
            </a:rPr>
            <a:t>￥等符号组成，不可由空格组成</a:t>
          </a:r>
          <a:endParaRPr lang="en-US" altLang="zh-CN" sz="1100"/>
        </a:p>
      </xdr:txBody>
    </xdr:sp>
    <xdr:clientData/>
  </xdr:twoCellAnchor>
  <xdr:twoCellAnchor>
    <xdr:from>
      <xdr:col>10</xdr:col>
      <xdr:colOff>1438275</xdr:colOff>
      <xdr:row>99</xdr:row>
      <xdr:rowOff>85725</xdr:rowOff>
    </xdr:from>
    <xdr:to>
      <xdr:col>12</xdr:col>
      <xdr:colOff>905510</xdr:colOff>
      <xdr:row>101</xdr:row>
      <xdr:rowOff>28575</xdr:rowOff>
    </xdr:to>
    <xdr:sp macro="" textlink="">
      <xdr:nvSpPr>
        <xdr:cNvPr id="3" name="文本框 2"/>
        <xdr:cNvSpPr txBox="1"/>
      </xdr:nvSpPr>
      <xdr:spPr>
        <a:xfrm>
          <a:off x="9058275" y="74666475"/>
          <a:ext cx="298196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endParaRPr lang="en-US" altLang="zh-C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581025</xdr:colOff>
      <xdr:row>78</xdr:row>
      <xdr:rowOff>76200</xdr:rowOff>
    </xdr:from>
    <xdr:to>
      <xdr:col>11</xdr:col>
      <xdr:colOff>809625</xdr:colOff>
      <xdr:row>81</xdr:row>
      <xdr:rowOff>9525</xdr:rowOff>
    </xdr:to>
    <xdr:sp macro="" textlink="">
      <xdr:nvSpPr>
        <xdr:cNvPr id="2" name="文本框 1"/>
        <xdr:cNvSpPr txBox="1"/>
      </xdr:nvSpPr>
      <xdr:spPr>
        <a:xfrm>
          <a:off x="5895975" y="51590575"/>
          <a:ext cx="381000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t>短信失效检测</a:t>
          </a:r>
        </a:p>
      </xdr:txBody>
    </xdr:sp>
    <xdr:clientData/>
  </xdr:twoCellAnchor>
  <xdr:twoCellAnchor>
    <xdr:from>
      <xdr:col>11</xdr:col>
      <xdr:colOff>47625</xdr:colOff>
      <xdr:row>73</xdr:row>
      <xdr:rowOff>19050</xdr:rowOff>
    </xdr:from>
    <xdr:to>
      <xdr:col>12</xdr:col>
      <xdr:colOff>200025</xdr:colOff>
      <xdr:row>76</xdr:row>
      <xdr:rowOff>85725</xdr:rowOff>
    </xdr:to>
    <xdr:sp macro="" textlink="">
      <xdr:nvSpPr>
        <xdr:cNvPr id="3" name="文本框 2"/>
        <xdr:cNvSpPr txBox="1"/>
      </xdr:nvSpPr>
      <xdr:spPr>
        <a:xfrm>
          <a:off x="8943975" y="50771425"/>
          <a:ext cx="2200275"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t>密码必须有字母和数字组成，符号可选</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tabColor rgb="FFFFC000"/>
  </sheetPr>
  <dimension ref="B1:AC75"/>
  <sheetViews>
    <sheetView topLeftCell="B1" workbookViewId="0">
      <selection activeCell="J9" sqref="J9"/>
    </sheetView>
  </sheetViews>
  <sheetFormatPr defaultColWidth="9" defaultRowHeight="12" outlineLevelRow="1" outlineLevelCol="1"/>
  <cols>
    <col min="1" max="1" width="1.125" style="7" customWidth="1"/>
    <col min="2" max="2" width="4.25" style="8" customWidth="1"/>
    <col min="3" max="3" width="7.125" style="8" customWidth="1" outlineLevel="1"/>
    <col min="4" max="4" width="11.5" style="8" customWidth="1" outlineLevel="1"/>
    <col min="5" max="5" width="9.5" style="9" customWidth="1" outlineLevel="1"/>
    <col min="6" max="6" width="10.25" style="10" customWidth="1" outlineLevel="1"/>
    <col min="7" max="7" width="11.875" style="10" customWidth="1"/>
    <col min="8" max="8" width="7" style="10" customWidth="1"/>
    <col min="9" max="9" width="8.5" style="10" customWidth="1"/>
    <col min="10" max="10" width="27.625" style="279" customWidth="1"/>
    <col min="11" max="11" width="14.125" style="9" customWidth="1"/>
    <col min="12" max="12" width="24.75" style="9" customWidth="1" outlineLevel="1"/>
    <col min="13" max="13" width="20.5" style="9" customWidth="1" outlineLevel="1"/>
    <col min="14" max="14" width="25.375" style="9" customWidth="1" outlineLevel="1"/>
    <col min="15" max="15" width="10" style="7" customWidth="1"/>
    <col min="16" max="18" width="9" style="7" hidden="1" customWidth="1" outlineLevel="1"/>
    <col min="19" max="19" width="10" style="7" hidden="1" customWidth="1"/>
    <col min="20" max="22" width="9" style="7" hidden="1" customWidth="1" outlineLevel="1"/>
    <col min="23" max="23" width="10" style="7" hidden="1" customWidth="1"/>
    <col min="24" max="24" width="13.75" style="7" customWidth="1" outlineLevel="1"/>
    <col min="25" max="26" width="9" style="7" customWidth="1" outlineLevel="1"/>
    <col min="27" max="16384" width="9" style="7"/>
  </cols>
  <sheetData>
    <row r="1" spans="2:27" ht="4.5" customHeight="1"/>
    <row r="2" spans="2:27" s="1" customFormat="1" ht="21.75" customHeight="1">
      <c r="B2" s="310" t="s">
        <v>0</v>
      </c>
      <c r="C2" s="310"/>
      <c r="D2" s="310"/>
      <c r="E2" s="310"/>
      <c r="F2" s="310"/>
      <c r="G2" s="310"/>
      <c r="H2" s="310"/>
      <c r="I2" s="310"/>
      <c r="J2" s="310"/>
      <c r="K2" s="310"/>
      <c r="L2" s="310"/>
      <c r="M2" s="310"/>
      <c r="N2" s="310"/>
    </row>
    <row r="3" spans="2:27" s="1" customFormat="1" ht="6" customHeight="1">
      <c r="B3" s="11"/>
      <c r="C3" s="11"/>
      <c r="D3" s="11"/>
      <c r="E3" s="11"/>
      <c r="F3" s="11"/>
      <c r="G3" s="11"/>
      <c r="H3" s="11"/>
      <c r="I3" s="11"/>
      <c r="J3" s="11"/>
      <c r="K3" s="11"/>
      <c r="L3" s="11"/>
      <c r="M3" s="11"/>
      <c r="N3" s="11"/>
    </row>
    <row r="4" spans="2:27" s="1" customFormat="1" ht="18" customHeight="1">
      <c r="B4" s="12"/>
      <c r="C4" s="12"/>
      <c r="D4" s="12"/>
      <c r="E4" s="12"/>
      <c r="F4" s="12"/>
      <c r="G4" s="12"/>
      <c r="H4" s="12"/>
      <c r="I4" s="12"/>
      <c r="J4" s="12"/>
      <c r="K4" s="12"/>
      <c r="L4" s="12"/>
      <c r="M4" s="12"/>
      <c r="N4" s="12"/>
      <c r="O4" s="311" t="s">
        <v>1</v>
      </c>
      <c r="P4" s="312"/>
      <c r="Q4" s="312"/>
      <c r="R4" s="312"/>
      <c r="S4" s="312"/>
      <c r="T4" s="312"/>
      <c r="U4" s="312"/>
      <c r="V4" s="312"/>
      <c r="W4" s="312"/>
      <c r="X4" s="312"/>
      <c r="Y4" s="312"/>
      <c r="Z4" s="313"/>
      <c r="AA4" s="96"/>
    </row>
    <row r="5" spans="2:27" s="1" customFormat="1" ht="18" customHeight="1" outlineLevel="1">
      <c r="B5" s="12"/>
      <c r="C5" s="12"/>
      <c r="D5" s="12"/>
      <c r="E5" s="12"/>
      <c r="F5" s="12"/>
      <c r="G5" s="12"/>
      <c r="H5" s="12"/>
      <c r="I5" s="12"/>
      <c r="J5" s="12"/>
      <c r="K5" s="12"/>
      <c r="L5" s="12"/>
      <c r="M5" s="12"/>
      <c r="N5" s="12"/>
      <c r="O5" s="61" t="s">
        <v>2</v>
      </c>
      <c r="P5" s="62">
        <f t="array" ref="P5">SUMPRODUCT(($G$11:$G$1545&lt;&gt;"")*($Q$11:$Q$1545&lt;&gt;"删除"))</f>
        <v>36</v>
      </c>
      <c r="Q5" s="62" t="s">
        <v>3</v>
      </c>
      <c r="R5" s="63">
        <f>SUMPRODUCT(($R$11:$R$1342="是")*(O$11:O$1342=Q$5))</f>
        <v>0</v>
      </c>
      <c r="S5" s="61" t="s">
        <v>2</v>
      </c>
      <c r="T5" s="62">
        <f t="array" ref="T5">SUMPRODUCT(($G$11:$G$1545&lt;&gt;"")*($Q$11:$Q$1545&lt;&gt;"删除"))</f>
        <v>36</v>
      </c>
      <c r="U5" s="62" t="s">
        <v>3</v>
      </c>
      <c r="V5" s="63">
        <f>SUMPRODUCT(($R$11:$R$1342="是")*(S$11:S$1342=U$5))</f>
        <v>0</v>
      </c>
      <c r="W5" s="61" t="s">
        <v>2</v>
      </c>
      <c r="X5" s="62">
        <v>36</v>
      </c>
      <c r="Y5" s="62" t="s">
        <v>3</v>
      </c>
      <c r="Z5" s="63">
        <f>SUMPRODUCT(($R$11:$R$1342="是")*(W$11:W$1342=Y$5))</f>
        <v>0</v>
      </c>
      <c r="AA5" s="96"/>
    </row>
    <row r="6" spans="2:27" s="1" customFormat="1" ht="18" customHeight="1" outlineLevel="1">
      <c r="B6" s="12"/>
      <c r="C6" s="12"/>
      <c r="D6" s="12"/>
      <c r="E6" s="12"/>
      <c r="F6" s="12"/>
      <c r="G6" s="12"/>
      <c r="H6" s="12"/>
      <c r="I6" s="12"/>
      <c r="J6" s="12"/>
      <c r="K6" s="12"/>
      <c r="L6" s="12"/>
      <c r="M6" s="12"/>
      <c r="N6" s="12"/>
      <c r="O6" s="64" t="s">
        <v>4</v>
      </c>
      <c r="P6" s="65">
        <f t="array" ref="P6">COUNTIF($R$10:$R$1342,"是")</f>
        <v>0</v>
      </c>
      <c r="Q6" s="66" t="s">
        <v>5</v>
      </c>
      <c r="R6" s="67">
        <f>SUMPRODUCT(($R$11:$R$1342="是")*(O$11:O$1342=Q$6))</f>
        <v>0</v>
      </c>
      <c r="S6" s="64" t="s">
        <v>4</v>
      </c>
      <c r="T6" s="65">
        <f t="array" ref="T6">COUNTIF($R$10:$R$1342,"是")</f>
        <v>0</v>
      </c>
      <c r="U6" s="66" t="s">
        <v>5</v>
      </c>
      <c r="V6" s="67">
        <f>SUMPRODUCT(($R$11:$R$1342="是")*(S$11:S$1342=U$6))</f>
        <v>0</v>
      </c>
      <c r="W6" s="64" t="s">
        <v>4</v>
      </c>
      <c r="X6" s="65">
        <f t="array" ref="X6">COUNTIF($R$10:$R$1342,"是")</f>
        <v>0</v>
      </c>
      <c r="Y6" s="66" t="s">
        <v>5</v>
      </c>
      <c r="Z6" s="67">
        <f>SUMPRODUCT(($R$11:$R$1342="是")*(W$11:W$1342=Y$6))</f>
        <v>0</v>
      </c>
      <c r="AA6" s="96"/>
    </row>
    <row r="7" spans="2:27" s="1" customFormat="1" ht="18" customHeight="1" outlineLevel="1">
      <c r="B7" s="12"/>
      <c r="C7" s="12"/>
      <c r="D7" s="12"/>
      <c r="E7" s="12"/>
      <c r="F7" s="12"/>
      <c r="G7" s="12"/>
      <c r="H7" s="12"/>
      <c r="I7" s="12"/>
      <c r="J7" s="12"/>
      <c r="K7" s="12"/>
      <c r="L7" s="12"/>
      <c r="M7" s="12"/>
      <c r="N7" s="12"/>
      <c r="O7" s="64" t="s">
        <v>6</v>
      </c>
      <c r="P7" s="68">
        <f>IF(R5+R6+R7=0,0%,(R5+R6+R7)/(P6))</f>
        <v>0</v>
      </c>
      <c r="Q7" s="66" t="s">
        <v>7</v>
      </c>
      <c r="R7" s="67">
        <f>SUMPRODUCT(($R$11:$R$1342="是")*(O$11:O$1342=Q$7))</f>
        <v>0</v>
      </c>
      <c r="S7" s="64" t="s">
        <v>6</v>
      </c>
      <c r="T7" s="68">
        <f>IF(V5+V6+V7=0,0%,(V5+V6+V7)/(T6))</f>
        <v>0</v>
      </c>
      <c r="U7" s="66" t="s">
        <v>7</v>
      </c>
      <c r="V7" s="67">
        <f>SUMPRODUCT(($R$11:$R$1342="是")*(S$11:S$1342=U$7))</f>
        <v>0</v>
      </c>
      <c r="W7" s="64" t="s">
        <v>6</v>
      </c>
      <c r="X7" s="68">
        <f>IF(Z5+Z6+Z7=0,0%,(Z5+Z6+Z7)/(X6))</f>
        <v>0</v>
      </c>
      <c r="Y7" s="66" t="s">
        <v>7</v>
      </c>
      <c r="Z7" s="67">
        <f>SUMPRODUCT(($R$11:$R$1342="是")*(W$11:W$1342=Y$7))</f>
        <v>0</v>
      </c>
      <c r="AA7" s="96"/>
    </row>
    <row r="8" spans="2:27" s="1" customFormat="1" ht="18" customHeight="1" outlineLevel="1">
      <c r="B8" s="12"/>
      <c r="C8" s="12"/>
      <c r="D8" s="15" t="s">
        <v>8</v>
      </c>
      <c r="E8" s="16" t="s">
        <v>9</v>
      </c>
      <c r="F8" s="16" t="s">
        <v>10</v>
      </c>
      <c r="G8" s="17" t="s">
        <v>11</v>
      </c>
      <c r="H8" s="314" t="s">
        <v>12</v>
      </c>
      <c r="I8" s="315"/>
      <c r="J8" s="12"/>
      <c r="K8" s="12"/>
      <c r="L8" s="12"/>
      <c r="M8" s="12"/>
      <c r="N8" s="12"/>
      <c r="O8" s="64" t="s">
        <v>13</v>
      </c>
      <c r="P8" s="68">
        <f t="array" ref="P8">IF(R5=0,0%,R5/(R5+R6+R7))</f>
        <v>0</v>
      </c>
      <c r="Q8" s="66" t="s">
        <v>14</v>
      </c>
      <c r="R8" s="67">
        <f>SUMPRODUCT(($R$11:$R$1342="是")*(O$11:O$1342=Q$8))</f>
        <v>0</v>
      </c>
      <c r="S8" s="64" t="s">
        <v>13</v>
      </c>
      <c r="T8" s="68">
        <f t="array" ref="T8">IF(V5=0,0%,V5/(V5+V6+V7))</f>
        <v>0</v>
      </c>
      <c r="U8" s="66" t="s">
        <v>14</v>
      </c>
      <c r="V8" s="67">
        <f>SUMPRODUCT(($R$11:$R$1342="是")*(S$11:S$1342=U$8))</f>
        <v>0</v>
      </c>
      <c r="W8" s="64" t="s">
        <v>13</v>
      </c>
      <c r="X8" s="68">
        <f t="array" ref="X8">IF(Z5=0,0%,Z5/(Z5+Z6+Z7))</f>
        <v>0</v>
      </c>
      <c r="Y8" s="66" t="s">
        <v>14</v>
      </c>
      <c r="Z8" s="67">
        <f>SUMPRODUCT(($R$11:$R$1342="是")*(W$11:W$1342=Y$8))</f>
        <v>0</v>
      </c>
      <c r="AA8" s="96"/>
    </row>
    <row r="9" spans="2:27" s="1" customFormat="1" ht="28.5" customHeight="1" outlineLevel="1">
      <c r="B9" s="12"/>
      <c r="C9" s="12"/>
      <c r="D9" s="18" t="s">
        <v>990</v>
      </c>
      <c r="E9" s="19" t="s">
        <v>15</v>
      </c>
      <c r="F9" s="19" t="s">
        <v>16</v>
      </c>
      <c r="G9" s="20" t="s">
        <v>17</v>
      </c>
      <c r="H9" s="316" t="s">
        <v>18</v>
      </c>
      <c r="I9" s="317"/>
      <c r="J9" s="12"/>
      <c r="K9" s="12"/>
      <c r="L9" s="12"/>
      <c r="M9" s="12"/>
      <c r="N9" s="12"/>
      <c r="O9" s="64" t="s">
        <v>19</v>
      </c>
      <c r="P9" s="69">
        <f t="array" ref="P9">SUMPRODUCT(($R$11:$R$1342="是")*(O$11:O$1342=O9))</f>
        <v>0</v>
      </c>
      <c r="Q9" s="70" t="s">
        <v>20</v>
      </c>
      <c r="R9" s="71">
        <f t="array" ref="R9">(P6-R8-R7-R6-R5-P9)</f>
        <v>0</v>
      </c>
      <c r="S9" s="64" t="s">
        <v>19</v>
      </c>
      <c r="T9" s="69">
        <f t="array" ref="T9">SUMPRODUCT(($R$11:$R$1342="是")*(S$11:S$1342=S9))</f>
        <v>0</v>
      </c>
      <c r="U9" s="70" t="s">
        <v>20</v>
      </c>
      <c r="V9" s="71">
        <f t="array" ref="V9">(T6-V8-V7-V6-V5-T9)</f>
        <v>0</v>
      </c>
      <c r="W9" s="64" t="s">
        <v>19</v>
      </c>
      <c r="X9" s="69">
        <f t="array" ref="X9">SUMPRODUCT(($R$11:$R$1342="是")*(W$11:W$1342=W9))</f>
        <v>0</v>
      </c>
      <c r="Y9" s="70" t="s">
        <v>20</v>
      </c>
      <c r="Z9" s="71">
        <f t="array" ref="Z9">(X6-Z8-Z7-Z6-Z5-X9)</f>
        <v>0</v>
      </c>
      <c r="AA9" s="96"/>
    </row>
    <row r="10" spans="2:27" s="2" customFormat="1" ht="17.25" customHeight="1">
      <c r="B10" s="21" t="s">
        <v>21</v>
      </c>
      <c r="C10" s="22" t="s">
        <v>22</v>
      </c>
      <c r="D10" s="22" t="s">
        <v>23</v>
      </c>
      <c r="E10" s="22" t="s">
        <v>24</v>
      </c>
      <c r="F10" s="22" t="s">
        <v>25</v>
      </c>
      <c r="G10" s="22" t="s">
        <v>26</v>
      </c>
      <c r="H10" s="22" t="s">
        <v>27</v>
      </c>
      <c r="I10" s="22" t="s">
        <v>28</v>
      </c>
      <c r="J10" s="35" t="s">
        <v>29</v>
      </c>
      <c r="K10" s="35" t="s">
        <v>30</v>
      </c>
      <c r="L10" s="36" t="s">
        <v>31</v>
      </c>
      <c r="M10" s="36" t="s">
        <v>32</v>
      </c>
      <c r="N10" s="37" t="s">
        <v>33</v>
      </c>
      <c r="O10" s="73" t="s">
        <v>34</v>
      </c>
      <c r="P10" s="22" t="s">
        <v>35</v>
      </c>
      <c r="Q10" s="37" t="s">
        <v>36</v>
      </c>
      <c r="R10" s="72" t="s">
        <v>37</v>
      </c>
      <c r="S10" s="73" t="s">
        <v>34</v>
      </c>
      <c r="T10" s="22" t="s">
        <v>35</v>
      </c>
      <c r="U10" s="37" t="s">
        <v>36</v>
      </c>
      <c r="V10" s="23" t="s">
        <v>37</v>
      </c>
      <c r="W10" s="73" t="s">
        <v>34</v>
      </c>
      <c r="X10" s="22" t="s">
        <v>35</v>
      </c>
      <c r="Y10" s="37" t="s">
        <v>36</v>
      </c>
      <c r="Z10" s="72" t="s">
        <v>37</v>
      </c>
      <c r="AA10" s="97" t="s">
        <v>38</v>
      </c>
    </row>
    <row r="11" spans="2:27" s="145" customFormat="1" ht="30" customHeight="1">
      <c r="B11" s="151">
        <v>1</v>
      </c>
      <c r="C11" s="280" t="s">
        <v>39</v>
      </c>
      <c r="D11" s="153" t="s">
        <v>40</v>
      </c>
      <c r="E11" s="153" t="s">
        <v>41</v>
      </c>
      <c r="F11" s="154"/>
      <c r="G11" s="155" t="s">
        <v>42</v>
      </c>
      <c r="H11" s="281" t="s">
        <v>43</v>
      </c>
      <c r="I11" s="289" t="s">
        <v>44</v>
      </c>
      <c r="J11" s="167" t="s">
        <v>45</v>
      </c>
      <c r="K11" s="179" t="s">
        <v>46</v>
      </c>
      <c r="L11" s="290" t="s">
        <v>47</v>
      </c>
      <c r="M11" s="290"/>
      <c r="N11" s="168" t="s">
        <v>48</v>
      </c>
      <c r="O11" s="193"/>
      <c r="P11" s="194"/>
      <c r="Q11" s="169"/>
      <c r="R11" s="195"/>
      <c r="S11" s="196"/>
      <c r="T11" s="194"/>
      <c r="U11" s="169"/>
      <c r="V11" s="209"/>
      <c r="W11" s="196"/>
      <c r="X11" s="194"/>
      <c r="Y11" s="169"/>
      <c r="Z11" s="210"/>
      <c r="AA11" s="211"/>
    </row>
    <row r="12" spans="2:27" s="145" customFormat="1" ht="42" customHeight="1">
      <c r="B12" s="151">
        <v>2</v>
      </c>
      <c r="C12" s="280" t="s">
        <v>39</v>
      </c>
      <c r="D12" s="153" t="s">
        <v>40</v>
      </c>
      <c r="E12" s="153" t="s">
        <v>41</v>
      </c>
      <c r="F12" s="154"/>
      <c r="G12" s="155" t="s">
        <v>49</v>
      </c>
      <c r="H12" s="281" t="s">
        <v>43</v>
      </c>
      <c r="I12" s="289" t="s">
        <v>44</v>
      </c>
      <c r="J12" s="167" t="s">
        <v>50</v>
      </c>
      <c r="K12" s="291" t="s">
        <v>51</v>
      </c>
      <c r="L12" s="292" t="s">
        <v>52</v>
      </c>
      <c r="M12" s="292"/>
      <c r="N12" s="168" t="s">
        <v>53</v>
      </c>
      <c r="O12" s="193"/>
      <c r="P12" s="194"/>
      <c r="Q12" s="169"/>
      <c r="R12" s="195"/>
      <c r="S12" s="196"/>
      <c r="T12" s="194"/>
      <c r="U12" s="169"/>
      <c r="V12" s="209"/>
      <c r="W12" s="196"/>
      <c r="X12" s="194"/>
      <c r="Y12" s="169"/>
      <c r="Z12" s="210"/>
      <c r="AA12" s="211"/>
    </row>
    <row r="13" spans="2:27" s="145" customFormat="1" ht="51.75" customHeight="1">
      <c r="B13" s="151">
        <v>3</v>
      </c>
      <c r="C13" s="280" t="s">
        <v>39</v>
      </c>
      <c r="D13" s="153" t="s">
        <v>40</v>
      </c>
      <c r="E13" s="153" t="s">
        <v>41</v>
      </c>
      <c r="F13" s="154"/>
      <c r="G13" s="155" t="s">
        <v>54</v>
      </c>
      <c r="H13" s="281" t="s">
        <v>43</v>
      </c>
      <c r="I13" s="289" t="s">
        <v>44</v>
      </c>
      <c r="J13" s="167" t="s">
        <v>55</v>
      </c>
      <c r="K13" s="291" t="s">
        <v>56</v>
      </c>
      <c r="L13" s="168" t="s">
        <v>57</v>
      </c>
      <c r="M13" s="168"/>
      <c r="N13" s="168" t="s">
        <v>58</v>
      </c>
      <c r="O13" s="193"/>
      <c r="P13" s="194"/>
      <c r="Q13" s="169"/>
      <c r="R13" s="195"/>
      <c r="S13" s="196"/>
      <c r="T13" s="194"/>
      <c r="U13" s="169"/>
      <c r="V13" s="209"/>
      <c r="W13" s="196"/>
      <c r="X13" s="194"/>
      <c r="Y13" s="169"/>
      <c r="Z13" s="210"/>
      <c r="AA13" s="211"/>
    </row>
    <row r="14" spans="2:27" s="145" customFormat="1" ht="61.5" customHeight="1">
      <c r="B14" s="151">
        <v>4</v>
      </c>
      <c r="C14" s="280" t="s">
        <v>39</v>
      </c>
      <c r="D14" s="153" t="s">
        <v>40</v>
      </c>
      <c r="E14" s="153" t="s">
        <v>41</v>
      </c>
      <c r="F14" s="154"/>
      <c r="G14" s="155" t="s">
        <v>59</v>
      </c>
      <c r="H14" s="281" t="s">
        <v>43</v>
      </c>
      <c r="I14" s="289" t="s">
        <v>44</v>
      </c>
      <c r="J14" s="167" t="s">
        <v>60</v>
      </c>
      <c r="K14" s="291" t="s">
        <v>51</v>
      </c>
      <c r="L14" s="292" t="s">
        <v>61</v>
      </c>
      <c r="M14" s="292"/>
      <c r="N14" s="168" t="s">
        <v>62</v>
      </c>
      <c r="O14" s="193"/>
      <c r="P14" s="194"/>
      <c r="Q14" s="169"/>
      <c r="R14" s="195"/>
      <c r="S14" s="196"/>
      <c r="T14" s="194"/>
      <c r="U14" s="169"/>
      <c r="V14" s="209"/>
      <c r="W14" s="196"/>
      <c r="X14" s="194"/>
      <c r="Y14" s="169"/>
      <c r="Z14" s="210"/>
      <c r="AA14" s="211"/>
    </row>
    <row r="15" spans="2:27" s="145" customFormat="1" ht="96" customHeight="1">
      <c r="B15" s="151">
        <v>5</v>
      </c>
      <c r="C15" s="280" t="s">
        <v>39</v>
      </c>
      <c r="D15" s="153" t="s">
        <v>40</v>
      </c>
      <c r="E15" s="153" t="s">
        <v>41</v>
      </c>
      <c r="F15" s="154"/>
      <c r="G15" s="155" t="s">
        <v>63</v>
      </c>
      <c r="H15" s="281" t="s">
        <v>43</v>
      </c>
      <c r="I15" s="289" t="s">
        <v>44</v>
      </c>
      <c r="J15" s="167" t="s">
        <v>64</v>
      </c>
      <c r="K15" s="291" t="s">
        <v>56</v>
      </c>
      <c r="L15" s="292" t="s">
        <v>65</v>
      </c>
      <c r="M15" s="292" t="s">
        <v>66</v>
      </c>
      <c r="N15" s="168" t="s">
        <v>67</v>
      </c>
      <c r="O15" s="193"/>
      <c r="P15" s="194"/>
      <c r="Q15" s="169"/>
      <c r="R15" s="195"/>
      <c r="S15" s="196"/>
      <c r="T15" s="194"/>
      <c r="U15" s="169"/>
      <c r="V15" s="209"/>
      <c r="W15" s="196"/>
      <c r="X15" s="194"/>
      <c r="Y15" s="169"/>
      <c r="Z15" s="210"/>
      <c r="AA15" s="211"/>
    </row>
    <row r="16" spans="2:27" s="145" customFormat="1" ht="69" customHeight="1">
      <c r="B16" s="151">
        <v>6</v>
      </c>
      <c r="C16" s="280" t="s">
        <v>39</v>
      </c>
      <c r="D16" s="153" t="s">
        <v>40</v>
      </c>
      <c r="E16" s="153" t="s">
        <v>41</v>
      </c>
      <c r="F16" s="154"/>
      <c r="G16" s="155" t="s">
        <v>68</v>
      </c>
      <c r="H16" s="281" t="s">
        <v>43</v>
      </c>
      <c r="I16" s="289" t="s">
        <v>44</v>
      </c>
      <c r="J16" s="167" t="s">
        <v>69</v>
      </c>
      <c r="K16" s="291" t="s">
        <v>56</v>
      </c>
      <c r="L16" s="292" t="s">
        <v>70</v>
      </c>
      <c r="M16" s="293" t="s">
        <v>71</v>
      </c>
      <c r="N16" s="168" t="s">
        <v>67</v>
      </c>
      <c r="O16" s="193"/>
      <c r="P16" s="194"/>
      <c r="Q16" s="169"/>
      <c r="R16" s="195"/>
      <c r="S16" s="196"/>
      <c r="T16" s="194"/>
      <c r="U16" s="169"/>
      <c r="V16" s="209"/>
      <c r="W16" s="196"/>
      <c r="X16" s="194"/>
      <c r="Y16" s="169"/>
      <c r="Z16" s="210"/>
      <c r="AA16" s="211"/>
    </row>
    <row r="17" spans="2:27" s="145" customFormat="1" ht="87" customHeight="1">
      <c r="B17" s="151">
        <v>7</v>
      </c>
      <c r="C17" s="280" t="s">
        <v>39</v>
      </c>
      <c r="D17" s="153" t="s">
        <v>40</v>
      </c>
      <c r="E17" s="153" t="s">
        <v>41</v>
      </c>
      <c r="F17" s="154"/>
      <c r="G17" s="155" t="s">
        <v>72</v>
      </c>
      <c r="H17" s="281" t="s">
        <v>43</v>
      </c>
      <c r="I17" s="289" t="s">
        <v>44</v>
      </c>
      <c r="J17" s="167" t="s">
        <v>73</v>
      </c>
      <c r="K17" s="291" t="s">
        <v>56</v>
      </c>
      <c r="L17" s="292" t="s">
        <v>74</v>
      </c>
      <c r="M17" s="294" t="s">
        <v>75</v>
      </c>
      <c r="N17" s="168" t="s">
        <v>76</v>
      </c>
      <c r="O17" s="193"/>
      <c r="P17" s="194"/>
      <c r="Q17" s="169"/>
      <c r="R17" s="195"/>
      <c r="S17" s="196"/>
      <c r="T17" s="194"/>
      <c r="U17" s="169"/>
      <c r="V17" s="209"/>
      <c r="W17" s="196"/>
      <c r="X17" s="194"/>
      <c r="Y17" s="169"/>
      <c r="Z17" s="210"/>
      <c r="AA17" s="211"/>
    </row>
    <row r="18" spans="2:27" s="145" customFormat="1" ht="95.1" customHeight="1">
      <c r="B18" s="151">
        <v>8</v>
      </c>
      <c r="C18" s="280" t="s">
        <v>39</v>
      </c>
      <c r="D18" s="153" t="s">
        <v>40</v>
      </c>
      <c r="E18" s="153" t="s">
        <v>41</v>
      </c>
      <c r="F18" s="154"/>
      <c r="G18" s="155" t="s">
        <v>77</v>
      </c>
      <c r="H18" s="281" t="s">
        <v>43</v>
      </c>
      <c r="I18" s="289" t="s">
        <v>78</v>
      </c>
      <c r="J18" s="167" t="s">
        <v>79</v>
      </c>
      <c r="K18" s="291" t="s">
        <v>56</v>
      </c>
      <c r="L18" s="292" t="s">
        <v>80</v>
      </c>
      <c r="M18" s="293" t="s">
        <v>81</v>
      </c>
      <c r="N18" s="168" t="s">
        <v>76</v>
      </c>
      <c r="O18" s="193"/>
      <c r="P18" s="194"/>
      <c r="Q18" s="169"/>
      <c r="R18" s="195"/>
      <c r="S18" s="196"/>
      <c r="T18" s="194"/>
      <c r="U18" s="169"/>
      <c r="V18" s="209"/>
      <c r="W18" s="196"/>
      <c r="X18" s="194"/>
      <c r="Y18" s="169"/>
      <c r="Z18" s="210"/>
      <c r="AA18" s="211"/>
    </row>
    <row r="19" spans="2:27" s="145" customFormat="1" ht="69" customHeight="1">
      <c r="B19" s="151">
        <v>9</v>
      </c>
      <c r="C19" s="280" t="s">
        <v>39</v>
      </c>
      <c r="D19" s="153" t="s">
        <v>40</v>
      </c>
      <c r="E19" s="153" t="s">
        <v>41</v>
      </c>
      <c r="F19" s="154"/>
      <c r="G19" s="155" t="s">
        <v>82</v>
      </c>
      <c r="H19" s="281" t="s">
        <v>43</v>
      </c>
      <c r="I19" s="289" t="s">
        <v>78</v>
      </c>
      <c r="J19" s="167" t="s">
        <v>83</v>
      </c>
      <c r="K19" s="291" t="s">
        <v>56</v>
      </c>
      <c r="L19" s="292" t="s">
        <v>84</v>
      </c>
      <c r="M19" s="168" t="s">
        <v>85</v>
      </c>
      <c r="N19" s="168" t="s">
        <v>76</v>
      </c>
      <c r="O19" s="193"/>
      <c r="P19" s="194"/>
      <c r="Q19" s="169"/>
      <c r="R19" s="195"/>
      <c r="S19" s="196"/>
      <c r="T19" s="194"/>
      <c r="U19" s="169"/>
      <c r="V19" s="209"/>
      <c r="W19" s="196"/>
      <c r="X19" s="194"/>
      <c r="Y19" s="169"/>
      <c r="Z19" s="210"/>
      <c r="AA19" s="211"/>
    </row>
    <row r="20" spans="2:27" s="145" customFormat="1" ht="80.25" customHeight="1">
      <c r="B20" s="151">
        <v>10</v>
      </c>
      <c r="C20" s="280" t="s">
        <v>39</v>
      </c>
      <c r="D20" s="153" t="s">
        <v>40</v>
      </c>
      <c r="E20" s="153" t="s">
        <v>41</v>
      </c>
      <c r="F20" s="154"/>
      <c r="G20" s="155" t="s">
        <v>86</v>
      </c>
      <c r="H20" s="281" t="s">
        <v>43</v>
      </c>
      <c r="I20" s="289" t="s">
        <v>78</v>
      </c>
      <c r="J20" s="167" t="s">
        <v>87</v>
      </c>
      <c r="K20" s="291" t="s">
        <v>56</v>
      </c>
      <c r="L20" s="292" t="s">
        <v>88</v>
      </c>
      <c r="M20" s="168" t="s">
        <v>89</v>
      </c>
      <c r="N20" s="168" t="s">
        <v>76</v>
      </c>
      <c r="O20" s="193"/>
      <c r="P20" s="194"/>
      <c r="Q20" s="169"/>
      <c r="R20" s="195"/>
      <c r="S20" s="196"/>
      <c r="T20" s="194"/>
      <c r="U20" s="169"/>
      <c r="V20" s="209"/>
      <c r="W20" s="196"/>
      <c r="X20" s="194"/>
      <c r="Y20" s="169"/>
      <c r="Z20" s="210"/>
      <c r="AA20" s="211"/>
    </row>
    <row r="21" spans="2:27" s="145" customFormat="1" ht="75" customHeight="1">
      <c r="B21" s="151">
        <v>11</v>
      </c>
      <c r="C21" s="280" t="s">
        <v>39</v>
      </c>
      <c r="D21" s="153" t="s">
        <v>40</v>
      </c>
      <c r="E21" s="153" t="s">
        <v>41</v>
      </c>
      <c r="F21" s="154"/>
      <c r="G21" s="155" t="s">
        <v>90</v>
      </c>
      <c r="H21" s="281" t="s">
        <v>43</v>
      </c>
      <c r="I21" s="289" t="s">
        <v>78</v>
      </c>
      <c r="J21" s="167" t="s">
        <v>91</v>
      </c>
      <c r="K21" s="291" t="s">
        <v>56</v>
      </c>
      <c r="L21" s="292" t="s">
        <v>92</v>
      </c>
      <c r="M21" s="168" t="s">
        <v>93</v>
      </c>
      <c r="N21" s="168" t="s">
        <v>76</v>
      </c>
      <c r="O21" s="193"/>
      <c r="P21" s="194"/>
      <c r="Q21" s="169"/>
      <c r="R21" s="195"/>
      <c r="S21" s="196"/>
      <c r="T21" s="194"/>
      <c r="U21" s="169"/>
      <c r="V21" s="209"/>
      <c r="W21" s="196"/>
      <c r="X21" s="194"/>
      <c r="Y21" s="169"/>
      <c r="Z21" s="210"/>
      <c r="AA21" s="211"/>
    </row>
    <row r="22" spans="2:27" s="145" customFormat="1" ht="78" customHeight="1">
      <c r="B22" s="151">
        <v>12</v>
      </c>
      <c r="C22" s="280" t="s">
        <v>39</v>
      </c>
      <c r="D22" s="153" t="s">
        <v>40</v>
      </c>
      <c r="E22" s="153" t="s">
        <v>41</v>
      </c>
      <c r="F22" s="154"/>
      <c r="G22" s="155" t="s">
        <v>94</v>
      </c>
      <c r="H22" s="281" t="s">
        <v>43</v>
      </c>
      <c r="I22" s="289" t="s">
        <v>78</v>
      </c>
      <c r="J22" s="167" t="s">
        <v>95</v>
      </c>
      <c r="K22" s="291" t="s">
        <v>56</v>
      </c>
      <c r="L22" s="292" t="s">
        <v>96</v>
      </c>
      <c r="M22" s="168" t="s">
        <v>97</v>
      </c>
      <c r="N22" s="168" t="s">
        <v>98</v>
      </c>
      <c r="O22" s="193"/>
      <c r="P22" s="194"/>
      <c r="Q22" s="169"/>
      <c r="R22" s="195"/>
      <c r="S22" s="196"/>
      <c r="T22" s="194"/>
      <c r="U22" s="169"/>
      <c r="V22" s="209"/>
      <c r="W22" s="196"/>
      <c r="X22" s="194"/>
      <c r="Y22" s="169"/>
      <c r="Z22" s="210"/>
      <c r="AA22" s="211"/>
    </row>
    <row r="23" spans="2:27" s="145" customFormat="1" ht="78" customHeight="1">
      <c r="B23" s="151">
        <v>13</v>
      </c>
      <c r="C23" s="280" t="s">
        <v>39</v>
      </c>
      <c r="D23" s="153" t="s">
        <v>40</v>
      </c>
      <c r="E23" s="153" t="s">
        <v>41</v>
      </c>
      <c r="F23" s="154"/>
      <c r="G23" s="155" t="s">
        <v>99</v>
      </c>
      <c r="H23" s="281" t="s">
        <v>43</v>
      </c>
      <c r="I23" s="289" t="s">
        <v>78</v>
      </c>
      <c r="J23" s="167" t="s">
        <v>100</v>
      </c>
      <c r="K23" s="291" t="s">
        <v>56</v>
      </c>
      <c r="L23" s="292" t="s">
        <v>101</v>
      </c>
      <c r="M23" s="168"/>
      <c r="N23" s="168" t="s">
        <v>102</v>
      </c>
      <c r="O23" s="193"/>
      <c r="P23" s="194"/>
      <c r="Q23" s="169"/>
      <c r="R23" s="195"/>
      <c r="S23" s="196"/>
      <c r="T23" s="194"/>
      <c r="U23" s="169"/>
      <c r="V23" s="209"/>
      <c r="W23" s="196"/>
      <c r="X23" s="194"/>
      <c r="Y23" s="169"/>
      <c r="Z23" s="210"/>
      <c r="AA23" s="211"/>
    </row>
    <row r="24" spans="2:27" s="145" customFormat="1" ht="62.1" customHeight="1">
      <c r="B24" s="151">
        <v>14</v>
      </c>
      <c r="C24" s="280" t="s">
        <v>39</v>
      </c>
      <c r="D24" s="153" t="s">
        <v>40</v>
      </c>
      <c r="E24" s="153" t="s">
        <v>41</v>
      </c>
      <c r="F24" s="154"/>
      <c r="G24" s="155" t="s">
        <v>103</v>
      </c>
      <c r="H24" s="281" t="s">
        <v>43</v>
      </c>
      <c r="I24" s="289" t="s">
        <v>44</v>
      </c>
      <c r="J24" s="167" t="s">
        <v>104</v>
      </c>
      <c r="K24" s="291" t="s">
        <v>56</v>
      </c>
      <c r="L24" s="292" t="s">
        <v>105</v>
      </c>
      <c r="M24" s="168" t="s">
        <v>106</v>
      </c>
      <c r="N24" s="168" t="s">
        <v>67</v>
      </c>
      <c r="O24" s="193"/>
      <c r="P24" s="194"/>
      <c r="Q24" s="169"/>
      <c r="R24" s="195"/>
      <c r="S24" s="196"/>
      <c r="T24" s="194"/>
      <c r="U24" s="169"/>
      <c r="V24" s="209"/>
      <c r="W24" s="196"/>
      <c r="X24" s="194"/>
      <c r="Y24" s="169"/>
      <c r="Z24" s="210"/>
      <c r="AA24" s="211"/>
    </row>
    <row r="25" spans="2:27" s="145" customFormat="1" ht="81" customHeight="1">
      <c r="B25" s="151">
        <v>15</v>
      </c>
      <c r="C25" s="280" t="s">
        <v>39</v>
      </c>
      <c r="D25" s="153" t="s">
        <v>40</v>
      </c>
      <c r="E25" s="153" t="s">
        <v>41</v>
      </c>
      <c r="F25" s="154"/>
      <c r="G25" s="155" t="s">
        <v>107</v>
      </c>
      <c r="H25" s="281" t="s">
        <v>43</v>
      </c>
      <c r="I25" s="289" t="s">
        <v>44</v>
      </c>
      <c r="J25" s="167" t="s">
        <v>108</v>
      </c>
      <c r="K25" s="291" t="s">
        <v>56</v>
      </c>
      <c r="L25" s="292" t="s">
        <v>109</v>
      </c>
      <c r="M25" s="168" t="s">
        <v>110</v>
      </c>
      <c r="N25" s="168" t="s">
        <v>67</v>
      </c>
      <c r="O25" s="193"/>
      <c r="P25" s="194"/>
      <c r="Q25" s="169"/>
      <c r="R25" s="195"/>
      <c r="S25" s="196"/>
      <c r="T25" s="194"/>
      <c r="U25" s="169"/>
      <c r="V25" s="209"/>
      <c r="W25" s="196"/>
      <c r="X25" s="194"/>
      <c r="Y25" s="169"/>
      <c r="Z25" s="210"/>
      <c r="AA25" s="211"/>
    </row>
    <row r="26" spans="2:27" s="145" customFormat="1" ht="89.1" customHeight="1">
      <c r="B26" s="151">
        <v>16</v>
      </c>
      <c r="C26" s="280" t="s">
        <v>39</v>
      </c>
      <c r="D26" s="153" t="s">
        <v>40</v>
      </c>
      <c r="E26" s="153" t="s">
        <v>41</v>
      </c>
      <c r="F26" s="154"/>
      <c r="G26" s="155" t="s">
        <v>111</v>
      </c>
      <c r="H26" s="281" t="s">
        <v>43</v>
      </c>
      <c r="I26" s="289" t="s">
        <v>44</v>
      </c>
      <c r="J26" s="167" t="s">
        <v>112</v>
      </c>
      <c r="K26" s="291" t="s">
        <v>56</v>
      </c>
      <c r="L26" s="292" t="s">
        <v>113</v>
      </c>
      <c r="M26" s="168" t="s">
        <v>114</v>
      </c>
      <c r="N26" s="168" t="s">
        <v>67</v>
      </c>
      <c r="O26" s="193"/>
      <c r="P26" s="194"/>
      <c r="Q26" s="169"/>
      <c r="R26" s="195"/>
      <c r="S26" s="196"/>
      <c r="T26" s="194"/>
      <c r="U26" s="169"/>
      <c r="V26" s="209"/>
      <c r="W26" s="196"/>
      <c r="X26" s="194"/>
      <c r="Y26" s="169"/>
      <c r="Z26" s="210"/>
      <c r="AA26" s="211"/>
    </row>
    <row r="27" spans="2:27" s="251" customFormat="1" ht="69" customHeight="1">
      <c r="B27" s="151">
        <v>17</v>
      </c>
      <c r="C27" s="280" t="s">
        <v>39</v>
      </c>
      <c r="D27" s="153" t="s">
        <v>40</v>
      </c>
      <c r="E27" s="153" t="s">
        <v>41</v>
      </c>
      <c r="F27" s="154"/>
      <c r="G27" s="155" t="s">
        <v>115</v>
      </c>
      <c r="H27" s="281" t="s">
        <v>43</v>
      </c>
      <c r="I27" s="155" t="s">
        <v>78</v>
      </c>
      <c r="J27" s="167" t="s">
        <v>116</v>
      </c>
      <c r="K27" s="291" t="s">
        <v>56</v>
      </c>
      <c r="L27" s="294" t="s">
        <v>117</v>
      </c>
      <c r="M27" s="168" t="s">
        <v>118</v>
      </c>
      <c r="N27" s="168" t="s">
        <v>119</v>
      </c>
      <c r="O27" s="193"/>
      <c r="P27" s="194"/>
      <c r="Q27" s="169"/>
      <c r="R27" s="195"/>
      <c r="S27" s="196"/>
      <c r="T27" s="194"/>
      <c r="U27" s="169"/>
      <c r="V27" s="209"/>
      <c r="W27" s="196"/>
      <c r="X27" s="194"/>
      <c r="Y27" s="169"/>
      <c r="Z27" s="210"/>
      <c r="AA27" s="211"/>
    </row>
    <row r="28" spans="2:27" s="145" customFormat="1" ht="63.95" customHeight="1">
      <c r="B28" s="151">
        <v>18</v>
      </c>
      <c r="C28" s="280" t="s">
        <v>39</v>
      </c>
      <c r="D28" s="153" t="s">
        <v>40</v>
      </c>
      <c r="E28" s="153" t="s">
        <v>41</v>
      </c>
      <c r="F28" s="154"/>
      <c r="G28" s="155" t="s">
        <v>120</v>
      </c>
      <c r="H28" s="281" t="s">
        <v>43</v>
      </c>
      <c r="I28" s="289" t="s">
        <v>44</v>
      </c>
      <c r="J28" s="172" t="s">
        <v>121</v>
      </c>
      <c r="K28" s="291" t="s">
        <v>56</v>
      </c>
      <c r="L28" s="294" t="s">
        <v>122</v>
      </c>
      <c r="M28" s="168"/>
      <c r="N28" s="168" t="s">
        <v>67</v>
      </c>
      <c r="O28" s="193"/>
      <c r="P28" s="194"/>
      <c r="Q28" s="169"/>
      <c r="R28" s="195"/>
      <c r="S28" s="196"/>
      <c r="T28" s="194"/>
      <c r="U28" s="169"/>
      <c r="V28" s="209"/>
      <c r="W28" s="196"/>
      <c r="X28" s="194"/>
      <c r="Y28" s="169"/>
      <c r="Z28" s="210"/>
      <c r="AA28" s="211"/>
    </row>
    <row r="29" spans="2:27" s="145" customFormat="1" ht="63.95" customHeight="1">
      <c r="B29" s="151">
        <v>19</v>
      </c>
      <c r="C29" s="280" t="s">
        <v>39</v>
      </c>
      <c r="D29" s="153" t="s">
        <v>40</v>
      </c>
      <c r="E29" s="153" t="s">
        <v>41</v>
      </c>
      <c r="F29" s="154"/>
      <c r="G29" s="155" t="s">
        <v>123</v>
      </c>
      <c r="H29" s="281" t="s">
        <v>43</v>
      </c>
      <c r="I29" s="289" t="s">
        <v>78</v>
      </c>
      <c r="J29" s="295" t="s">
        <v>124</v>
      </c>
      <c r="K29" s="291" t="s">
        <v>56</v>
      </c>
      <c r="L29" s="294" t="s">
        <v>122</v>
      </c>
      <c r="M29" s="168"/>
      <c r="N29" s="168" t="s">
        <v>125</v>
      </c>
      <c r="O29" s="193"/>
      <c r="P29" s="194"/>
      <c r="Q29" s="169"/>
      <c r="R29" s="195"/>
      <c r="S29" s="196"/>
      <c r="T29" s="194"/>
      <c r="U29" s="169"/>
      <c r="V29" s="209"/>
      <c r="W29" s="196"/>
      <c r="X29" s="194"/>
      <c r="Y29" s="169"/>
      <c r="Z29" s="210"/>
      <c r="AA29" s="211"/>
    </row>
    <row r="30" spans="2:27" s="145" customFormat="1" ht="63.95" customHeight="1">
      <c r="B30" s="151">
        <v>20</v>
      </c>
      <c r="C30" s="280" t="s">
        <v>39</v>
      </c>
      <c r="D30" s="153" t="s">
        <v>40</v>
      </c>
      <c r="E30" s="153" t="s">
        <v>41</v>
      </c>
      <c r="F30" s="154"/>
      <c r="G30" s="155" t="s">
        <v>126</v>
      </c>
      <c r="H30" s="281" t="s">
        <v>43</v>
      </c>
      <c r="I30" s="289" t="s">
        <v>44</v>
      </c>
      <c r="J30" s="295" t="s">
        <v>127</v>
      </c>
      <c r="K30" s="291" t="s">
        <v>56</v>
      </c>
      <c r="L30" s="294" t="s">
        <v>122</v>
      </c>
      <c r="M30" s="168"/>
      <c r="N30" s="168" t="s">
        <v>67</v>
      </c>
      <c r="O30" s="193"/>
      <c r="P30" s="194"/>
      <c r="Q30" s="169"/>
      <c r="R30" s="195"/>
      <c r="S30" s="196"/>
      <c r="T30" s="194"/>
      <c r="U30" s="169"/>
      <c r="V30" s="209"/>
      <c r="W30" s="196"/>
      <c r="X30" s="194"/>
      <c r="Y30" s="169"/>
      <c r="Z30" s="210"/>
      <c r="AA30" s="211"/>
    </row>
    <row r="31" spans="2:27" s="251" customFormat="1" ht="63.95" customHeight="1">
      <c r="B31" s="151">
        <v>21</v>
      </c>
      <c r="C31" s="280" t="s">
        <v>39</v>
      </c>
      <c r="D31" s="153" t="s">
        <v>40</v>
      </c>
      <c r="E31" s="153" t="s">
        <v>41</v>
      </c>
      <c r="F31" s="154"/>
      <c r="G31" s="155" t="s">
        <v>128</v>
      </c>
      <c r="H31" s="281" t="s">
        <v>43</v>
      </c>
      <c r="I31" s="155" t="s">
        <v>44</v>
      </c>
      <c r="J31" s="167" t="s">
        <v>129</v>
      </c>
      <c r="K31" s="291" t="s">
        <v>56</v>
      </c>
      <c r="L31" s="294" t="s">
        <v>130</v>
      </c>
      <c r="M31" s="168" t="s">
        <v>131</v>
      </c>
      <c r="N31" s="168" t="s">
        <v>67</v>
      </c>
      <c r="O31" s="193"/>
      <c r="P31" s="263"/>
      <c r="Q31" s="255"/>
      <c r="R31" s="264"/>
      <c r="S31" s="265"/>
      <c r="T31" s="263"/>
      <c r="U31" s="255"/>
      <c r="V31" s="272"/>
      <c r="W31" s="265"/>
      <c r="X31" s="263"/>
      <c r="Y31" s="255"/>
      <c r="Z31" s="273"/>
      <c r="AA31" s="274"/>
    </row>
    <row r="32" spans="2:27" s="251" customFormat="1" ht="63.95" customHeight="1">
      <c r="B32" s="151">
        <v>22</v>
      </c>
      <c r="C32" s="280" t="s">
        <v>39</v>
      </c>
      <c r="D32" s="153" t="s">
        <v>40</v>
      </c>
      <c r="E32" s="153" t="s">
        <v>41</v>
      </c>
      <c r="F32" s="154"/>
      <c r="G32" s="155" t="s">
        <v>132</v>
      </c>
      <c r="H32" s="281" t="s">
        <v>43</v>
      </c>
      <c r="I32" s="155" t="s">
        <v>44</v>
      </c>
      <c r="J32" s="167" t="s">
        <v>133</v>
      </c>
      <c r="K32" s="291" t="s">
        <v>56</v>
      </c>
      <c r="L32" s="294" t="s">
        <v>134</v>
      </c>
      <c r="M32" s="168" t="s">
        <v>135</v>
      </c>
      <c r="N32" s="168" t="s">
        <v>67</v>
      </c>
      <c r="O32" s="193"/>
      <c r="P32" s="263"/>
      <c r="Q32" s="255"/>
      <c r="R32" s="264"/>
      <c r="S32" s="265"/>
      <c r="T32" s="263"/>
      <c r="U32" s="255"/>
      <c r="V32" s="272"/>
      <c r="W32" s="265"/>
      <c r="X32" s="263"/>
      <c r="Y32" s="255"/>
      <c r="Z32" s="273"/>
      <c r="AA32" s="274"/>
    </row>
    <row r="33" spans="2:27" s="251" customFormat="1" ht="63.95" customHeight="1">
      <c r="B33" s="151">
        <v>23</v>
      </c>
      <c r="C33" s="280" t="s">
        <v>39</v>
      </c>
      <c r="D33" s="153" t="s">
        <v>40</v>
      </c>
      <c r="E33" s="153" t="s">
        <v>41</v>
      </c>
      <c r="F33" s="154"/>
      <c r="G33" s="155" t="s">
        <v>136</v>
      </c>
      <c r="H33" s="281" t="s">
        <v>43</v>
      </c>
      <c r="I33" s="155" t="s">
        <v>44</v>
      </c>
      <c r="J33" s="167" t="s">
        <v>137</v>
      </c>
      <c r="K33" s="291" t="s">
        <v>56</v>
      </c>
      <c r="L33" s="294" t="s">
        <v>138</v>
      </c>
      <c r="M33" s="168" t="s">
        <v>139</v>
      </c>
      <c r="N33" s="168" t="s">
        <v>67</v>
      </c>
      <c r="O33" s="193"/>
      <c r="P33" s="263"/>
      <c r="Q33" s="255"/>
      <c r="R33" s="264"/>
      <c r="S33" s="265"/>
      <c r="T33" s="263"/>
      <c r="U33" s="255"/>
      <c r="V33" s="272"/>
      <c r="W33" s="265"/>
      <c r="X33" s="263"/>
      <c r="Y33" s="255"/>
      <c r="Z33" s="273"/>
      <c r="AA33" s="274"/>
    </row>
    <row r="34" spans="2:27" s="251" customFormat="1" ht="96" customHeight="1">
      <c r="B34" s="151">
        <v>24</v>
      </c>
      <c r="C34" s="280" t="s">
        <v>39</v>
      </c>
      <c r="D34" s="153" t="s">
        <v>40</v>
      </c>
      <c r="E34" s="153" t="s">
        <v>41</v>
      </c>
      <c r="F34" s="154"/>
      <c r="G34" s="155" t="s">
        <v>140</v>
      </c>
      <c r="H34" s="281" t="s">
        <v>43</v>
      </c>
      <c r="I34" s="155" t="s">
        <v>44</v>
      </c>
      <c r="J34" s="167" t="s">
        <v>141</v>
      </c>
      <c r="K34" s="291" t="s">
        <v>56</v>
      </c>
      <c r="L34" s="294" t="s">
        <v>142</v>
      </c>
      <c r="M34" s="168" t="s">
        <v>143</v>
      </c>
      <c r="N34" s="168" t="s">
        <v>67</v>
      </c>
      <c r="O34" s="193"/>
      <c r="P34" s="263"/>
      <c r="Q34" s="255"/>
      <c r="R34" s="264"/>
      <c r="S34" s="265"/>
      <c r="T34" s="263"/>
      <c r="U34" s="255"/>
      <c r="V34" s="272"/>
      <c r="W34" s="265"/>
      <c r="X34" s="263"/>
      <c r="Y34" s="255"/>
      <c r="Z34" s="273"/>
      <c r="AA34" s="274"/>
    </row>
    <row r="35" spans="2:27" s="251" customFormat="1" ht="96" customHeight="1">
      <c r="B35" s="151">
        <v>25</v>
      </c>
      <c r="C35" s="280" t="s">
        <v>39</v>
      </c>
      <c r="D35" s="153" t="s">
        <v>40</v>
      </c>
      <c r="E35" s="153" t="s">
        <v>41</v>
      </c>
      <c r="F35" s="154"/>
      <c r="G35" s="155" t="s">
        <v>144</v>
      </c>
      <c r="H35" s="281" t="s">
        <v>43</v>
      </c>
      <c r="I35" s="155" t="s">
        <v>44</v>
      </c>
      <c r="J35" s="167" t="s">
        <v>145</v>
      </c>
      <c r="K35" s="291" t="s">
        <v>56</v>
      </c>
      <c r="L35" s="294" t="s">
        <v>146</v>
      </c>
      <c r="M35" s="168" t="s">
        <v>147</v>
      </c>
      <c r="N35" s="168" t="s">
        <v>148</v>
      </c>
      <c r="O35" s="193"/>
      <c r="P35" s="263"/>
      <c r="Q35" s="255"/>
      <c r="R35" s="264"/>
      <c r="S35" s="265"/>
      <c r="T35" s="263"/>
      <c r="U35" s="255"/>
      <c r="V35" s="272"/>
      <c r="W35" s="265"/>
      <c r="X35" s="263"/>
      <c r="Y35" s="255"/>
      <c r="Z35" s="273"/>
      <c r="AA35" s="274"/>
    </row>
    <row r="36" spans="2:27" s="251" customFormat="1" ht="74.099999999999994" customHeight="1">
      <c r="B36" s="151">
        <v>26</v>
      </c>
      <c r="C36" s="280" t="s">
        <v>39</v>
      </c>
      <c r="D36" s="153" t="s">
        <v>40</v>
      </c>
      <c r="E36" s="153" t="s">
        <v>41</v>
      </c>
      <c r="F36" s="154"/>
      <c r="G36" s="155" t="s">
        <v>149</v>
      </c>
      <c r="H36" s="281" t="s">
        <v>43</v>
      </c>
      <c r="I36" s="155" t="s">
        <v>78</v>
      </c>
      <c r="J36" s="167" t="s">
        <v>150</v>
      </c>
      <c r="K36" s="291" t="s">
        <v>56</v>
      </c>
      <c r="L36" s="294" t="s">
        <v>151</v>
      </c>
      <c r="M36" s="168" t="s">
        <v>152</v>
      </c>
      <c r="N36" s="168" t="s">
        <v>153</v>
      </c>
      <c r="O36" s="193"/>
      <c r="P36" s="263"/>
      <c r="Q36" s="255"/>
      <c r="R36" s="264"/>
      <c r="S36" s="265"/>
      <c r="T36" s="263"/>
      <c r="U36" s="255"/>
      <c r="V36" s="272"/>
      <c r="W36" s="265"/>
      <c r="X36" s="263"/>
      <c r="Y36" s="255"/>
      <c r="Z36" s="273"/>
      <c r="AA36" s="274"/>
    </row>
    <row r="37" spans="2:27" s="251" customFormat="1" ht="81.95" customHeight="1">
      <c r="B37" s="151">
        <v>27</v>
      </c>
      <c r="C37" s="280" t="s">
        <v>39</v>
      </c>
      <c r="D37" s="153" t="s">
        <v>40</v>
      </c>
      <c r="E37" s="153" t="s">
        <v>41</v>
      </c>
      <c r="F37" s="154"/>
      <c r="G37" s="155" t="s">
        <v>154</v>
      </c>
      <c r="H37" s="281" t="s">
        <v>43</v>
      </c>
      <c r="I37" s="155" t="s">
        <v>78</v>
      </c>
      <c r="J37" s="167" t="s">
        <v>155</v>
      </c>
      <c r="K37" s="291" t="s">
        <v>56</v>
      </c>
      <c r="L37" s="294" t="s">
        <v>156</v>
      </c>
      <c r="M37" s="168" t="s">
        <v>157</v>
      </c>
      <c r="N37" s="168" t="s">
        <v>158</v>
      </c>
      <c r="O37" s="193"/>
      <c r="P37" s="263"/>
      <c r="Q37" s="255"/>
      <c r="R37" s="264"/>
      <c r="S37" s="265"/>
      <c r="T37" s="263"/>
      <c r="U37" s="255"/>
      <c r="V37" s="272"/>
      <c r="W37" s="265"/>
      <c r="X37" s="263"/>
      <c r="Y37" s="255"/>
      <c r="Z37" s="273"/>
      <c r="AA37" s="274"/>
    </row>
    <row r="38" spans="2:27" s="251" customFormat="1" ht="84" customHeight="1">
      <c r="B38" s="151">
        <v>28</v>
      </c>
      <c r="C38" s="280" t="s">
        <v>39</v>
      </c>
      <c r="D38" s="153" t="s">
        <v>40</v>
      </c>
      <c r="E38" s="153" t="s">
        <v>41</v>
      </c>
      <c r="F38" s="154"/>
      <c r="G38" s="155" t="s">
        <v>159</v>
      </c>
      <c r="H38" s="281" t="s">
        <v>43</v>
      </c>
      <c r="I38" s="155" t="s">
        <v>78</v>
      </c>
      <c r="J38" s="167" t="s">
        <v>160</v>
      </c>
      <c r="K38" s="291" t="s">
        <v>56</v>
      </c>
      <c r="L38" s="294" t="s">
        <v>161</v>
      </c>
      <c r="M38" s="168" t="s">
        <v>162</v>
      </c>
      <c r="N38" s="168" t="s">
        <v>158</v>
      </c>
      <c r="O38" s="193"/>
      <c r="P38" s="263"/>
      <c r="Q38" s="255"/>
      <c r="R38" s="264"/>
      <c r="S38" s="265"/>
      <c r="T38" s="263"/>
      <c r="U38" s="255"/>
      <c r="V38" s="272"/>
      <c r="W38" s="265"/>
      <c r="X38" s="263"/>
      <c r="Y38" s="255"/>
      <c r="Z38" s="273"/>
      <c r="AA38" s="274"/>
    </row>
    <row r="39" spans="2:27" s="251" customFormat="1" ht="81.95" customHeight="1">
      <c r="B39" s="151">
        <v>29</v>
      </c>
      <c r="C39" s="280" t="s">
        <v>39</v>
      </c>
      <c r="D39" s="153" t="s">
        <v>40</v>
      </c>
      <c r="E39" s="153" t="s">
        <v>41</v>
      </c>
      <c r="F39" s="154"/>
      <c r="G39" s="155" t="s">
        <v>163</v>
      </c>
      <c r="H39" s="281" t="s">
        <v>43</v>
      </c>
      <c r="I39" s="155" t="s">
        <v>78</v>
      </c>
      <c r="J39" s="167" t="s">
        <v>164</v>
      </c>
      <c r="K39" s="291" t="s">
        <v>56</v>
      </c>
      <c r="L39" s="294" t="s">
        <v>165</v>
      </c>
      <c r="M39" s="168" t="s">
        <v>166</v>
      </c>
      <c r="N39" s="168" t="s">
        <v>158</v>
      </c>
      <c r="O39" s="193"/>
      <c r="P39" s="263"/>
      <c r="Q39" s="255"/>
      <c r="R39" s="264"/>
      <c r="S39" s="265"/>
      <c r="T39" s="263"/>
      <c r="U39" s="255"/>
      <c r="V39" s="272"/>
      <c r="W39" s="265"/>
      <c r="X39" s="263"/>
      <c r="Y39" s="255"/>
      <c r="Z39" s="273"/>
      <c r="AA39" s="274"/>
    </row>
    <row r="40" spans="2:27" s="251" customFormat="1" ht="81" customHeight="1">
      <c r="B40" s="151">
        <v>30</v>
      </c>
      <c r="C40" s="280" t="s">
        <v>39</v>
      </c>
      <c r="D40" s="153" t="s">
        <v>40</v>
      </c>
      <c r="E40" s="153" t="s">
        <v>41</v>
      </c>
      <c r="F40" s="154"/>
      <c r="G40" s="155" t="s">
        <v>167</v>
      </c>
      <c r="H40" s="281" t="s">
        <v>43</v>
      </c>
      <c r="I40" s="155" t="s">
        <v>78</v>
      </c>
      <c r="J40" s="167" t="s">
        <v>168</v>
      </c>
      <c r="K40" s="291" t="s">
        <v>56</v>
      </c>
      <c r="L40" s="294" t="s">
        <v>169</v>
      </c>
      <c r="M40" s="168" t="s">
        <v>170</v>
      </c>
      <c r="N40" s="168" t="s">
        <v>158</v>
      </c>
      <c r="O40" s="193"/>
      <c r="P40" s="263"/>
      <c r="Q40" s="255"/>
      <c r="R40" s="264"/>
      <c r="S40" s="265"/>
      <c r="T40" s="263"/>
      <c r="U40" s="255"/>
      <c r="V40" s="272"/>
      <c r="W40" s="265"/>
      <c r="X40" s="263"/>
      <c r="Y40" s="255"/>
      <c r="Z40" s="273"/>
      <c r="AA40" s="274"/>
    </row>
    <row r="41" spans="2:27" s="145" customFormat="1" ht="63" customHeight="1">
      <c r="B41" s="151">
        <v>31</v>
      </c>
      <c r="C41" s="280" t="s">
        <v>39</v>
      </c>
      <c r="D41" s="153" t="s">
        <v>40</v>
      </c>
      <c r="E41" s="153" t="s">
        <v>41</v>
      </c>
      <c r="F41" s="154"/>
      <c r="G41" s="155" t="s">
        <v>171</v>
      </c>
      <c r="H41" s="281" t="s">
        <v>43</v>
      </c>
      <c r="I41" s="289" t="s">
        <v>44</v>
      </c>
      <c r="J41" s="167" t="s">
        <v>172</v>
      </c>
      <c r="K41" s="291" t="s">
        <v>56</v>
      </c>
      <c r="L41" s="292" t="s">
        <v>173</v>
      </c>
      <c r="M41" s="168" t="s">
        <v>174</v>
      </c>
      <c r="N41" s="168" t="s">
        <v>175</v>
      </c>
      <c r="O41" s="193"/>
      <c r="P41" s="194"/>
      <c r="Q41" s="169"/>
      <c r="R41" s="195"/>
      <c r="S41" s="196"/>
      <c r="T41" s="194"/>
      <c r="U41" s="169"/>
      <c r="V41" s="209"/>
      <c r="W41" s="196"/>
      <c r="X41" s="194"/>
      <c r="Y41" s="169"/>
      <c r="Z41" s="210"/>
      <c r="AA41" s="274"/>
    </row>
    <row r="42" spans="2:27" s="145" customFormat="1" ht="71.25" customHeight="1">
      <c r="B42" s="151">
        <v>32</v>
      </c>
      <c r="C42" s="280" t="s">
        <v>39</v>
      </c>
      <c r="D42" s="153" t="s">
        <v>40</v>
      </c>
      <c r="E42" s="153" t="s">
        <v>41</v>
      </c>
      <c r="F42" s="154"/>
      <c r="G42" s="155" t="s">
        <v>176</v>
      </c>
      <c r="H42" s="281" t="s">
        <v>43</v>
      </c>
      <c r="I42" s="289" t="s">
        <v>44</v>
      </c>
      <c r="J42" s="167" t="s">
        <v>177</v>
      </c>
      <c r="K42" s="291" t="s">
        <v>56</v>
      </c>
      <c r="L42" s="292" t="s">
        <v>178</v>
      </c>
      <c r="M42" s="168"/>
      <c r="N42" s="168" t="s">
        <v>179</v>
      </c>
      <c r="O42" s="193"/>
      <c r="P42" s="194"/>
      <c r="Q42" s="169"/>
      <c r="R42" s="195"/>
      <c r="S42" s="196"/>
      <c r="T42" s="194"/>
      <c r="U42" s="169"/>
      <c r="V42" s="209"/>
      <c r="W42" s="196"/>
      <c r="X42" s="194"/>
      <c r="Y42" s="169"/>
      <c r="Z42" s="210"/>
      <c r="AA42" s="211"/>
    </row>
    <row r="43" spans="2:27" s="145" customFormat="1" ht="62.25" customHeight="1">
      <c r="B43" s="151">
        <v>33</v>
      </c>
      <c r="C43" s="280" t="s">
        <v>39</v>
      </c>
      <c r="D43" s="153" t="s">
        <v>40</v>
      </c>
      <c r="E43" s="153" t="s">
        <v>41</v>
      </c>
      <c r="F43" s="154"/>
      <c r="G43" s="155" t="s">
        <v>180</v>
      </c>
      <c r="H43" s="281" t="s">
        <v>43</v>
      </c>
      <c r="I43" s="289" t="s">
        <v>44</v>
      </c>
      <c r="J43" s="167" t="s">
        <v>181</v>
      </c>
      <c r="K43" s="291" t="s">
        <v>56</v>
      </c>
      <c r="L43" s="292" t="s">
        <v>182</v>
      </c>
      <c r="M43" s="168"/>
      <c r="N43" s="168" t="s">
        <v>183</v>
      </c>
      <c r="O43" s="193"/>
      <c r="P43" s="194"/>
      <c r="Q43" s="169"/>
      <c r="R43" s="195"/>
      <c r="S43" s="196"/>
      <c r="T43" s="194"/>
      <c r="U43" s="169"/>
      <c r="V43" s="209"/>
      <c r="W43" s="196"/>
      <c r="X43" s="194"/>
      <c r="Y43" s="169"/>
      <c r="Z43" s="210"/>
      <c r="AA43" s="211"/>
    </row>
    <row r="44" spans="2:27" s="145" customFormat="1" ht="62.25" customHeight="1">
      <c r="B44" s="151">
        <v>34</v>
      </c>
      <c r="C44" s="280" t="s">
        <v>39</v>
      </c>
      <c r="D44" s="153" t="s">
        <v>40</v>
      </c>
      <c r="E44" s="153" t="s">
        <v>41</v>
      </c>
      <c r="F44" s="154"/>
      <c r="G44" s="155" t="s">
        <v>184</v>
      </c>
      <c r="H44" s="281" t="s">
        <v>43</v>
      </c>
      <c r="I44" s="289" t="s">
        <v>44</v>
      </c>
      <c r="J44" s="167" t="s">
        <v>185</v>
      </c>
      <c r="K44" s="291"/>
      <c r="L44" s="292" t="s">
        <v>186</v>
      </c>
      <c r="M44" s="168" t="s">
        <v>187</v>
      </c>
      <c r="N44" s="168" t="s">
        <v>188</v>
      </c>
      <c r="O44" s="193"/>
      <c r="P44" s="194"/>
      <c r="Q44" s="169"/>
      <c r="R44" s="195"/>
      <c r="S44" s="196"/>
      <c r="T44" s="194"/>
      <c r="U44" s="169"/>
      <c r="V44" s="209"/>
      <c r="W44" s="196"/>
      <c r="X44" s="194"/>
      <c r="Y44" s="169"/>
      <c r="Z44" s="210"/>
      <c r="AA44" s="211"/>
    </row>
    <row r="45" spans="2:27" s="145" customFormat="1" ht="62.25" customHeight="1">
      <c r="B45" s="151">
        <v>35</v>
      </c>
      <c r="C45" s="280" t="s">
        <v>39</v>
      </c>
      <c r="D45" s="153" t="s">
        <v>40</v>
      </c>
      <c r="E45" s="153" t="s">
        <v>41</v>
      </c>
      <c r="F45" s="154"/>
      <c r="G45" s="155" t="s">
        <v>189</v>
      </c>
      <c r="H45" s="281" t="s">
        <v>190</v>
      </c>
      <c r="I45" s="289" t="s">
        <v>78</v>
      </c>
      <c r="J45" s="167" t="s">
        <v>191</v>
      </c>
      <c r="K45" s="291"/>
      <c r="L45" s="292" t="s">
        <v>192</v>
      </c>
      <c r="M45" s="168"/>
      <c r="N45" s="168" t="s">
        <v>193</v>
      </c>
      <c r="O45" s="193"/>
      <c r="P45" s="194"/>
      <c r="Q45" s="169"/>
      <c r="R45" s="195"/>
      <c r="S45" s="196"/>
      <c r="T45" s="194"/>
      <c r="U45" s="169"/>
      <c r="V45" s="209"/>
      <c r="W45" s="196"/>
      <c r="X45" s="194"/>
      <c r="Y45" s="169"/>
      <c r="Z45" s="210"/>
      <c r="AA45" s="211"/>
    </row>
    <row r="46" spans="2:27" s="3" customFormat="1" ht="62.25" customHeight="1">
      <c r="B46" s="25">
        <v>36</v>
      </c>
      <c r="C46" s="282" t="s">
        <v>39</v>
      </c>
      <c r="D46" s="27" t="s">
        <v>40</v>
      </c>
      <c r="E46" s="27" t="s">
        <v>41</v>
      </c>
      <c r="F46" s="28"/>
      <c r="G46" s="29" t="s">
        <v>194</v>
      </c>
      <c r="H46" s="283" t="s">
        <v>43</v>
      </c>
      <c r="I46" s="296" t="s">
        <v>44</v>
      </c>
      <c r="J46" s="38" t="s">
        <v>195</v>
      </c>
      <c r="K46" s="297" t="s">
        <v>56</v>
      </c>
      <c r="L46" s="298" t="s">
        <v>196</v>
      </c>
      <c r="M46" s="42"/>
      <c r="N46" s="42" t="s">
        <v>197</v>
      </c>
      <c r="O46" s="76"/>
      <c r="P46" s="77"/>
      <c r="Q46" s="40"/>
      <c r="R46" s="78"/>
      <c r="S46" s="79"/>
      <c r="T46" s="77"/>
      <c r="U46" s="40"/>
      <c r="V46" s="98"/>
      <c r="W46" s="79"/>
      <c r="X46" s="77"/>
      <c r="Y46" s="40"/>
      <c r="Z46" s="99"/>
      <c r="AA46" s="100"/>
    </row>
    <row r="47" spans="2:27" s="6" customFormat="1" ht="81" customHeight="1">
      <c r="B47" s="110"/>
      <c r="C47" s="27"/>
      <c r="D47" s="27"/>
      <c r="E47" s="27"/>
      <c r="F47" s="28"/>
      <c r="G47" s="29"/>
      <c r="H47" s="283"/>
      <c r="I47" s="29"/>
      <c r="J47" s="38"/>
      <c r="K47" s="297"/>
      <c r="L47" s="299"/>
      <c r="M47" s="42"/>
      <c r="N47" s="42"/>
      <c r="O47" s="76"/>
      <c r="P47" s="120"/>
      <c r="Q47" s="117"/>
      <c r="R47" s="121"/>
      <c r="S47" s="122"/>
      <c r="T47" s="120"/>
      <c r="U47" s="117"/>
      <c r="V47" s="123"/>
      <c r="W47" s="122"/>
      <c r="X47" s="120"/>
      <c r="Y47" s="117"/>
      <c r="Z47" s="124"/>
      <c r="AA47" s="125"/>
    </row>
    <row r="48" spans="2:27" s="6" customFormat="1" ht="81" customHeight="1">
      <c r="B48" s="110"/>
      <c r="C48" s="27"/>
      <c r="D48" s="27"/>
      <c r="E48" s="27"/>
      <c r="F48" s="28"/>
      <c r="G48" s="29"/>
      <c r="H48" s="283"/>
      <c r="I48" s="29"/>
      <c r="J48" s="38"/>
      <c r="K48" s="297"/>
      <c r="L48" s="299"/>
      <c r="M48" s="42"/>
      <c r="N48" s="42"/>
      <c r="O48" s="76"/>
      <c r="P48" s="120"/>
      <c r="Q48" s="117"/>
      <c r="R48" s="121"/>
      <c r="S48" s="122"/>
      <c r="T48" s="120"/>
      <c r="U48" s="117"/>
      <c r="V48" s="123"/>
      <c r="W48" s="122"/>
      <c r="X48" s="120"/>
      <c r="Y48" s="117"/>
      <c r="Z48" s="124"/>
      <c r="AA48" s="125"/>
    </row>
    <row r="49" spans="2:29" s="6" customFormat="1" ht="63.95" customHeight="1">
      <c r="B49" s="110"/>
      <c r="C49" s="27"/>
      <c r="D49" s="27"/>
      <c r="E49" s="27"/>
      <c r="F49" s="28"/>
      <c r="G49" s="29"/>
      <c r="H49" s="283"/>
      <c r="I49" s="29"/>
      <c r="J49" s="38"/>
      <c r="K49" s="297"/>
      <c r="L49" s="299"/>
      <c r="M49" s="42"/>
      <c r="N49" s="42"/>
      <c r="O49" s="76"/>
      <c r="P49" s="120"/>
      <c r="Q49" s="117"/>
      <c r="R49" s="121"/>
      <c r="S49" s="122"/>
      <c r="T49" s="120"/>
      <c r="U49" s="117"/>
      <c r="V49" s="123"/>
      <c r="W49" s="122"/>
      <c r="X49" s="120"/>
      <c r="Y49" s="117"/>
      <c r="Z49" s="124"/>
      <c r="AA49" s="125"/>
    </row>
    <row r="50" spans="2:29" s="278" customFormat="1" ht="63.95" customHeight="1">
      <c r="B50" s="284"/>
      <c r="C50" s="285"/>
      <c r="D50" s="285"/>
      <c r="E50" s="285"/>
      <c r="F50" s="286"/>
      <c r="G50" s="287"/>
      <c r="H50" s="288"/>
      <c r="I50" s="287"/>
      <c r="J50" s="300"/>
      <c r="K50" s="301"/>
      <c r="L50" s="302"/>
      <c r="M50" s="302"/>
      <c r="N50" s="302"/>
      <c r="O50" s="303"/>
      <c r="P50" s="304"/>
      <c r="Q50" s="305"/>
      <c r="R50" s="306"/>
      <c r="S50" s="307"/>
      <c r="T50" s="304"/>
      <c r="U50" s="305"/>
      <c r="V50" s="308"/>
      <c r="W50" s="307"/>
      <c r="X50" s="304"/>
      <c r="Y50" s="305"/>
      <c r="Z50" s="304"/>
      <c r="AA50" s="304"/>
    </row>
    <row r="51" spans="2:29">
      <c r="AA51" s="100"/>
      <c r="AB51" s="309"/>
      <c r="AC51" s="309"/>
    </row>
    <row r="52" spans="2:29">
      <c r="AA52" s="100"/>
    </row>
    <row r="53" spans="2:29">
      <c r="AA53" s="100"/>
    </row>
    <row r="54" spans="2:29">
      <c r="AA54" s="100"/>
    </row>
    <row r="55" spans="2:29">
      <c r="AA55" s="100"/>
    </row>
    <row r="56" spans="2:29">
      <c r="AA56" s="100"/>
    </row>
    <row r="57" spans="2:29">
      <c r="AA57" s="100"/>
    </row>
    <row r="58" spans="2:29">
      <c r="AA58" s="100"/>
    </row>
    <row r="59" spans="2:29">
      <c r="AA59" s="100"/>
    </row>
    <row r="60" spans="2:29">
      <c r="AA60" s="100"/>
    </row>
    <row r="61" spans="2:29">
      <c r="AA61" s="100"/>
    </row>
    <row r="62" spans="2:29">
      <c r="AA62" s="100"/>
    </row>
    <row r="63" spans="2:29">
      <c r="AA63" s="100"/>
    </row>
    <row r="64" spans="2:29">
      <c r="AA64" s="100"/>
    </row>
    <row r="65" spans="27:27">
      <c r="AA65" s="100"/>
    </row>
    <row r="66" spans="27:27">
      <c r="AA66" s="100"/>
    </row>
    <row r="67" spans="27:27">
      <c r="AA67" s="100"/>
    </row>
    <row r="68" spans="27:27">
      <c r="AA68" s="100"/>
    </row>
    <row r="69" spans="27:27">
      <c r="AA69" s="100"/>
    </row>
    <row r="70" spans="27:27">
      <c r="AA70" s="100"/>
    </row>
    <row r="71" spans="27:27">
      <c r="AA71" s="100"/>
    </row>
    <row r="72" spans="27:27">
      <c r="AA72" s="304"/>
    </row>
    <row r="73" spans="27:27">
      <c r="AA73" s="309"/>
    </row>
    <row r="74" spans="27:27">
      <c r="AA74" s="304"/>
    </row>
    <row r="75" spans="27:27">
      <c r="AA75" s="309"/>
    </row>
  </sheetData>
  <mergeCells count="4">
    <mergeCell ref="B2:N2"/>
    <mergeCell ref="O4:Z4"/>
    <mergeCell ref="H8:I8"/>
    <mergeCell ref="H9:I9"/>
  </mergeCells>
  <phoneticPr fontId="7" type="noConversion"/>
  <conditionalFormatting sqref="J11:N50">
    <cfRule type="expression" dxfId="5" priority="1" stopIfTrue="1">
      <formula>#REF!="删除"</formula>
    </cfRule>
  </conditionalFormatting>
  <dataValidations count="3">
    <dataValidation type="list" allowBlank="1" showInputMessage="1" showErrorMessage="1" sqref="I13 I14 I15 I16 I17 I18 I23 I24 I25 I26 I27 I28 I44 I45 I46 I11:I12 I19:I20 I21:I22 I29:I30 I31:I35 I36:I40 I41:I43 I47:I48 I49:I50">
      <formula1>"正常系,异常系"</formula1>
    </dataValidation>
    <dataValidation type="list" allowBlank="1" showInputMessage="1" showErrorMessage="1" sqref="O13 S13 W13 O14 S14 W14 O15 S15 W15 O16 S16 W16 O17 S17 W17 O18 S18 W18 O23 S23 W23 O24 S24 W24 O25 S25 W25 O28 S28 W28 O43 S43 W43 O44 S44 W44 O45 S45 W45 O46 S46 W46 O11:O12 O19:O20 O21:O22 O26:O27 O29:O30 O31:O40 O41:O42 O47:O48 O49:O50 S11:S12 S19:S20 S21:S22 S26:S27 S29:S30 S31:S40 S41:S42 S47:S48 S49:S50 W11:W12 W19:W20 W21:W22 W26:W27 W29:W30 W31:W40 W41:W42 W47:W48 W49:W50">
      <formula1>"OK,NG,POK,NT,SKIP"</formula1>
    </dataValidation>
    <dataValidation type="list" allowBlank="1" showInputMessage="1" showErrorMessage="1" sqref="H44 H45 H46 H49 H50 H11:H12 H13:H16 H17:H18 H19:H43 H47:H48">
      <formula1>"高,中,低"</formula1>
    </dataValidation>
  </dataValidations>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sheetPr>
    <tabColor rgb="FFFF0000"/>
  </sheetPr>
  <dimension ref="B1:AG94"/>
  <sheetViews>
    <sheetView workbookViewId="0">
      <selection activeCell="D9" sqref="D9"/>
    </sheetView>
  </sheetViews>
  <sheetFormatPr defaultColWidth="9" defaultRowHeight="12" outlineLevelRow="1" outlineLevelCol="1"/>
  <cols>
    <col min="1" max="1" width="1.125" style="7" customWidth="1"/>
    <col min="2" max="2" width="4.25" style="8" customWidth="1"/>
    <col min="3" max="3" width="7.125" style="8" customWidth="1" outlineLevel="1"/>
    <col min="4" max="4" width="11.5" style="8" customWidth="1" outlineLevel="1"/>
    <col min="5" max="5" width="9.5" style="9" customWidth="1" outlineLevel="1"/>
    <col min="6" max="6" width="10.25" style="10" customWidth="1" outlineLevel="1"/>
    <col min="7" max="7" width="10.5" style="10" customWidth="1"/>
    <col min="8" max="8" width="8.375" style="10" customWidth="1"/>
    <col min="9" max="9" width="8.5" style="10" customWidth="1"/>
    <col min="10" max="10" width="28.875" style="10" customWidth="1"/>
    <col min="11" max="11" width="19.25" style="9" customWidth="1"/>
    <col min="12" max="13" width="26.875" style="9" customWidth="1" outlineLevel="1"/>
    <col min="14" max="14" width="21.125" style="9" customWidth="1" outlineLevel="1"/>
    <col min="15" max="15" width="8" style="9" hidden="1" customWidth="1" outlineLevel="1"/>
    <col min="16" max="16" width="8" style="7" hidden="1" customWidth="1" outlineLevel="1"/>
    <col min="17" max="17" width="8.75" style="7" hidden="1" customWidth="1" outlineLevel="1"/>
    <col min="18" max="18" width="8.5" style="7" hidden="1" customWidth="1" outlineLevel="1"/>
    <col min="19" max="19" width="10" style="7" customWidth="1" collapsed="1"/>
    <col min="20" max="22" width="9" style="7" hidden="1" customWidth="1" outlineLevel="1"/>
    <col min="23" max="23" width="10" style="7" hidden="1" customWidth="1"/>
    <col min="24" max="26" width="9" style="7" hidden="1" customWidth="1" outlineLevel="1"/>
    <col min="27" max="27" width="10" style="7" hidden="1" customWidth="1"/>
    <col min="28" max="28" width="13.75" style="7" customWidth="1" outlineLevel="1"/>
    <col min="29" max="30" width="9" style="7" customWidth="1" outlineLevel="1"/>
    <col min="31" max="16384" width="9" style="7"/>
  </cols>
  <sheetData>
    <row r="1" spans="2:31" ht="4.5" customHeight="1"/>
    <row r="2" spans="2:31" s="1" customFormat="1" ht="21.75" customHeight="1">
      <c r="B2" s="310" t="s">
        <v>0</v>
      </c>
      <c r="C2" s="310"/>
      <c r="D2" s="310"/>
      <c r="E2" s="310"/>
      <c r="F2" s="310"/>
      <c r="G2" s="310"/>
      <c r="H2" s="310"/>
      <c r="I2" s="310"/>
      <c r="J2" s="310"/>
      <c r="K2" s="310"/>
      <c r="L2" s="310"/>
      <c r="M2" s="310"/>
      <c r="N2" s="310"/>
      <c r="O2" s="310"/>
      <c r="P2" s="310"/>
      <c r="Q2" s="60"/>
      <c r="R2" s="60"/>
    </row>
    <row r="3" spans="2:31" s="1" customFormat="1" ht="6" customHeight="1">
      <c r="B3" s="11"/>
      <c r="C3" s="11"/>
      <c r="D3" s="11"/>
      <c r="E3" s="11"/>
      <c r="F3" s="11"/>
      <c r="G3" s="11"/>
      <c r="H3" s="11"/>
      <c r="I3" s="11"/>
      <c r="J3" s="11"/>
      <c r="K3" s="11"/>
      <c r="L3" s="11"/>
      <c r="M3" s="11"/>
      <c r="N3" s="11"/>
      <c r="O3" s="11"/>
      <c r="P3" s="11"/>
      <c r="Q3" s="11"/>
      <c r="R3" s="11"/>
    </row>
    <row r="4" spans="2:31" s="1" customFormat="1" ht="18" customHeight="1">
      <c r="B4" s="12"/>
      <c r="C4" s="12"/>
      <c r="D4" s="12"/>
      <c r="E4" s="12"/>
      <c r="F4" s="12"/>
      <c r="G4" s="12"/>
      <c r="H4" s="12"/>
      <c r="I4" s="12"/>
      <c r="J4" s="12"/>
      <c r="K4" s="12"/>
      <c r="L4" s="12"/>
      <c r="M4" s="12"/>
      <c r="N4" s="12"/>
      <c r="O4" s="12"/>
      <c r="P4" s="12"/>
      <c r="Q4" s="12"/>
      <c r="R4" s="12"/>
      <c r="S4" s="311" t="s">
        <v>1</v>
      </c>
      <c r="T4" s="312"/>
      <c r="U4" s="312"/>
      <c r="V4" s="312"/>
      <c r="W4" s="312"/>
      <c r="X4" s="312"/>
      <c r="Y4" s="312"/>
      <c r="Z4" s="312"/>
      <c r="AA4" s="312"/>
      <c r="AB4" s="312"/>
      <c r="AC4" s="312"/>
      <c r="AD4" s="313"/>
      <c r="AE4" s="96"/>
    </row>
    <row r="5" spans="2:31" s="1" customFormat="1" ht="18" customHeight="1" outlineLevel="1">
      <c r="B5" s="12"/>
      <c r="C5" s="12"/>
      <c r="D5" s="12"/>
      <c r="E5" s="12"/>
      <c r="F5" s="12"/>
      <c r="G5" s="12"/>
      <c r="H5" s="12"/>
      <c r="I5" s="12"/>
      <c r="J5" s="12"/>
      <c r="K5" s="12"/>
      <c r="L5" s="12"/>
      <c r="M5" s="12"/>
      <c r="N5" s="12"/>
      <c r="O5" s="12"/>
      <c r="P5" s="12"/>
      <c r="Q5" s="12"/>
      <c r="R5" s="12"/>
      <c r="S5" s="61" t="s">
        <v>2</v>
      </c>
      <c r="T5" s="62">
        <f t="array" ref="T5">SUMPRODUCT(($G$11:$G$1590&lt;&gt;"")*($Q$11:$Q$1590&lt;&gt;"删除"))</f>
        <v>81</v>
      </c>
      <c r="U5" s="62" t="s">
        <v>3</v>
      </c>
      <c r="V5" s="63">
        <f>SUMPRODUCT(($R$11:$R$1387="是")*(S$11:S$1387=U$5))</f>
        <v>0</v>
      </c>
      <c r="W5" s="61" t="s">
        <v>2</v>
      </c>
      <c r="X5" s="62">
        <f t="array" ref="X5">SUMPRODUCT(($G$11:$G$1590&lt;&gt;"")*($Q$11:$Q$1590&lt;&gt;"删除"))</f>
        <v>81</v>
      </c>
      <c r="Y5" s="62" t="s">
        <v>3</v>
      </c>
      <c r="Z5" s="63">
        <f>SUMPRODUCT(($R$11:$R$1387="是")*(W$11:W$1387=Y$5))</f>
        <v>0</v>
      </c>
      <c r="AA5" s="61" t="s">
        <v>2</v>
      </c>
      <c r="AB5" s="62">
        <v>80</v>
      </c>
      <c r="AC5" s="62" t="s">
        <v>3</v>
      </c>
      <c r="AD5" s="63">
        <f>SUMPRODUCT(($R$11:$R$1387="是")*(AA$11:AA$1387=AC$5))</f>
        <v>0</v>
      </c>
      <c r="AE5" s="96"/>
    </row>
    <row r="6" spans="2:31" s="1" customFormat="1" ht="18" customHeight="1" outlineLevel="1">
      <c r="B6" s="12"/>
      <c r="C6" s="12"/>
      <c r="D6" s="12"/>
      <c r="E6" s="12"/>
      <c r="F6" s="12"/>
      <c r="G6" s="12"/>
      <c r="H6" s="13"/>
      <c r="I6" s="13"/>
      <c r="J6" s="12"/>
      <c r="K6" s="12"/>
      <c r="L6" s="12"/>
      <c r="M6" s="12"/>
      <c r="N6" s="12"/>
      <c r="O6" s="12"/>
      <c r="P6" s="12"/>
      <c r="Q6" s="12"/>
      <c r="R6" s="12"/>
      <c r="S6" s="64" t="s">
        <v>4</v>
      </c>
      <c r="T6" s="65">
        <f t="array" ref="T6">COUNTIF($R$10:$R$1387,"是")</f>
        <v>0</v>
      </c>
      <c r="U6" s="66" t="s">
        <v>5</v>
      </c>
      <c r="V6" s="67">
        <f>SUMPRODUCT(($R$11:$R$1387="是")*(S$11:S$1387=U$6))</f>
        <v>0</v>
      </c>
      <c r="W6" s="64" t="s">
        <v>4</v>
      </c>
      <c r="X6" s="65">
        <f t="array" ref="X6">COUNTIF($R$10:$R$1387,"是")</f>
        <v>0</v>
      </c>
      <c r="Y6" s="66" t="s">
        <v>5</v>
      </c>
      <c r="Z6" s="67">
        <f>SUMPRODUCT(($R$11:$R$1387="是")*(W$11:W$1387=Y$6))</f>
        <v>0</v>
      </c>
      <c r="AA6" s="64" t="s">
        <v>4</v>
      </c>
      <c r="AB6" s="65">
        <f t="array" ref="AB6">COUNTIF($R$10:$R$1387,"是")</f>
        <v>0</v>
      </c>
      <c r="AC6" s="66" t="s">
        <v>5</v>
      </c>
      <c r="AD6" s="67">
        <f>SUMPRODUCT(($R$11:$R$1387="是")*(AA$11:AA$1387=AC$6))</f>
        <v>0</v>
      </c>
      <c r="AE6" s="96"/>
    </row>
    <row r="7" spans="2:31" s="1" customFormat="1" ht="18" customHeight="1" outlineLevel="1">
      <c r="B7" s="12"/>
      <c r="C7" s="12"/>
      <c r="D7" s="12"/>
      <c r="E7" s="12"/>
      <c r="F7" s="12"/>
      <c r="G7" s="12"/>
      <c r="H7" s="14"/>
      <c r="I7" s="14"/>
      <c r="J7" s="12"/>
      <c r="K7" s="12"/>
      <c r="L7" s="12"/>
      <c r="M7" s="12"/>
      <c r="N7" s="12"/>
      <c r="O7" s="12"/>
      <c r="P7" s="12"/>
      <c r="Q7" s="12"/>
      <c r="R7" s="12"/>
      <c r="S7" s="64" t="s">
        <v>6</v>
      </c>
      <c r="T7" s="68">
        <f>IF(V5+V6+V7=0,0%,(V5+V6+V7)/(T6))</f>
        <v>0</v>
      </c>
      <c r="U7" s="66" t="s">
        <v>7</v>
      </c>
      <c r="V7" s="67">
        <f>SUMPRODUCT(($R$11:$R$1387="是")*(S$11:S$1387=U$7))</f>
        <v>0</v>
      </c>
      <c r="W7" s="64" t="s">
        <v>6</v>
      </c>
      <c r="X7" s="68">
        <f>IF(Z5+Z6+Z7=0,0%,(Z5+Z6+Z7)/(X6))</f>
        <v>0</v>
      </c>
      <c r="Y7" s="66" t="s">
        <v>7</v>
      </c>
      <c r="Z7" s="67">
        <f>SUMPRODUCT(($R$11:$R$1387="是")*(W$11:W$1387=Y$7))</f>
        <v>0</v>
      </c>
      <c r="AA7" s="64" t="s">
        <v>6</v>
      </c>
      <c r="AB7" s="68">
        <f>IF(AD5+AD6+AD7=0,0%,(AD5+AD6+AD7)/(AB6))</f>
        <v>0</v>
      </c>
      <c r="AC7" s="66" t="s">
        <v>7</v>
      </c>
      <c r="AD7" s="67">
        <f>SUMPRODUCT(($R$11:$R$1387="是")*(AA$11:AA$1387=AC$7))</f>
        <v>0</v>
      </c>
      <c r="AE7" s="96"/>
    </row>
    <row r="8" spans="2:31" s="1" customFormat="1" ht="18" customHeight="1" outlineLevel="1">
      <c r="B8" s="12"/>
      <c r="C8" s="12"/>
      <c r="D8" s="15" t="s">
        <v>8</v>
      </c>
      <c r="E8" s="16" t="s">
        <v>9</v>
      </c>
      <c r="F8" s="16" t="s">
        <v>10</v>
      </c>
      <c r="G8" s="17" t="s">
        <v>11</v>
      </c>
      <c r="H8" s="314" t="s">
        <v>12</v>
      </c>
      <c r="I8" s="315"/>
      <c r="J8" s="12"/>
      <c r="K8" s="12"/>
      <c r="L8" s="12"/>
      <c r="M8" s="12"/>
      <c r="N8" s="12"/>
      <c r="O8" s="12"/>
      <c r="P8" s="12"/>
      <c r="Q8" s="12"/>
      <c r="R8" s="12"/>
      <c r="S8" s="64" t="s">
        <v>13</v>
      </c>
      <c r="T8" s="68">
        <f t="array" ref="T8">IF(V5=0,0%,V5/(V5+V6+V7))</f>
        <v>0</v>
      </c>
      <c r="U8" s="66" t="s">
        <v>14</v>
      </c>
      <c r="V8" s="67">
        <f>SUMPRODUCT(($R$11:$R$1387="是")*(S$11:S$1387=U$8))</f>
        <v>0</v>
      </c>
      <c r="W8" s="64" t="s">
        <v>13</v>
      </c>
      <c r="X8" s="68">
        <f t="array" ref="X8">IF(Z5=0,0%,Z5/(Z5+Z6+Z7))</f>
        <v>0</v>
      </c>
      <c r="Y8" s="66" t="s">
        <v>14</v>
      </c>
      <c r="Z8" s="67">
        <f>SUMPRODUCT(($R$11:$R$1387="是")*(W$11:W$1387=Y$8))</f>
        <v>0</v>
      </c>
      <c r="AA8" s="64" t="s">
        <v>13</v>
      </c>
      <c r="AB8" s="68">
        <f t="array" ref="AB8">IF(AD5=0,0%,AD5/(AD5+AD6+AD7))</f>
        <v>0</v>
      </c>
      <c r="AC8" s="66" t="s">
        <v>14</v>
      </c>
      <c r="AD8" s="67">
        <f>SUMPRODUCT(($R$11:$R$1387="是")*(AA$11:AA$1387=AC$8))</f>
        <v>0</v>
      </c>
      <c r="AE8" s="96"/>
    </row>
    <row r="9" spans="2:31" s="1" customFormat="1" ht="28.5" customHeight="1" outlineLevel="1">
      <c r="B9" s="12"/>
      <c r="C9" s="12"/>
      <c r="D9" s="18" t="s">
        <v>990</v>
      </c>
      <c r="E9" s="19" t="s">
        <v>15</v>
      </c>
      <c r="F9" s="19" t="s">
        <v>16</v>
      </c>
      <c r="G9" s="20" t="s">
        <v>17</v>
      </c>
      <c r="H9" s="316">
        <v>20160530</v>
      </c>
      <c r="I9" s="317"/>
      <c r="J9" s="12"/>
      <c r="K9" s="12"/>
      <c r="L9" s="12"/>
      <c r="M9" s="12"/>
      <c r="N9" s="12"/>
      <c r="O9" s="12"/>
      <c r="P9" s="12"/>
      <c r="Q9" s="12"/>
      <c r="R9" s="12"/>
      <c r="S9" s="64" t="s">
        <v>19</v>
      </c>
      <c r="T9" s="69">
        <f t="array" ref="T9">SUMPRODUCT(($R$11:$R$1387="是")*(S$11:S$1387=S9))</f>
        <v>0</v>
      </c>
      <c r="U9" s="70" t="s">
        <v>20</v>
      </c>
      <c r="V9" s="71">
        <f t="array" ref="V9">(T6-V8-V7-V6-V5-T9)</f>
        <v>0</v>
      </c>
      <c r="W9" s="64" t="s">
        <v>19</v>
      </c>
      <c r="X9" s="69">
        <f t="array" ref="X9">SUMPRODUCT(($R$11:$R$1387="是")*(W$11:W$1387=W9))</f>
        <v>0</v>
      </c>
      <c r="Y9" s="70" t="s">
        <v>20</v>
      </c>
      <c r="Z9" s="71">
        <f t="array" ref="Z9">(X6-Z8-Z7-Z6-Z5-X9)</f>
        <v>0</v>
      </c>
      <c r="AA9" s="64" t="s">
        <v>19</v>
      </c>
      <c r="AB9" s="69">
        <f t="array" ref="AB9">SUMPRODUCT(($R$11:$R$1387="是")*(AA$11:AA$1387=AA9))</f>
        <v>0</v>
      </c>
      <c r="AC9" s="70" t="s">
        <v>20</v>
      </c>
      <c r="AD9" s="71">
        <f t="array" ref="AD9">(AB6-AD8-AD7-AD6-AD5-AB9)</f>
        <v>0</v>
      </c>
      <c r="AE9" s="96"/>
    </row>
    <row r="10" spans="2:31" s="2" customFormat="1" ht="17.25" customHeight="1">
      <c r="B10" s="21" t="s">
        <v>21</v>
      </c>
      <c r="C10" s="22" t="s">
        <v>22</v>
      </c>
      <c r="D10" s="22" t="s">
        <v>23</v>
      </c>
      <c r="E10" s="22" t="s">
        <v>24</v>
      </c>
      <c r="F10" s="22" t="s">
        <v>25</v>
      </c>
      <c r="G10" s="23" t="s">
        <v>26</v>
      </c>
      <c r="H10" s="24" t="s">
        <v>27</v>
      </c>
      <c r="I10" s="33" t="s">
        <v>28</v>
      </c>
      <c r="J10" s="34" t="s">
        <v>29</v>
      </c>
      <c r="K10" s="35" t="s">
        <v>30</v>
      </c>
      <c r="L10" s="36" t="s">
        <v>31</v>
      </c>
      <c r="M10" s="36" t="s">
        <v>32</v>
      </c>
      <c r="N10" s="37" t="s">
        <v>33</v>
      </c>
      <c r="O10" s="37" t="s">
        <v>198</v>
      </c>
      <c r="P10" s="22" t="s">
        <v>199</v>
      </c>
      <c r="Q10" s="22" t="s">
        <v>200</v>
      </c>
      <c r="R10" s="72" t="s">
        <v>4</v>
      </c>
      <c r="S10" s="73" t="s">
        <v>34</v>
      </c>
      <c r="T10" s="22" t="s">
        <v>35</v>
      </c>
      <c r="U10" s="37" t="s">
        <v>36</v>
      </c>
      <c r="V10" s="72" t="s">
        <v>37</v>
      </c>
      <c r="W10" s="73" t="s">
        <v>34</v>
      </c>
      <c r="X10" s="22" t="s">
        <v>35</v>
      </c>
      <c r="Y10" s="37" t="s">
        <v>36</v>
      </c>
      <c r="Z10" s="23" t="s">
        <v>37</v>
      </c>
      <c r="AA10" s="73" t="s">
        <v>34</v>
      </c>
      <c r="AB10" s="22" t="s">
        <v>35</v>
      </c>
      <c r="AC10" s="37" t="s">
        <v>36</v>
      </c>
      <c r="AD10" s="72" t="s">
        <v>37</v>
      </c>
      <c r="AE10" s="97" t="s">
        <v>38</v>
      </c>
    </row>
    <row r="11" spans="2:31" s="147" customFormat="1" ht="40.5" customHeight="1">
      <c r="B11" s="162">
        <v>1</v>
      </c>
      <c r="C11" s="163" t="s">
        <v>201</v>
      </c>
      <c r="D11" s="164" t="s">
        <v>40</v>
      </c>
      <c r="E11" s="165" t="s">
        <v>202</v>
      </c>
      <c r="F11" s="165" t="s">
        <v>203</v>
      </c>
      <c r="G11" s="166" t="s">
        <v>204</v>
      </c>
      <c r="H11" s="132" t="s">
        <v>43</v>
      </c>
      <c r="I11" s="166" t="s">
        <v>44</v>
      </c>
      <c r="J11" s="133" t="s">
        <v>205</v>
      </c>
      <c r="K11" s="134"/>
      <c r="L11" s="134" t="s">
        <v>206</v>
      </c>
      <c r="M11" s="134"/>
      <c r="N11" s="134" t="s">
        <v>207</v>
      </c>
      <c r="O11" s="189"/>
      <c r="P11" s="190"/>
      <c r="Q11" s="203"/>
      <c r="R11" s="204"/>
      <c r="S11" s="205"/>
      <c r="T11" s="206"/>
      <c r="U11" s="189"/>
      <c r="V11" s="207"/>
      <c r="W11" s="208"/>
      <c r="X11" s="206"/>
      <c r="Y11" s="189"/>
      <c r="Z11" s="215"/>
      <c r="AA11" s="208"/>
      <c r="AB11" s="206"/>
      <c r="AC11" s="189"/>
      <c r="AD11" s="216"/>
    </row>
    <row r="12" spans="2:31" s="145" customFormat="1" ht="40.5" customHeight="1">
      <c r="B12" s="151">
        <v>2</v>
      </c>
      <c r="C12" s="152" t="s">
        <v>201</v>
      </c>
      <c r="D12" s="153" t="s">
        <v>40</v>
      </c>
      <c r="E12" s="154" t="s">
        <v>202</v>
      </c>
      <c r="F12" s="154" t="s">
        <v>203</v>
      </c>
      <c r="G12" s="155" t="s">
        <v>208</v>
      </c>
      <c r="H12" s="156" t="s">
        <v>43</v>
      </c>
      <c r="I12" s="155" t="s">
        <v>44</v>
      </c>
      <c r="J12" s="167" t="s">
        <v>209</v>
      </c>
      <c r="K12" s="168"/>
      <c r="L12" s="168" t="s">
        <v>210</v>
      </c>
      <c r="M12" s="168"/>
      <c r="N12" s="168" t="s">
        <v>211</v>
      </c>
      <c r="O12" s="169"/>
      <c r="P12" s="170"/>
      <c r="Q12" s="191"/>
      <c r="R12" s="192"/>
      <c r="S12" s="193"/>
      <c r="T12" s="194"/>
      <c r="U12" s="169"/>
      <c r="V12" s="195"/>
      <c r="W12" s="196"/>
      <c r="X12" s="194"/>
      <c r="Y12" s="169"/>
      <c r="Z12" s="209"/>
      <c r="AA12" s="196"/>
      <c r="AB12" s="194"/>
      <c r="AC12" s="169"/>
      <c r="AD12" s="210"/>
      <c r="AE12" s="211"/>
    </row>
    <row r="13" spans="2:31" s="145" customFormat="1" ht="40.5" customHeight="1">
      <c r="B13" s="151">
        <v>3</v>
      </c>
      <c r="C13" s="152" t="s">
        <v>201</v>
      </c>
      <c r="D13" s="153" t="s">
        <v>40</v>
      </c>
      <c r="E13" s="154" t="s">
        <v>202</v>
      </c>
      <c r="F13" s="154" t="s">
        <v>203</v>
      </c>
      <c r="G13" s="155" t="s">
        <v>212</v>
      </c>
      <c r="H13" s="156" t="s">
        <v>43</v>
      </c>
      <c r="I13" s="155" t="s">
        <v>44</v>
      </c>
      <c r="J13" s="167" t="s">
        <v>213</v>
      </c>
      <c r="K13" s="168"/>
      <c r="L13" s="168" t="s">
        <v>214</v>
      </c>
      <c r="M13" s="168"/>
      <c r="N13" s="168" t="s">
        <v>215</v>
      </c>
      <c r="O13" s="169"/>
      <c r="P13" s="170"/>
      <c r="Q13" s="191"/>
      <c r="R13" s="192"/>
      <c r="S13" s="193"/>
      <c r="T13" s="194"/>
      <c r="U13" s="169"/>
      <c r="V13" s="195"/>
      <c r="W13" s="196"/>
      <c r="X13" s="194"/>
      <c r="Y13" s="169"/>
      <c r="Z13" s="209"/>
      <c r="AA13" s="196"/>
      <c r="AB13" s="194"/>
      <c r="AC13" s="169"/>
      <c r="AD13" s="210"/>
      <c r="AE13" s="211"/>
    </row>
    <row r="14" spans="2:31" s="145" customFormat="1" ht="59.25" customHeight="1">
      <c r="B14" s="151">
        <v>4</v>
      </c>
      <c r="C14" s="152" t="s">
        <v>201</v>
      </c>
      <c r="D14" s="153" t="s">
        <v>40</v>
      </c>
      <c r="E14" s="154" t="s">
        <v>202</v>
      </c>
      <c r="F14" s="154" t="s">
        <v>203</v>
      </c>
      <c r="G14" s="155" t="s">
        <v>216</v>
      </c>
      <c r="H14" s="156" t="s">
        <v>43</v>
      </c>
      <c r="I14" s="155" t="s">
        <v>78</v>
      </c>
      <c r="J14" s="167" t="s">
        <v>217</v>
      </c>
      <c r="K14" s="168"/>
      <c r="L14" s="168" t="s">
        <v>218</v>
      </c>
      <c r="M14" s="168" t="s">
        <v>219</v>
      </c>
      <c r="N14" s="168" t="s">
        <v>220</v>
      </c>
      <c r="O14" s="169"/>
      <c r="P14" s="170"/>
      <c r="Q14" s="191"/>
      <c r="R14" s="192"/>
      <c r="S14" s="193"/>
      <c r="T14" s="194"/>
      <c r="U14" s="169"/>
      <c r="V14" s="195"/>
      <c r="W14" s="196"/>
      <c r="X14" s="194"/>
      <c r="Y14" s="169"/>
      <c r="Z14" s="209"/>
      <c r="AA14" s="196"/>
      <c r="AB14" s="194"/>
      <c r="AC14" s="169"/>
      <c r="AD14" s="210"/>
      <c r="AE14" s="211"/>
    </row>
    <row r="15" spans="2:31" s="145" customFormat="1" ht="57.75" customHeight="1">
      <c r="B15" s="151">
        <v>5</v>
      </c>
      <c r="C15" s="152" t="s">
        <v>201</v>
      </c>
      <c r="D15" s="153" t="s">
        <v>40</v>
      </c>
      <c r="E15" s="154" t="s">
        <v>202</v>
      </c>
      <c r="F15" s="154" t="s">
        <v>203</v>
      </c>
      <c r="G15" s="155" t="s">
        <v>221</v>
      </c>
      <c r="H15" s="156" t="s">
        <v>43</v>
      </c>
      <c r="I15" s="155" t="s">
        <v>78</v>
      </c>
      <c r="J15" s="167" t="s">
        <v>222</v>
      </c>
      <c r="K15" s="168"/>
      <c r="L15" s="168" t="s">
        <v>223</v>
      </c>
      <c r="M15" s="168" t="s">
        <v>224</v>
      </c>
      <c r="N15" s="168" t="s">
        <v>220</v>
      </c>
      <c r="O15" s="169"/>
      <c r="P15" s="170"/>
      <c r="Q15" s="191"/>
      <c r="R15" s="192"/>
      <c r="S15" s="193"/>
      <c r="T15" s="194"/>
      <c r="U15" s="169"/>
      <c r="V15" s="195"/>
      <c r="W15" s="196"/>
      <c r="X15" s="194"/>
      <c r="Y15" s="169"/>
      <c r="Z15" s="209"/>
      <c r="AA15" s="196"/>
      <c r="AB15" s="194"/>
      <c r="AC15" s="169"/>
      <c r="AD15" s="210"/>
      <c r="AE15" s="211"/>
    </row>
    <row r="16" spans="2:31" s="3" customFormat="1" ht="65.25" customHeight="1">
      <c r="B16" s="25">
        <v>6</v>
      </c>
      <c r="C16" s="26" t="s">
        <v>201</v>
      </c>
      <c r="D16" s="27" t="s">
        <v>40</v>
      </c>
      <c r="E16" s="28" t="s">
        <v>202</v>
      </c>
      <c r="F16" s="28" t="s">
        <v>203</v>
      </c>
      <c r="G16" s="29" t="s">
        <v>225</v>
      </c>
      <c r="H16" s="30" t="s">
        <v>43</v>
      </c>
      <c r="I16" s="29" t="s">
        <v>44</v>
      </c>
      <c r="J16" s="38" t="s">
        <v>226</v>
      </c>
      <c r="K16" s="42"/>
      <c r="L16" s="42" t="s">
        <v>227</v>
      </c>
      <c r="M16" s="254" t="s">
        <v>228</v>
      </c>
      <c r="N16" s="39" t="s">
        <v>229</v>
      </c>
      <c r="O16" s="40"/>
      <c r="P16" s="41"/>
      <c r="Q16" s="74"/>
      <c r="R16" s="75"/>
      <c r="S16" s="76"/>
      <c r="T16" s="77"/>
      <c r="U16" s="40"/>
      <c r="V16" s="78"/>
      <c r="W16" s="79"/>
      <c r="X16" s="77"/>
      <c r="Y16" s="40"/>
      <c r="Z16" s="98"/>
      <c r="AA16" s="79"/>
      <c r="AB16" s="77"/>
      <c r="AC16" s="40"/>
      <c r="AD16" s="99"/>
      <c r="AE16" s="100"/>
    </row>
    <row r="17" spans="2:31" s="145" customFormat="1" ht="62.25" customHeight="1">
      <c r="B17" s="151">
        <v>7</v>
      </c>
      <c r="C17" s="152" t="s">
        <v>201</v>
      </c>
      <c r="D17" s="153" t="s">
        <v>40</v>
      </c>
      <c r="E17" s="154" t="s">
        <v>202</v>
      </c>
      <c r="F17" s="154" t="s">
        <v>203</v>
      </c>
      <c r="G17" s="155" t="s">
        <v>230</v>
      </c>
      <c r="H17" s="156" t="s">
        <v>43</v>
      </c>
      <c r="I17" s="155" t="s">
        <v>78</v>
      </c>
      <c r="J17" s="167" t="s">
        <v>231</v>
      </c>
      <c r="K17" s="168"/>
      <c r="L17" s="168" t="s">
        <v>232</v>
      </c>
      <c r="M17" s="173" t="s">
        <v>233</v>
      </c>
      <c r="N17" s="168" t="s">
        <v>220</v>
      </c>
      <c r="O17" s="169"/>
      <c r="P17" s="170"/>
      <c r="Q17" s="191"/>
      <c r="R17" s="192"/>
      <c r="S17" s="193"/>
      <c r="T17" s="194"/>
      <c r="U17" s="169"/>
      <c r="V17" s="195"/>
      <c r="W17" s="196"/>
      <c r="X17" s="194"/>
      <c r="Y17" s="169"/>
      <c r="Z17" s="209"/>
      <c r="AA17" s="196"/>
      <c r="AB17" s="194"/>
      <c r="AC17" s="169"/>
      <c r="AD17" s="210"/>
      <c r="AE17" s="211"/>
    </row>
    <row r="18" spans="2:31" s="145" customFormat="1" ht="60" customHeight="1">
      <c r="B18" s="151">
        <v>8</v>
      </c>
      <c r="C18" s="152" t="s">
        <v>201</v>
      </c>
      <c r="D18" s="153" t="s">
        <v>40</v>
      </c>
      <c r="E18" s="154" t="s">
        <v>202</v>
      </c>
      <c r="F18" s="154" t="s">
        <v>203</v>
      </c>
      <c r="G18" s="155" t="s">
        <v>234</v>
      </c>
      <c r="H18" s="156" t="s">
        <v>43</v>
      </c>
      <c r="I18" s="155" t="s">
        <v>78</v>
      </c>
      <c r="J18" s="167" t="s">
        <v>235</v>
      </c>
      <c r="K18" s="168"/>
      <c r="L18" s="168" t="s">
        <v>236</v>
      </c>
      <c r="M18" s="168"/>
      <c r="N18" s="171" t="s">
        <v>237</v>
      </c>
      <c r="O18" s="169"/>
      <c r="P18" s="170"/>
      <c r="Q18" s="191"/>
      <c r="R18" s="192"/>
      <c r="S18" s="193"/>
      <c r="T18" s="194"/>
      <c r="U18" s="169"/>
      <c r="V18" s="195"/>
      <c r="W18" s="196"/>
      <c r="X18" s="194"/>
      <c r="Y18" s="169"/>
      <c r="Z18" s="209"/>
      <c r="AA18" s="196"/>
      <c r="AB18" s="194"/>
      <c r="AC18" s="169"/>
      <c r="AD18" s="210"/>
      <c r="AE18" s="211"/>
    </row>
    <row r="19" spans="2:31" s="145" customFormat="1" ht="57.75" customHeight="1">
      <c r="B19" s="151">
        <v>9</v>
      </c>
      <c r="C19" s="152" t="s">
        <v>201</v>
      </c>
      <c r="D19" s="153" t="s">
        <v>40</v>
      </c>
      <c r="E19" s="154" t="s">
        <v>202</v>
      </c>
      <c r="F19" s="154" t="s">
        <v>203</v>
      </c>
      <c r="G19" s="155" t="s">
        <v>238</v>
      </c>
      <c r="H19" s="156" t="s">
        <v>43</v>
      </c>
      <c r="I19" s="155" t="s">
        <v>78</v>
      </c>
      <c r="J19" s="167" t="s">
        <v>239</v>
      </c>
      <c r="K19" s="168"/>
      <c r="L19" s="168" t="s">
        <v>240</v>
      </c>
      <c r="M19" s="168" t="s">
        <v>241</v>
      </c>
      <c r="N19" s="168" t="s">
        <v>220</v>
      </c>
      <c r="O19" s="169"/>
      <c r="P19" s="170"/>
      <c r="Q19" s="191"/>
      <c r="R19" s="192"/>
      <c r="S19" s="193"/>
      <c r="T19" s="194"/>
      <c r="U19" s="169"/>
      <c r="V19" s="195"/>
      <c r="W19" s="196"/>
      <c r="X19" s="194"/>
      <c r="Y19" s="169"/>
      <c r="Z19" s="209"/>
      <c r="AA19" s="196"/>
      <c r="AB19" s="194"/>
      <c r="AC19" s="169"/>
      <c r="AD19" s="210"/>
      <c r="AE19" s="211"/>
    </row>
    <row r="20" spans="2:31" s="145" customFormat="1" ht="40.5" customHeight="1">
      <c r="B20" s="151">
        <v>10</v>
      </c>
      <c r="C20" s="152" t="s">
        <v>201</v>
      </c>
      <c r="D20" s="153" t="s">
        <v>40</v>
      </c>
      <c r="E20" s="154" t="s">
        <v>202</v>
      </c>
      <c r="F20" s="154" t="s">
        <v>203</v>
      </c>
      <c r="G20" s="155" t="s">
        <v>242</v>
      </c>
      <c r="H20" s="156" t="s">
        <v>43</v>
      </c>
      <c r="I20" s="155" t="s">
        <v>78</v>
      </c>
      <c r="J20" s="167" t="s">
        <v>243</v>
      </c>
      <c r="K20" s="168"/>
      <c r="L20" s="168" t="s">
        <v>244</v>
      </c>
      <c r="M20" s="168" t="s">
        <v>245</v>
      </c>
      <c r="N20" s="168" t="s">
        <v>220</v>
      </c>
      <c r="O20" s="169"/>
      <c r="P20" s="170"/>
      <c r="Q20" s="191"/>
      <c r="R20" s="192"/>
      <c r="S20" s="193"/>
      <c r="T20" s="194"/>
      <c r="U20" s="169"/>
      <c r="V20" s="195"/>
      <c r="W20" s="196"/>
      <c r="X20" s="194"/>
      <c r="Y20" s="169"/>
      <c r="Z20" s="209"/>
      <c r="AA20" s="196"/>
      <c r="AB20" s="194"/>
      <c r="AC20" s="169"/>
      <c r="AD20" s="210"/>
      <c r="AE20" s="211"/>
    </row>
    <row r="21" spans="2:31" s="145" customFormat="1" ht="40.5" customHeight="1">
      <c r="B21" s="151">
        <v>11</v>
      </c>
      <c r="C21" s="152" t="s">
        <v>201</v>
      </c>
      <c r="D21" s="153" t="s">
        <v>40</v>
      </c>
      <c r="E21" s="154" t="s">
        <v>202</v>
      </c>
      <c r="F21" s="154" t="s">
        <v>203</v>
      </c>
      <c r="G21" s="155" t="s">
        <v>246</v>
      </c>
      <c r="H21" s="156" t="s">
        <v>43</v>
      </c>
      <c r="I21" s="155" t="s">
        <v>78</v>
      </c>
      <c r="J21" s="167" t="s">
        <v>247</v>
      </c>
      <c r="K21" s="168"/>
      <c r="L21" s="168" t="s">
        <v>248</v>
      </c>
      <c r="M21" s="168" t="s">
        <v>249</v>
      </c>
      <c r="N21" s="168" t="s">
        <v>220</v>
      </c>
      <c r="O21" s="169"/>
      <c r="P21" s="170"/>
      <c r="Q21" s="191"/>
      <c r="R21" s="192"/>
      <c r="S21" s="193"/>
      <c r="T21" s="194"/>
      <c r="U21" s="169"/>
      <c r="V21" s="195"/>
      <c r="W21" s="196"/>
      <c r="X21" s="194"/>
      <c r="Y21" s="169"/>
      <c r="Z21" s="209"/>
      <c r="AA21" s="196"/>
      <c r="AB21" s="194"/>
      <c r="AC21" s="169"/>
      <c r="AD21" s="210"/>
      <c r="AE21" s="211"/>
    </row>
    <row r="22" spans="2:31" s="145" customFormat="1" ht="40.5" customHeight="1">
      <c r="B22" s="151">
        <v>12</v>
      </c>
      <c r="C22" s="152" t="s">
        <v>201</v>
      </c>
      <c r="D22" s="153" t="s">
        <v>40</v>
      </c>
      <c r="E22" s="154" t="s">
        <v>202</v>
      </c>
      <c r="F22" s="154" t="s">
        <v>203</v>
      </c>
      <c r="G22" s="155" t="s">
        <v>250</v>
      </c>
      <c r="H22" s="156" t="s">
        <v>43</v>
      </c>
      <c r="I22" s="155" t="s">
        <v>78</v>
      </c>
      <c r="J22" s="167" t="s">
        <v>251</v>
      </c>
      <c r="K22" s="168"/>
      <c r="L22" s="168" t="s">
        <v>248</v>
      </c>
      <c r="M22" s="168" t="s">
        <v>252</v>
      </c>
      <c r="N22" s="168" t="s">
        <v>253</v>
      </c>
      <c r="O22" s="169"/>
      <c r="P22" s="170"/>
      <c r="Q22" s="191"/>
      <c r="R22" s="192"/>
      <c r="S22" s="193"/>
      <c r="T22" s="194"/>
      <c r="U22" s="169"/>
      <c r="V22" s="195"/>
      <c r="W22" s="196"/>
      <c r="X22" s="194"/>
      <c r="Y22" s="169"/>
      <c r="Z22" s="209"/>
      <c r="AA22" s="196"/>
      <c r="AB22" s="194"/>
      <c r="AC22" s="169"/>
      <c r="AD22" s="210"/>
      <c r="AE22" s="211"/>
    </row>
    <row r="23" spans="2:31" s="145" customFormat="1" ht="40.5" customHeight="1">
      <c r="B23" s="151">
        <v>13</v>
      </c>
      <c r="C23" s="152" t="s">
        <v>201</v>
      </c>
      <c r="D23" s="153" t="s">
        <v>40</v>
      </c>
      <c r="E23" s="154" t="s">
        <v>202</v>
      </c>
      <c r="F23" s="154" t="s">
        <v>203</v>
      </c>
      <c r="G23" s="155" t="s">
        <v>254</v>
      </c>
      <c r="H23" s="156" t="s">
        <v>43</v>
      </c>
      <c r="I23" s="155" t="s">
        <v>78</v>
      </c>
      <c r="J23" s="167" t="s">
        <v>255</v>
      </c>
      <c r="K23" s="168" t="s">
        <v>256</v>
      </c>
      <c r="L23" s="168" t="s">
        <v>257</v>
      </c>
      <c r="M23" s="168" t="s">
        <v>258</v>
      </c>
      <c r="N23" s="168" t="s">
        <v>220</v>
      </c>
      <c r="O23" s="169"/>
      <c r="P23" s="170"/>
      <c r="Q23" s="191"/>
      <c r="R23" s="192"/>
      <c r="S23" s="193"/>
      <c r="T23" s="194"/>
      <c r="U23" s="169"/>
      <c r="V23" s="195"/>
      <c r="W23" s="196"/>
      <c r="X23" s="194"/>
      <c r="Y23" s="169"/>
      <c r="Z23" s="209"/>
      <c r="AA23" s="196"/>
      <c r="AB23" s="194"/>
      <c r="AC23" s="169"/>
      <c r="AD23" s="210"/>
      <c r="AE23" s="211"/>
    </row>
    <row r="24" spans="2:31" s="3" customFormat="1" ht="61.5" customHeight="1">
      <c r="B24" s="25">
        <v>14</v>
      </c>
      <c r="C24" s="26" t="s">
        <v>201</v>
      </c>
      <c r="D24" s="27" t="s">
        <v>40</v>
      </c>
      <c r="E24" s="28" t="s">
        <v>202</v>
      </c>
      <c r="F24" s="28" t="s">
        <v>203</v>
      </c>
      <c r="G24" s="29" t="s">
        <v>259</v>
      </c>
      <c r="H24" s="30" t="s">
        <v>43</v>
      </c>
      <c r="I24" s="29" t="s">
        <v>44</v>
      </c>
      <c r="J24" s="175" t="s">
        <v>260</v>
      </c>
      <c r="K24" s="42"/>
      <c r="L24" s="42" t="s">
        <v>261</v>
      </c>
      <c r="M24" s="42"/>
      <c r="N24" s="42" t="s">
        <v>262</v>
      </c>
      <c r="O24" s="40"/>
      <c r="P24" s="41"/>
      <c r="Q24" s="74"/>
      <c r="R24" s="75"/>
      <c r="S24" s="76"/>
      <c r="T24" s="77"/>
      <c r="U24" s="40"/>
      <c r="V24" s="78"/>
      <c r="W24" s="79"/>
      <c r="X24" s="77"/>
      <c r="Y24" s="40"/>
      <c r="Z24" s="98"/>
      <c r="AA24" s="79"/>
      <c r="AB24" s="77"/>
      <c r="AC24" s="40"/>
      <c r="AD24" s="99"/>
      <c r="AE24" s="100"/>
    </row>
    <row r="25" spans="2:31" s="3" customFormat="1" ht="49.5" customHeight="1">
      <c r="B25" s="25">
        <v>15</v>
      </c>
      <c r="C25" s="26" t="s">
        <v>201</v>
      </c>
      <c r="D25" s="27" t="s">
        <v>40</v>
      </c>
      <c r="E25" s="28" t="s">
        <v>202</v>
      </c>
      <c r="F25" s="28" t="s">
        <v>203</v>
      </c>
      <c r="G25" s="29" t="s">
        <v>263</v>
      </c>
      <c r="H25" s="30" t="s">
        <v>43</v>
      </c>
      <c r="I25" s="29" t="s">
        <v>44</v>
      </c>
      <c r="J25" s="175" t="s">
        <v>264</v>
      </c>
      <c r="K25" s="42"/>
      <c r="L25" s="42" t="s">
        <v>265</v>
      </c>
      <c r="M25" s="42"/>
      <c r="N25" s="42" t="s">
        <v>266</v>
      </c>
      <c r="O25" s="40"/>
      <c r="P25" s="41"/>
      <c r="Q25" s="74"/>
      <c r="R25" s="75"/>
      <c r="S25" s="76"/>
      <c r="T25" s="77"/>
      <c r="U25" s="40"/>
      <c r="V25" s="78"/>
      <c r="W25" s="79"/>
      <c r="X25" s="77"/>
      <c r="Y25" s="40"/>
      <c r="Z25" s="98"/>
      <c r="AA25" s="79"/>
      <c r="AB25" s="77"/>
      <c r="AC25" s="40"/>
      <c r="AD25" s="99"/>
      <c r="AE25" s="100"/>
    </row>
    <row r="26" spans="2:31" s="145" customFormat="1" ht="71.25" customHeight="1">
      <c r="B26" s="151">
        <v>16</v>
      </c>
      <c r="C26" s="152" t="s">
        <v>201</v>
      </c>
      <c r="D26" s="153" t="s">
        <v>40</v>
      </c>
      <c r="E26" s="154" t="s">
        <v>202</v>
      </c>
      <c r="F26" s="154" t="s">
        <v>203</v>
      </c>
      <c r="G26" s="155" t="s">
        <v>267</v>
      </c>
      <c r="H26" s="156" t="s">
        <v>43</v>
      </c>
      <c r="I26" s="155" t="s">
        <v>44</v>
      </c>
      <c r="J26" s="176" t="s">
        <v>268</v>
      </c>
      <c r="K26" s="168"/>
      <c r="L26" s="168" t="s">
        <v>269</v>
      </c>
      <c r="M26" s="179" t="s">
        <v>270</v>
      </c>
      <c r="N26" s="179" t="s">
        <v>271</v>
      </c>
      <c r="O26" s="169"/>
      <c r="P26" s="170"/>
      <c r="Q26" s="191"/>
      <c r="R26" s="192"/>
      <c r="S26" s="193"/>
      <c r="T26" s="194"/>
      <c r="U26" s="169"/>
      <c r="V26" s="195"/>
      <c r="W26" s="196"/>
      <c r="X26" s="194"/>
      <c r="Y26" s="169"/>
      <c r="Z26" s="209"/>
      <c r="AA26" s="196"/>
      <c r="AB26" s="194"/>
      <c r="AC26" s="169"/>
      <c r="AD26" s="210"/>
      <c r="AE26" s="211"/>
    </row>
    <row r="27" spans="2:31" s="251" customFormat="1" ht="59.25" customHeight="1">
      <c r="B27" s="151">
        <v>17</v>
      </c>
      <c r="C27" s="152" t="s">
        <v>201</v>
      </c>
      <c r="D27" s="153" t="s">
        <v>40</v>
      </c>
      <c r="E27" s="154" t="s">
        <v>202</v>
      </c>
      <c r="F27" s="154" t="s">
        <v>203</v>
      </c>
      <c r="G27" s="155" t="s">
        <v>272</v>
      </c>
      <c r="H27" s="156" t="s">
        <v>43</v>
      </c>
      <c r="I27" s="155" t="s">
        <v>78</v>
      </c>
      <c r="J27" s="176" t="s">
        <v>273</v>
      </c>
      <c r="K27" s="168"/>
      <c r="L27" s="168" t="s">
        <v>274</v>
      </c>
      <c r="M27" s="179" t="s">
        <v>275</v>
      </c>
      <c r="N27" s="179" t="s">
        <v>276</v>
      </c>
      <c r="O27" s="255"/>
      <c r="P27" s="256"/>
      <c r="Q27" s="191"/>
      <c r="R27" s="262"/>
      <c r="S27" s="193"/>
      <c r="T27" s="263"/>
      <c r="U27" s="255"/>
      <c r="V27" s="264"/>
      <c r="W27" s="265"/>
      <c r="X27" s="263"/>
      <c r="Y27" s="255"/>
      <c r="Z27" s="272"/>
      <c r="AA27" s="265"/>
      <c r="AB27" s="263"/>
      <c r="AC27" s="255"/>
      <c r="AD27" s="273"/>
      <c r="AE27" s="274"/>
    </row>
    <row r="28" spans="2:31" s="3" customFormat="1" ht="71.25" customHeight="1">
      <c r="B28" s="25">
        <v>18</v>
      </c>
      <c r="C28" s="26" t="s">
        <v>201</v>
      </c>
      <c r="D28" s="27" t="s">
        <v>40</v>
      </c>
      <c r="E28" s="28" t="s">
        <v>202</v>
      </c>
      <c r="F28" s="28" t="s">
        <v>203</v>
      </c>
      <c r="G28" s="29" t="s">
        <v>277</v>
      </c>
      <c r="H28" s="30" t="s">
        <v>43</v>
      </c>
      <c r="I28" s="29" t="s">
        <v>78</v>
      </c>
      <c r="J28" s="44" t="s">
        <v>278</v>
      </c>
      <c r="K28" s="42"/>
      <c r="L28" s="42" t="s">
        <v>279</v>
      </c>
      <c r="M28" s="45" t="s">
        <v>280</v>
      </c>
      <c r="N28" s="45" t="s">
        <v>276</v>
      </c>
      <c r="O28" s="40"/>
      <c r="P28" s="41"/>
      <c r="Q28" s="74"/>
      <c r="R28" s="75"/>
      <c r="S28" s="76"/>
      <c r="T28" s="77"/>
      <c r="U28" s="40"/>
      <c r="V28" s="78"/>
      <c r="W28" s="79"/>
      <c r="X28" s="77"/>
      <c r="Y28" s="40"/>
      <c r="Z28" s="98"/>
      <c r="AA28" s="79"/>
      <c r="AB28" s="77"/>
      <c r="AC28" s="40"/>
      <c r="AD28" s="99"/>
      <c r="AE28" s="100"/>
    </row>
    <row r="29" spans="2:31" s="3" customFormat="1" ht="71.25" customHeight="1">
      <c r="B29" s="25">
        <v>19</v>
      </c>
      <c r="C29" s="26" t="s">
        <v>201</v>
      </c>
      <c r="D29" s="27" t="s">
        <v>40</v>
      </c>
      <c r="E29" s="28" t="s">
        <v>202</v>
      </c>
      <c r="F29" s="28" t="s">
        <v>203</v>
      </c>
      <c r="G29" s="29" t="s">
        <v>281</v>
      </c>
      <c r="H29" s="30" t="s">
        <v>43</v>
      </c>
      <c r="I29" s="29" t="s">
        <v>78</v>
      </c>
      <c r="J29" s="44" t="s">
        <v>282</v>
      </c>
      <c r="K29" s="42"/>
      <c r="L29" s="42" t="s">
        <v>283</v>
      </c>
      <c r="M29" s="45" t="s">
        <v>284</v>
      </c>
      <c r="N29" s="45" t="s">
        <v>276</v>
      </c>
      <c r="O29" s="40"/>
      <c r="P29" s="41"/>
      <c r="Q29" s="74"/>
      <c r="R29" s="75"/>
      <c r="S29" s="76"/>
      <c r="T29" s="77"/>
      <c r="U29" s="40"/>
      <c r="V29" s="78"/>
      <c r="W29" s="79"/>
      <c r="X29" s="77"/>
      <c r="Y29" s="40"/>
      <c r="Z29" s="98"/>
      <c r="AA29" s="79"/>
      <c r="AB29" s="77"/>
      <c r="AC29" s="40"/>
      <c r="AD29" s="99"/>
      <c r="AE29" s="100"/>
    </row>
    <row r="30" spans="2:31" s="3" customFormat="1" ht="63" customHeight="1">
      <c r="B30" s="25">
        <v>20</v>
      </c>
      <c r="C30" s="26" t="s">
        <v>201</v>
      </c>
      <c r="D30" s="27" t="s">
        <v>40</v>
      </c>
      <c r="E30" s="28" t="s">
        <v>202</v>
      </c>
      <c r="F30" s="28" t="s">
        <v>203</v>
      </c>
      <c r="G30" s="29" t="s">
        <v>285</v>
      </c>
      <c r="H30" s="30" t="s">
        <v>43</v>
      </c>
      <c r="I30" s="29" t="s">
        <v>44</v>
      </c>
      <c r="J30" s="178" t="s">
        <v>286</v>
      </c>
      <c r="K30" s="42" t="s">
        <v>287</v>
      </c>
      <c r="L30" s="42" t="s">
        <v>288</v>
      </c>
      <c r="M30" s="42" t="s">
        <v>270</v>
      </c>
      <c r="N30" s="42" t="s">
        <v>289</v>
      </c>
      <c r="O30" s="40"/>
      <c r="P30" s="41"/>
      <c r="Q30" s="74"/>
      <c r="R30" s="75"/>
      <c r="S30" s="76"/>
      <c r="T30" s="77"/>
      <c r="U30" s="40"/>
      <c r="V30" s="78"/>
      <c r="W30" s="79"/>
      <c r="X30" s="77"/>
      <c r="Y30" s="40"/>
      <c r="Z30" s="98"/>
      <c r="AA30" s="79"/>
      <c r="AB30" s="77"/>
      <c r="AC30" s="40"/>
      <c r="AD30" s="99"/>
      <c r="AE30" s="100"/>
    </row>
    <row r="31" spans="2:31" s="3" customFormat="1" ht="63" customHeight="1">
      <c r="B31" s="25">
        <v>21</v>
      </c>
      <c r="C31" s="26" t="s">
        <v>201</v>
      </c>
      <c r="D31" s="27" t="s">
        <v>40</v>
      </c>
      <c r="E31" s="28" t="s">
        <v>202</v>
      </c>
      <c r="F31" s="28" t="s">
        <v>203</v>
      </c>
      <c r="G31" s="29" t="s">
        <v>290</v>
      </c>
      <c r="H31" s="30" t="s">
        <v>43</v>
      </c>
      <c r="I31" s="29" t="s">
        <v>78</v>
      </c>
      <c r="J31" s="178" t="s">
        <v>291</v>
      </c>
      <c r="K31" s="42" t="s">
        <v>287</v>
      </c>
      <c r="L31" s="42" t="s">
        <v>292</v>
      </c>
      <c r="M31" s="42" t="s">
        <v>293</v>
      </c>
      <c r="N31" s="42" t="s">
        <v>294</v>
      </c>
      <c r="O31" s="40"/>
      <c r="P31" s="41"/>
      <c r="Q31" s="74"/>
      <c r="R31" s="75"/>
      <c r="S31" s="76"/>
      <c r="T31" s="77"/>
      <c r="U31" s="40"/>
      <c r="V31" s="78"/>
      <c r="W31" s="79"/>
      <c r="X31" s="77"/>
      <c r="Y31" s="40"/>
      <c r="Z31" s="98"/>
      <c r="AA31" s="79"/>
      <c r="AB31" s="77"/>
      <c r="AC31" s="40"/>
      <c r="AD31" s="99"/>
      <c r="AE31" s="100"/>
    </row>
    <row r="32" spans="2:31" s="145" customFormat="1" ht="71.25" customHeight="1">
      <c r="B32" s="151">
        <v>22</v>
      </c>
      <c r="C32" s="152" t="s">
        <v>201</v>
      </c>
      <c r="D32" s="153" t="s">
        <v>40</v>
      </c>
      <c r="E32" s="154" t="s">
        <v>202</v>
      </c>
      <c r="F32" s="154" t="s">
        <v>203</v>
      </c>
      <c r="G32" s="155" t="s">
        <v>295</v>
      </c>
      <c r="H32" s="156" t="s">
        <v>43</v>
      </c>
      <c r="I32" s="155" t="s">
        <v>44</v>
      </c>
      <c r="J32" s="176" t="s">
        <v>296</v>
      </c>
      <c r="K32" s="168" t="s">
        <v>297</v>
      </c>
      <c r="L32" s="168" t="s">
        <v>298</v>
      </c>
      <c r="M32" s="179"/>
      <c r="N32" s="179" t="s">
        <v>299</v>
      </c>
      <c r="O32" s="169"/>
      <c r="P32" s="170"/>
      <c r="Q32" s="191"/>
      <c r="R32" s="192"/>
      <c r="S32" s="193"/>
      <c r="T32" s="194"/>
      <c r="U32" s="169"/>
      <c r="V32" s="195"/>
      <c r="W32" s="196"/>
      <c r="X32" s="194"/>
      <c r="Y32" s="169"/>
      <c r="Z32" s="209"/>
      <c r="AA32" s="196"/>
      <c r="AB32" s="194"/>
      <c r="AC32" s="169"/>
      <c r="AD32" s="210"/>
      <c r="AE32" s="211"/>
    </row>
    <row r="33" spans="2:33" s="145" customFormat="1" ht="71.25" customHeight="1">
      <c r="B33" s="151">
        <v>23</v>
      </c>
      <c r="C33" s="152" t="s">
        <v>201</v>
      </c>
      <c r="D33" s="153" t="s">
        <v>40</v>
      </c>
      <c r="E33" s="154" t="s">
        <v>202</v>
      </c>
      <c r="F33" s="154" t="s">
        <v>203</v>
      </c>
      <c r="G33" s="155" t="s">
        <v>300</v>
      </c>
      <c r="H33" s="156" t="s">
        <v>43</v>
      </c>
      <c r="I33" s="155" t="s">
        <v>78</v>
      </c>
      <c r="J33" s="176" t="s">
        <v>301</v>
      </c>
      <c r="K33" s="168" t="s">
        <v>302</v>
      </c>
      <c r="L33" s="168" t="s">
        <v>303</v>
      </c>
      <c r="M33" s="179"/>
      <c r="N33" s="179" t="s">
        <v>304</v>
      </c>
      <c r="O33" s="169"/>
      <c r="P33" s="170"/>
      <c r="Q33" s="191"/>
      <c r="R33" s="192"/>
      <c r="S33" s="193"/>
      <c r="T33" s="194"/>
      <c r="U33" s="169"/>
      <c r="V33" s="195"/>
      <c r="W33" s="196"/>
      <c r="X33" s="194"/>
      <c r="Y33" s="169"/>
      <c r="Z33" s="209"/>
      <c r="AA33" s="196"/>
      <c r="AB33" s="194"/>
      <c r="AC33" s="169"/>
      <c r="AD33" s="210"/>
      <c r="AE33" s="211"/>
    </row>
    <row r="34" spans="2:33" s="145" customFormat="1" ht="71.25" customHeight="1">
      <c r="B34" s="151">
        <v>24</v>
      </c>
      <c r="C34" s="152" t="s">
        <v>201</v>
      </c>
      <c r="D34" s="153" t="s">
        <v>40</v>
      </c>
      <c r="E34" s="154" t="s">
        <v>202</v>
      </c>
      <c r="F34" s="154" t="s">
        <v>203</v>
      </c>
      <c r="G34" s="155" t="s">
        <v>305</v>
      </c>
      <c r="H34" s="156" t="s">
        <v>43</v>
      </c>
      <c r="I34" s="155" t="s">
        <v>44</v>
      </c>
      <c r="J34" s="176" t="s">
        <v>306</v>
      </c>
      <c r="K34" s="168" t="s">
        <v>302</v>
      </c>
      <c r="L34" s="168" t="s">
        <v>307</v>
      </c>
      <c r="M34" s="179"/>
      <c r="N34" s="179" t="s">
        <v>308</v>
      </c>
      <c r="O34" s="169"/>
      <c r="P34" s="170"/>
      <c r="Q34" s="191"/>
      <c r="R34" s="192"/>
      <c r="S34" s="193"/>
      <c r="T34" s="194"/>
      <c r="U34" s="169"/>
      <c r="V34" s="195"/>
      <c r="W34" s="196"/>
      <c r="X34" s="194"/>
      <c r="Y34" s="169"/>
      <c r="Z34" s="209"/>
      <c r="AA34" s="196"/>
      <c r="AB34" s="194"/>
      <c r="AC34" s="169"/>
      <c r="AD34" s="210"/>
      <c r="AE34" s="211"/>
    </row>
    <row r="35" spans="2:33" s="145" customFormat="1" ht="71.25" customHeight="1">
      <c r="B35" s="151">
        <v>25</v>
      </c>
      <c r="C35" s="152" t="s">
        <v>201</v>
      </c>
      <c r="D35" s="153" t="s">
        <v>40</v>
      </c>
      <c r="E35" s="154" t="s">
        <v>202</v>
      </c>
      <c r="F35" s="154" t="s">
        <v>203</v>
      </c>
      <c r="G35" s="155" t="s">
        <v>309</v>
      </c>
      <c r="H35" s="156" t="s">
        <v>43</v>
      </c>
      <c r="I35" s="155" t="s">
        <v>78</v>
      </c>
      <c r="J35" s="176" t="s">
        <v>310</v>
      </c>
      <c r="K35" s="168" t="s">
        <v>302</v>
      </c>
      <c r="L35" s="168" t="s">
        <v>311</v>
      </c>
      <c r="M35" s="179"/>
      <c r="N35" s="179" t="s">
        <v>312</v>
      </c>
      <c r="O35" s="169"/>
      <c r="P35" s="170"/>
      <c r="Q35" s="191"/>
      <c r="R35" s="192"/>
      <c r="S35" s="193"/>
      <c r="T35" s="194"/>
      <c r="U35" s="169"/>
      <c r="V35" s="195"/>
      <c r="W35" s="196"/>
      <c r="X35" s="194"/>
      <c r="Y35" s="169"/>
      <c r="Z35" s="209"/>
      <c r="AA35" s="196"/>
      <c r="AB35" s="194"/>
      <c r="AC35" s="169"/>
      <c r="AD35" s="210"/>
      <c r="AE35" s="211"/>
    </row>
    <row r="36" spans="2:33" s="145" customFormat="1" ht="71.25" customHeight="1">
      <c r="B36" s="151">
        <v>26</v>
      </c>
      <c r="C36" s="152" t="s">
        <v>201</v>
      </c>
      <c r="D36" s="153" t="s">
        <v>40</v>
      </c>
      <c r="E36" s="154" t="s">
        <v>202</v>
      </c>
      <c r="F36" s="154" t="s">
        <v>203</v>
      </c>
      <c r="G36" s="155" t="s">
        <v>313</v>
      </c>
      <c r="H36" s="156" t="s">
        <v>43</v>
      </c>
      <c r="I36" s="155" t="s">
        <v>78</v>
      </c>
      <c r="J36" s="257" t="s">
        <v>314</v>
      </c>
      <c r="K36" s="168" t="s">
        <v>315</v>
      </c>
      <c r="L36" s="168" t="s">
        <v>316</v>
      </c>
      <c r="M36" s="179" t="s">
        <v>314</v>
      </c>
      <c r="N36" s="179" t="s">
        <v>317</v>
      </c>
      <c r="O36" s="169"/>
      <c r="P36" s="170"/>
      <c r="Q36" s="191"/>
      <c r="R36" s="192"/>
      <c r="S36" s="193"/>
      <c r="T36" s="194"/>
      <c r="U36" s="169"/>
      <c r="V36" s="195"/>
      <c r="W36" s="196"/>
      <c r="X36" s="194"/>
      <c r="Y36" s="169"/>
      <c r="Z36" s="209"/>
      <c r="AA36" s="196"/>
      <c r="AB36" s="194"/>
      <c r="AC36" s="169"/>
      <c r="AD36" s="210"/>
      <c r="AE36" s="211"/>
    </row>
    <row r="37" spans="2:33" s="145" customFormat="1" ht="71.25" customHeight="1">
      <c r="B37" s="151">
        <v>27</v>
      </c>
      <c r="C37" s="152" t="s">
        <v>201</v>
      </c>
      <c r="D37" s="153" t="s">
        <v>40</v>
      </c>
      <c r="E37" s="154" t="s">
        <v>202</v>
      </c>
      <c r="F37" s="154" t="s">
        <v>203</v>
      </c>
      <c r="G37" s="155" t="s">
        <v>318</v>
      </c>
      <c r="H37" s="156" t="s">
        <v>43</v>
      </c>
      <c r="I37" s="155" t="s">
        <v>78</v>
      </c>
      <c r="J37" s="174" t="s">
        <v>319</v>
      </c>
      <c r="K37" s="168" t="s">
        <v>315</v>
      </c>
      <c r="L37" s="168" t="s">
        <v>320</v>
      </c>
      <c r="M37" s="168" t="s">
        <v>321</v>
      </c>
      <c r="N37" s="179" t="s">
        <v>322</v>
      </c>
      <c r="O37" s="169"/>
      <c r="P37" s="170"/>
      <c r="Q37" s="191"/>
      <c r="R37" s="192"/>
      <c r="S37" s="193"/>
      <c r="T37" s="194"/>
      <c r="U37" s="169"/>
      <c r="V37" s="195"/>
      <c r="W37" s="196"/>
      <c r="X37" s="194"/>
      <c r="Y37" s="169"/>
      <c r="Z37" s="209"/>
      <c r="AA37" s="196"/>
      <c r="AB37" s="194"/>
      <c r="AC37" s="169"/>
      <c r="AD37" s="210"/>
      <c r="AE37" s="211"/>
    </row>
    <row r="38" spans="2:33" s="145" customFormat="1" ht="71.25" customHeight="1">
      <c r="B38" s="151">
        <v>28</v>
      </c>
      <c r="C38" s="152" t="s">
        <v>201</v>
      </c>
      <c r="D38" s="153" t="s">
        <v>40</v>
      </c>
      <c r="E38" s="154" t="s">
        <v>202</v>
      </c>
      <c r="F38" s="154" t="s">
        <v>203</v>
      </c>
      <c r="G38" s="155" t="s">
        <v>323</v>
      </c>
      <c r="H38" s="156" t="s">
        <v>43</v>
      </c>
      <c r="I38" s="155" t="s">
        <v>78</v>
      </c>
      <c r="J38" s="174" t="s">
        <v>324</v>
      </c>
      <c r="K38" s="168" t="s">
        <v>315</v>
      </c>
      <c r="L38" s="168" t="s">
        <v>325</v>
      </c>
      <c r="M38" s="168" t="s">
        <v>324</v>
      </c>
      <c r="N38" s="179" t="s">
        <v>322</v>
      </c>
      <c r="O38" s="169"/>
      <c r="P38" s="170"/>
      <c r="Q38" s="191"/>
      <c r="R38" s="192"/>
      <c r="S38" s="193"/>
      <c r="T38" s="194"/>
      <c r="U38" s="169"/>
      <c r="V38" s="195"/>
      <c r="W38" s="196"/>
      <c r="X38" s="194"/>
      <c r="Y38" s="169"/>
      <c r="Z38" s="209"/>
      <c r="AA38" s="196"/>
      <c r="AB38" s="194"/>
      <c r="AC38" s="169"/>
      <c r="AD38" s="210"/>
      <c r="AE38" s="211"/>
      <c r="AG38" s="277"/>
    </row>
    <row r="39" spans="2:33" s="145" customFormat="1" ht="71.25" customHeight="1">
      <c r="B39" s="151">
        <v>29</v>
      </c>
      <c r="C39" s="152" t="s">
        <v>201</v>
      </c>
      <c r="D39" s="153" t="s">
        <v>40</v>
      </c>
      <c r="E39" s="154" t="s">
        <v>202</v>
      </c>
      <c r="F39" s="154" t="s">
        <v>203</v>
      </c>
      <c r="G39" s="155" t="s">
        <v>326</v>
      </c>
      <c r="H39" s="156" t="s">
        <v>43</v>
      </c>
      <c r="I39" s="155" t="s">
        <v>44</v>
      </c>
      <c r="J39" s="174" t="s">
        <v>327</v>
      </c>
      <c r="K39" s="168" t="s">
        <v>315</v>
      </c>
      <c r="L39" s="168" t="s">
        <v>328</v>
      </c>
      <c r="M39" s="168" t="s">
        <v>329</v>
      </c>
      <c r="N39" s="179" t="s">
        <v>330</v>
      </c>
      <c r="O39" s="169"/>
      <c r="P39" s="170"/>
      <c r="Q39" s="191"/>
      <c r="R39" s="192"/>
      <c r="S39" s="193"/>
      <c r="T39" s="194"/>
      <c r="U39" s="169"/>
      <c r="V39" s="195"/>
      <c r="W39" s="196"/>
      <c r="X39" s="194"/>
      <c r="Y39" s="169"/>
      <c r="Z39" s="209"/>
      <c r="AA39" s="196"/>
      <c r="AB39" s="194"/>
      <c r="AC39" s="169"/>
      <c r="AD39" s="210"/>
      <c r="AE39" s="211"/>
    </row>
    <row r="40" spans="2:33" s="145" customFormat="1" ht="71.25" customHeight="1">
      <c r="B40" s="151">
        <v>30</v>
      </c>
      <c r="C40" s="152" t="s">
        <v>201</v>
      </c>
      <c r="D40" s="153" t="s">
        <v>40</v>
      </c>
      <c r="E40" s="154" t="s">
        <v>202</v>
      </c>
      <c r="F40" s="154" t="s">
        <v>203</v>
      </c>
      <c r="G40" s="155" t="s">
        <v>331</v>
      </c>
      <c r="H40" s="156" t="s">
        <v>43</v>
      </c>
      <c r="I40" s="155" t="s">
        <v>44</v>
      </c>
      <c r="J40" s="174" t="s">
        <v>332</v>
      </c>
      <c r="K40" s="168" t="s">
        <v>315</v>
      </c>
      <c r="L40" s="168" t="s">
        <v>333</v>
      </c>
      <c r="M40" s="168" t="s">
        <v>334</v>
      </c>
      <c r="N40" s="179" t="s">
        <v>330</v>
      </c>
      <c r="O40" s="169"/>
      <c r="P40" s="170"/>
      <c r="Q40" s="191"/>
      <c r="R40" s="192"/>
      <c r="S40" s="193"/>
      <c r="T40" s="194"/>
      <c r="U40" s="169"/>
      <c r="V40" s="195"/>
      <c r="W40" s="196"/>
      <c r="X40" s="194"/>
      <c r="Y40" s="169"/>
      <c r="Z40" s="209"/>
      <c r="AA40" s="196"/>
      <c r="AB40" s="194"/>
      <c r="AC40" s="169"/>
      <c r="AD40" s="210"/>
      <c r="AE40" s="211"/>
    </row>
    <row r="41" spans="2:33" s="146" customFormat="1" ht="71.25" customHeight="1">
      <c r="B41" s="25">
        <v>31</v>
      </c>
      <c r="C41" s="159" t="s">
        <v>201</v>
      </c>
      <c r="D41" s="160" t="s">
        <v>40</v>
      </c>
      <c r="E41" s="157" t="s">
        <v>202</v>
      </c>
      <c r="F41" s="157" t="s">
        <v>203</v>
      </c>
      <c r="G41" s="161" t="s">
        <v>335</v>
      </c>
      <c r="H41" s="30" t="s">
        <v>43</v>
      </c>
      <c r="I41" s="161" t="s">
        <v>44</v>
      </c>
      <c r="J41" s="175" t="s">
        <v>336</v>
      </c>
      <c r="K41" s="42" t="s">
        <v>315</v>
      </c>
      <c r="L41" s="42" t="s">
        <v>337</v>
      </c>
      <c r="M41" s="42" t="s">
        <v>338</v>
      </c>
      <c r="N41" s="45" t="s">
        <v>339</v>
      </c>
      <c r="O41" s="181"/>
      <c r="P41" s="182"/>
      <c r="Q41" s="197"/>
      <c r="R41" s="198"/>
      <c r="S41" s="199"/>
      <c r="T41" s="200"/>
      <c r="U41" s="181"/>
      <c r="V41" s="201"/>
      <c r="W41" s="202"/>
      <c r="X41" s="200"/>
      <c r="Y41" s="181"/>
      <c r="Z41" s="212"/>
      <c r="AA41" s="202"/>
      <c r="AB41" s="200"/>
      <c r="AC41" s="181"/>
      <c r="AD41" s="213"/>
      <c r="AE41" s="214"/>
    </row>
    <row r="42" spans="2:33" s="145" customFormat="1" ht="71.25" customHeight="1">
      <c r="B42" s="151">
        <v>32</v>
      </c>
      <c r="C42" s="152" t="s">
        <v>201</v>
      </c>
      <c r="D42" s="153" t="s">
        <v>40</v>
      </c>
      <c r="E42" s="154" t="s">
        <v>202</v>
      </c>
      <c r="F42" s="154" t="s">
        <v>203</v>
      </c>
      <c r="G42" s="155" t="s">
        <v>340</v>
      </c>
      <c r="H42" s="156" t="s">
        <v>43</v>
      </c>
      <c r="I42" s="155" t="s">
        <v>78</v>
      </c>
      <c r="J42" s="185" t="s">
        <v>341</v>
      </c>
      <c r="K42" s="168" t="s">
        <v>315</v>
      </c>
      <c r="L42" s="168" t="s">
        <v>342</v>
      </c>
      <c r="M42" s="168" t="s">
        <v>343</v>
      </c>
      <c r="N42" s="179" t="s">
        <v>344</v>
      </c>
      <c r="O42" s="169"/>
      <c r="P42" s="170"/>
      <c r="Q42" s="191"/>
      <c r="R42" s="192"/>
      <c r="S42" s="193"/>
      <c r="T42" s="194"/>
      <c r="U42" s="169"/>
      <c r="V42" s="195"/>
      <c r="W42" s="196"/>
      <c r="X42" s="194"/>
      <c r="Y42" s="169"/>
      <c r="Z42" s="209"/>
      <c r="AA42" s="196"/>
      <c r="AB42" s="194"/>
      <c r="AC42" s="169"/>
      <c r="AD42" s="210"/>
      <c r="AE42" s="211"/>
    </row>
    <row r="43" spans="2:33" s="145" customFormat="1" ht="71.25" customHeight="1">
      <c r="B43" s="151"/>
      <c r="C43" s="152"/>
      <c r="D43" s="153"/>
      <c r="E43" s="154"/>
      <c r="F43" s="154"/>
      <c r="G43" s="155"/>
      <c r="H43" s="156"/>
      <c r="I43" s="155"/>
      <c r="J43" s="185" t="s">
        <v>345</v>
      </c>
      <c r="K43" s="168"/>
      <c r="L43" s="168"/>
      <c r="M43" s="168"/>
      <c r="N43" s="179" t="s">
        <v>346</v>
      </c>
      <c r="O43" s="169"/>
      <c r="P43" s="170"/>
      <c r="Q43" s="191"/>
      <c r="R43" s="192"/>
      <c r="S43" s="193"/>
      <c r="T43" s="194"/>
      <c r="U43" s="169"/>
      <c r="V43" s="195"/>
      <c r="W43" s="196"/>
      <c r="X43" s="194"/>
      <c r="Y43" s="169"/>
      <c r="Z43" s="209"/>
      <c r="AA43" s="196"/>
      <c r="AB43" s="194"/>
      <c r="AC43" s="169"/>
      <c r="AD43" s="210"/>
      <c r="AE43" s="211"/>
    </row>
    <row r="44" spans="2:33" s="145" customFormat="1" ht="71.25" customHeight="1">
      <c r="B44" s="151">
        <v>33</v>
      </c>
      <c r="C44" s="152" t="s">
        <v>201</v>
      </c>
      <c r="D44" s="153" t="s">
        <v>40</v>
      </c>
      <c r="E44" s="154" t="s">
        <v>202</v>
      </c>
      <c r="F44" s="154" t="s">
        <v>203</v>
      </c>
      <c r="G44" s="155" t="s">
        <v>347</v>
      </c>
      <c r="H44" s="156" t="s">
        <v>43</v>
      </c>
      <c r="I44" s="155" t="s">
        <v>44</v>
      </c>
      <c r="J44" s="174" t="s">
        <v>348</v>
      </c>
      <c r="K44" s="168" t="s">
        <v>315</v>
      </c>
      <c r="L44" s="168" t="s">
        <v>349</v>
      </c>
      <c r="M44" s="168"/>
      <c r="N44" s="179" t="s">
        <v>330</v>
      </c>
      <c r="O44" s="169"/>
      <c r="P44" s="170"/>
      <c r="Q44" s="191"/>
      <c r="R44" s="192"/>
      <c r="S44" s="193"/>
      <c r="T44" s="194"/>
      <c r="U44" s="169"/>
      <c r="V44" s="195"/>
      <c r="W44" s="196"/>
      <c r="X44" s="194"/>
      <c r="Y44" s="169"/>
      <c r="Z44" s="209"/>
      <c r="AA44" s="196"/>
      <c r="AB44" s="194"/>
      <c r="AC44" s="169"/>
      <c r="AD44" s="210"/>
      <c r="AE44" s="211"/>
    </row>
    <row r="45" spans="2:33" s="145" customFormat="1" ht="71.25" customHeight="1">
      <c r="B45" s="151">
        <v>34</v>
      </c>
      <c r="C45" s="152" t="s">
        <v>201</v>
      </c>
      <c r="D45" s="153" t="s">
        <v>40</v>
      </c>
      <c r="E45" s="154" t="s">
        <v>202</v>
      </c>
      <c r="F45" s="154" t="s">
        <v>203</v>
      </c>
      <c r="G45" s="155" t="s">
        <v>350</v>
      </c>
      <c r="H45" s="156" t="s">
        <v>43</v>
      </c>
      <c r="I45" s="155" t="s">
        <v>44</v>
      </c>
      <c r="J45" s="174" t="s">
        <v>351</v>
      </c>
      <c r="K45" s="168" t="s">
        <v>315</v>
      </c>
      <c r="L45" s="168" t="s">
        <v>352</v>
      </c>
      <c r="M45" s="168" t="s">
        <v>353</v>
      </c>
      <c r="N45" s="179" t="s">
        <v>346</v>
      </c>
      <c r="O45" s="169"/>
      <c r="P45" s="170"/>
      <c r="Q45" s="191"/>
      <c r="R45" s="192"/>
      <c r="S45" s="193"/>
      <c r="T45" s="194"/>
      <c r="U45" s="169"/>
      <c r="V45" s="195"/>
      <c r="W45" s="196"/>
      <c r="X45" s="194"/>
      <c r="Y45" s="169"/>
      <c r="Z45" s="209"/>
      <c r="AA45" s="196"/>
      <c r="AB45" s="194"/>
      <c r="AC45" s="169"/>
      <c r="AD45" s="210"/>
      <c r="AE45" s="211"/>
    </row>
    <row r="46" spans="2:33" s="145" customFormat="1" ht="71.25" customHeight="1">
      <c r="B46" s="151">
        <v>35</v>
      </c>
      <c r="C46" s="152" t="s">
        <v>201</v>
      </c>
      <c r="D46" s="153" t="s">
        <v>40</v>
      </c>
      <c r="E46" s="154" t="s">
        <v>202</v>
      </c>
      <c r="F46" s="154" t="s">
        <v>203</v>
      </c>
      <c r="G46" s="155" t="s">
        <v>354</v>
      </c>
      <c r="H46" s="156" t="s">
        <v>190</v>
      </c>
      <c r="I46" s="155" t="s">
        <v>78</v>
      </c>
      <c r="J46" s="174" t="s">
        <v>355</v>
      </c>
      <c r="K46" s="168" t="s">
        <v>315</v>
      </c>
      <c r="L46" s="168" t="s">
        <v>356</v>
      </c>
      <c r="M46" s="168"/>
      <c r="N46" s="179" t="s">
        <v>193</v>
      </c>
      <c r="O46" s="169"/>
      <c r="P46" s="170"/>
      <c r="Q46" s="191"/>
      <c r="R46" s="192"/>
      <c r="S46" s="193"/>
      <c r="T46" s="194"/>
      <c r="U46" s="169"/>
      <c r="V46" s="195"/>
      <c r="W46" s="196"/>
      <c r="X46" s="194"/>
      <c r="Y46" s="169"/>
      <c r="Z46" s="209"/>
      <c r="AA46" s="196"/>
      <c r="AB46" s="194"/>
      <c r="AC46" s="169"/>
      <c r="AD46" s="210"/>
      <c r="AE46" s="211"/>
    </row>
    <row r="47" spans="2:33" s="145" customFormat="1" ht="71.25" customHeight="1">
      <c r="B47" s="151">
        <v>36</v>
      </c>
      <c r="C47" s="152" t="s">
        <v>201</v>
      </c>
      <c r="D47" s="153" t="s">
        <v>40</v>
      </c>
      <c r="E47" s="154" t="s">
        <v>202</v>
      </c>
      <c r="F47" s="154" t="s">
        <v>203</v>
      </c>
      <c r="G47" s="155" t="s">
        <v>357</v>
      </c>
      <c r="H47" s="156" t="s">
        <v>43</v>
      </c>
      <c r="I47" s="155" t="s">
        <v>44</v>
      </c>
      <c r="J47" s="174" t="s">
        <v>358</v>
      </c>
      <c r="K47" s="168" t="s">
        <v>315</v>
      </c>
      <c r="L47" s="168" t="s">
        <v>359</v>
      </c>
      <c r="M47" s="168" t="s">
        <v>360</v>
      </c>
      <c r="N47" s="179" t="s">
        <v>361</v>
      </c>
      <c r="O47" s="169"/>
      <c r="P47" s="170"/>
      <c r="Q47" s="191"/>
      <c r="R47" s="192"/>
      <c r="S47" s="193"/>
      <c r="T47" s="194"/>
      <c r="U47" s="169"/>
      <c r="V47" s="195"/>
      <c r="W47" s="196"/>
      <c r="X47" s="194"/>
      <c r="Y47" s="169"/>
      <c r="Z47" s="209"/>
      <c r="AA47" s="196"/>
      <c r="AB47" s="194"/>
      <c r="AC47" s="169"/>
      <c r="AD47" s="210"/>
      <c r="AE47" s="211"/>
    </row>
    <row r="48" spans="2:33" s="145" customFormat="1" ht="71.25" customHeight="1">
      <c r="B48" s="151">
        <v>37</v>
      </c>
      <c r="C48" s="152" t="s">
        <v>201</v>
      </c>
      <c r="D48" s="153" t="s">
        <v>40</v>
      </c>
      <c r="E48" s="154" t="s">
        <v>202</v>
      </c>
      <c r="F48" s="154" t="s">
        <v>203</v>
      </c>
      <c r="G48" s="155" t="s">
        <v>362</v>
      </c>
      <c r="H48" s="156" t="s">
        <v>43</v>
      </c>
      <c r="I48" s="155" t="s">
        <v>78</v>
      </c>
      <c r="J48" s="174" t="s">
        <v>363</v>
      </c>
      <c r="K48" s="168" t="s">
        <v>315</v>
      </c>
      <c r="L48" s="168" t="s">
        <v>364</v>
      </c>
      <c r="M48" s="168" t="s">
        <v>365</v>
      </c>
      <c r="N48" s="179" t="s">
        <v>344</v>
      </c>
      <c r="O48" s="169"/>
      <c r="P48" s="170"/>
      <c r="Q48" s="191"/>
      <c r="R48" s="192"/>
      <c r="S48" s="193"/>
      <c r="T48" s="194"/>
      <c r="U48" s="169"/>
      <c r="V48" s="195"/>
      <c r="W48" s="196"/>
      <c r="X48" s="194"/>
      <c r="Y48" s="169"/>
      <c r="Z48" s="209"/>
      <c r="AA48" s="196"/>
      <c r="AB48" s="194"/>
      <c r="AC48" s="169"/>
      <c r="AD48" s="210"/>
      <c r="AE48" s="211"/>
    </row>
    <row r="49" spans="2:31" s="147" customFormat="1" ht="71.25" customHeight="1">
      <c r="B49" s="127">
        <v>38</v>
      </c>
      <c r="C49" s="163" t="s">
        <v>201</v>
      </c>
      <c r="D49" s="164" t="s">
        <v>40</v>
      </c>
      <c r="E49" s="165" t="s">
        <v>202</v>
      </c>
      <c r="F49" s="165" t="s">
        <v>203</v>
      </c>
      <c r="G49" s="166" t="s">
        <v>366</v>
      </c>
      <c r="H49" s="132" t="s">
        <v>43</v>
      </c>
      <c r="I49" s="166" t="s">
        <v>44</v>
      </c>
      <c r="J49" s="187" t="s">
        <v>367</v>
      </c>
      <c r="K49" s="134" t="s">
        <v>315</v>
      </c>
      <c r="L49" s="134" t="s">
        <v>368</v>
      </c>
      <c r="M49" s="134" t="s">
        <v>369</v>
      </c>
      <c r="N49" s="188" t="s">
        <v>361</v>
      </c>
      <c r="O49" s="189"/>
      <c r="P49" s="190"/>
      <c r="Q49" s="203"/>
      <c r="R49" s="204"/>
      <c r="S49" s="205"/>
      <c r="T49" s="206"/>
      <c r="U49" s="189"/>
      <c r="V49" s="207"/>
      <c r="W49" s="208"/>
      <c r="X49" s="206"/>
      <c r="Y49" s="189"/>
      <c r="Z49" s="215"/>
      <c r="AA49" s="208"/>
      <c r="AB49" s="206"/>
      <c r="AC49" s="189"/>
      <c r="AD49" s="216"/>
    </row>
    <row r="50" spans="2:31" s="145" customFormat="1" ht="71.25" customHeight="1">
      <c r="B50" s="151">
        <v>39</v>
      </c>
      <c r="C50" s="152" t="s">
        <v>201</v>
      </c>
      <c r="D50" s="153" t="s">
        <v>40</v>
      </c>
      <c r="E50" s="154" t="s">
        <v>202</v>
      </c>
      <c r="F50" s="154" t="s">
        <v>203</v>
      </c>
      <c r="G50" s="155" t="s">
        <v>370</v>
      </c>
      <c r="H50" s="156" t="s">
        <v>43</v>
      </c>
      <c r="I50" s="155" t="s">
        <v>44</v>
      </c>
      <c r="J50" s="174" t="s">
        <v>371</v>
      </c>
      <c r="K50" s="168" t="s">
        <v>315</v>
      </c>
      <c r="L50" s="168" t="s">
        <v>372</v>
      </c>
      <c r="M50" s="168" t="s">
        <v>373</v>
      </c>
      <c r="N50" s="179" t="s">
        <v>361</v>
      </c>
      <c r="O50" s="169"/>
      <c r="P50" s="170"/>
      <c r="Q50" s="191"/>
      <c r="R50" s="192"/>
      <c r="S50" s="193"/>
      <c r="T50" s="194"/>
      <c r="U50" s="169"/>
      <c r="V50" s="195"/>
      <c r="W50" s="196"/>
      <c r="X50" s="194"/>
      <c r="Y50" s="169"/>
      <c r="Z50" s="209"/>
      <c r="AA50" s="196"/>
      <c r="AB50" s="194"/>
      <c r="AC50" s="169"/>
      <c r="AD50" s="210"/>
      <c r="AE50" s="211"/>
    </row>
    <row r="51" spans="2:31" s="145" customFormat="1" ht="71.25" customHeight="1">
      <c r="B51" s="151">
        <v>40</v>
      </c>
      <c r="C51" s="152" t="s">
        <v>201</v>
      </c>
      <c r="D51" s="153" t="s">
        <v>40</v>
      </c>
      <c r="E51" s="154" t="s">
        <v>202</v>
      </c>
      <c r="F51" s="154" t="s">
        <v>203</v>
      </c>
      <c r="G51" s="155" t="s">
        <v>374</v>
      </c>
      <c r="H51" s="156" t="s">
        <v>43</v>
      </c>
      <c r="I51" s="155" t="s">
        <v>78</v>
      </c>
      <c r="J51" s="174" t="s">
        <v>375</v>
      </c>
      <c r="K51" s="168" t="s">
        <v>315</v>
      </c>
      <c r="L51" s="168" t="s">
        <v>376</v>
      </c>
      <c r="M51" s="168" t="s">
        <v>377</v>
      </c>
      <c r="N51" s="179" t="s">
        <v>344</v>
      </c>
      <c r="O51" s="169"/>
      <c r="P51" s="170"/>
      <c r="Q51" s="191"/>
      <c r="R51" s="192"/>
      <c r="S51" s="193"/>
      <c r="T51" s="194"/>
      <c r="U51" s="169"/>
      <c r="V51" s="195"/>
      <c r="W51" s="196"/>
      <c r="X51" s="194"/>
      <c r="Y51" s="169"/>
      <c r="Z51" s="209"/>
      <c r="AA51" s="196"/>
      <c r="AB51" s="194"/>
      <c r="AC51" s="169"/>
      <c r="AD51" s="210"/>
      <c r="AE51" s="211"/>
    </row>
    <row r="52" spans="2:31" s="145" customFormat="1" ht="71.25" customHeight="1">
      <c r="B52" s="151">
        <v>41</v>
      </c>
      <c r="C52" s="152" t="s">
        <v>201</v>
      </c>
      <c r="D52" s="153" t="s">
        <v>40</v>
      </c>
      <c r="E52" s="154" t="s">
        <v>202</v>
      </c>
      <c r="F52" s="154" t="s">
        <v>203</v>
      </c>
      <c r="G52" s="155" t="s">
        <v>378</v>
      </c>
      <c r="H52" s="156" t="s">
        <v>43</v>
      </c>
      <c r="I52" s="155" t="s">
        <v>44</v>
      </c>
      <c r="J52" s="174" t="s">
        <v>379</v>
      </c>
      <c r="K52" s="168" t="s">
        <v>315</v>
      </c>
      <c r="L52" s="168" t="s">
        <v>380</v>
      </c>
      <c r="M52" s="168" t="s">
        <v>381</v>
      </c>
      <c r="N52" s="179" t="s">
        <v>361</v>
      </c>
      <c r="O52" s="169"/>
      <c r="P52" s="170"/>
      <c r="Q52" s="191"/>
      <c r="R52" s="192"/>
      <c r="S52" s="193"/>
      <c r="T52" s="194"/>
      <c r="U52" s="169"/>
      <c r="V52" s="195"/>
      <c r="W52" s="196"/>
      <c r="X52" s="194"/>
      <c r="Y52" s="169"/>
      <c r="Z52" s="209"/>
      <c r="AA52" s="196"/>
      <c r="AB52" s="194"/>
      <c r="AC52" s="169"/>
      <c r="AD52" s="210"/>
      <c r="AE52" s="211"/>
    </row>
    <row r="53" spans="2:31" s="147" customFormat="1" ht="71.25" customHeight="1">
      <c r="B53" s="127">
        <v>42</v>
      </c>
      <c r="C53" s="163" t="s">
        <v>201</v>
      </c>
      <c r="D53" s="164" t="s">
        <v>40</v>
      </c>
      <c r="E53" s="165" t="s">
        <v>202</v>
      </c>
      <c r="F53" s="165" t="s">
        <v>203</v>
      </c>
      <c r="G53" s="166" t="s">
        <v>382</v>
      </c>
      <c r="H53" s="132" t="s">
        <v>43</v>
      </c>
      <c r="I53" s="166" t="s">
        <v>78</v>
      </c>
      <c r="J53" s="187" t="s">
        <v>383</v>
      </c>
      <c r="K53" s="134" t="s">
        <v>315</v>
      </c>
      <c r="L53" s="134" t="s">
        <v>384</v>
      </c>
      <c r="M53" s="134" t="s">
        <v>385</v>
      </c>
      <c r="N53" s="188" t="s">
        <v>344</v>
      </c>
      <c r="O53" s="189"/>
      <c r="P53" s="190"/>
      <c r="Q53" s="203"/>
      <c r="R53" s="204"/>
      <c r="S53" s="205"/>
      <c r="T53" s="206"/>
      <c r="U53" s="189"/>
      <c r="V53" s="207"/>
      <c r="W53" s="208"/>
      <c r="X53" s="206"/>
      <c r="Y53" s="189"/>
      <c r="Z53" s="215"/>
      <c r="AA53" s="208"/>
      <c r="AB53" s="206"/>
      <c r="AC53" s="189"/>
      <c r="AD53" s="216"/>
    </row>
    <row r="54" spans="2:31" s="147" customFormat="1" ht="71.25" customHeight="1">
      <c r="B54" s="127">
        <v>43</v>
      </c>
      <c r="C54" s="163" t="s">
        <v>201</v>
      </c>
      <c r="D54" s="164" t="s">
        <v>40</v>
      </c>
      <c r="E54" s="165" t="s">
        <v>202</v>
      </c>
      <c r="F54" s="165" t="s">
        <v>203</v>
      </c>
      <c r="G54" s="166" t="s">
        <v>386</v>
      </c>
      <c r="H54" s="132" t="s">
        <v>43</v>
      </c>
      <c r="I54" s="166" t="s">
        <v>78</v>
      </c>
      <c r="J54" s="187" t="s">
        <v>387</v>
      </c>
      <c r="K54" s="134" t="s">
        <v>315</v>
      </c>
      <c r="L54" s="134" t="s">
        <v>388</v>
      </c>
      <c r="M54" s="134" t="s">
        <v>389</v>
      </c>
      <c r="N54" s="188" t="s">
        <v>344</v>
      </c>
      <c r="O54" s="189"/>
      <c r="P54" s="190"/>
      <c r="Q54" s="203"/>
      <c r="R54" s="204"/>
      <c r="S54" s="205"/>
      <c r="T54" s="206"/>
      <c r="U54" s="189"/>
      <c r="V54" s="207"/>
      <c r="W54" s="208"/>
      <c r="X54" s="206"/>
      <c r="Y54" s="189"/>
      <c r="Z54" s="215"/>
      <c r="AA54" s="208"/>
      <c r="AB54" s="206"/>
      <c r="AC54" s="189"/>
      <c r="AD54" s="216"/>
    </row>
    <row r="55" spans="2:31" s="147" customFormat="1" ht="71.25" customHeight="1">
      <c r="B55" s="127">
        <v>44</v>
      </c>
      <c r="C55" s="163" t="s">
        <v>201</v>
      </c>
      <c r="D55" s="164" t="s">
        <v>40</v>
      </c>
      <c r="E55" s="165" t="s">
        <v>202</v>
      </c>
      <c r="F55" s="165" t="s">
        <v>203</v>
      </c>
      <c r="G55" s="166" t="s">
        <v>390</v>
      </c>
      <c r="H55" s="132" t="s">
        <v>43</v>
      </c>
      <c r="I55" s="166" t="s">
        <v>44</v>
      </c>
      <c r="J55" s="187" t="s">
        <v>391</v>
      </c>
      <c r="K55" s="134" t="s">
        <v>315</v>
      </c>
      <c r="L55" s="134" t="s">
        <v>392</v>
      </c>
      <c r="M55" s="134" t="s">
        <v>393</v>
      </c>
      <c r="N55" s="188" t="s">
        <v>361</v>
      </c>
      <c r="O55" s="189"/>
      <c r="P55" s="190"/>
      <c r="Q55" s="203"/>
      <c r="R55" s="204"/>
      <c r="S55" s="205"/>
      <c r="T55" s="206"/>
      <c r="U55" s="189"/>
      <c r="V55" s="207"/>
      <c r="W55" s="208"/>
      <c r="X55" s="206"/>
      <c r="Y55" s="189"/>
      <c r="Z55" s="215"/>
      <c r="AA55" s="208"/>
      <c r="AB55" s="206"/>
      <c r="AC55" s="189"/>
      <c r="AD55" s="216"/>
    </row>
    <row r="56" spans="2:31" s="252" customFormat="1" ht="71.25" customHeight="1">
      <c r="B56" s="151">
        <v>45</v>
      </c>
      <c r="C56" s="152" t="s">
        <v>201</v>
      </c>
      <c r="D56" s="153" t="s">
        <v>40</v>
      </c>
      <c r="E56" s="154" t="s">
        <v>202</v>
      </c>
      <c r="F56" s="154" t="s">
        <v>203</v>
      </c>
      <c r="G56" s="155" t="s">
        <v>394</v>
      </c>
      <c r="H56" s="253" t="s">
        <v>190</v>
      </c>
      <c r="I56" s="258" t="s">
        <v>78</v>
      </c>
      <c r="J56" s="257" t="s">
        <v>395</v>
      </c>
      <c r="K56" s="168" t="s">
        <v>315</v>
      </c>
      <c r="L56" s="168" t="s">
        <v>396</v>
      </c>
      <c r="M56" s="168" t="s">
        <v>397</v>
      </c>
      <c r="N56" s="179" t="s">
        <v>398</v>
      </c>
      <c r="O56" s="259"/>
      <c r="P56" s="260"/>
      <c r="Q56" s="266"/>
      <c r="R56" s="267"/>
      <c r="S56" s="268"/>
      <c r="T56" s="269"/>
      <c r="U56" s="259"/>
      <c r="V56" s="270"/>
      <c r="W56" s="271"/>
      <c r="X56" s="269"/>
      <c r="Y56" s="259"/>
      <c r="Z56" s="275"/>
      <c r="AA56" s="271"/>
      <c r="AB56" s="269"/>
      <c r="AC56" s="259"/>
      <c r="AD56" s="276"/>
    </row>
    <row r="57" spans="2:31" s="252" customFormat="1" ht="71.25" customHeight="1">
      <c r="B57" s="151">
        <v>46</v>
      </c>
      <c r="C57" s="152" t="s">
        <v>201</v>
      </c>
      <c r="D57" s="153" t="s">
        <v>40</v>
      </c>
      <c r="E57" s="154" t="s">
        <v>202</v>
      </c>
      <c r="F57" s="154" t="s">
        <v>203</v>
      </c>
      <c r="G57" s="155" t="s">
        <v>399</v>
      </c>
      <c r="H57" s="253" t="s">
        <v>43</v>
      </c>
      <c r="I57" s="258" t="s">
        <v>44</v>
      </c>
      <c r="J57" s="257" t="s">
        <v>400</v>
      </c>
      <c r="K57" s="168" t="s">
        <v>315</v>
      </c>
      <c r="L57" s="168" t="s">
        <v>401</v>
      </c>
      <c r="M57" s="168" t="s">
        <v>402</v>
      </c>
      <c r="N57" s="179" t="s">
        <v>403</v>
      </c>
      <c r="O57" s="259"/>
      <c r="P57" s="260"/>
      <c r="Q57" s="266"/>
      <c r="R57" s="267"/>
      <c r="S57" s="268"/>
      <c r="T57" s="269"/>
      <c r="U57" s="259"/>
      <c r="V57" s="270"/>
      <c r="W57" s="271"/>
      <c r="X57" s="269"/>
      <c r="Y57" s="259"/>
      <c r="Z57" s="275"/>
      <c r="AA57" s="271"/>
      <c r="AB57" s="269"/>
      <c r="AC57" s="259"/>
      <c r="AD57" s="276"/>
    </row>
    <row r="58" spans="2:31" s="145" customFormat="1" ht="71.25" customHeight="1">
      <c r="B58" s="151">
        <v>47</v>
      </c>
      <c r="C58" s="152" t="s">
        <v>201</v>
      </c>
      <c r="D58" s="153" t="s">
        <v>40</v>
      </c>
      <c r="E58" s="154" t="s">
        <v>202</v>
      </c>
      <c r="F58" s="154" t="s">
        <v>203</v>
      </c>
      <c r="G58" s="155" t="s">
        <v>404</v>
      </c>
      <c r="H58" s="156" t="s">
        <v>43</v>
      </c>
      <c r="I58" s="155" t="s">
        <v>44</v>
      </c>
      <c r="J58" s="176" t="s">
        <v>405</v>
      </c>
      <c r="K58" s="168" t="s">
        <v>406</v>
      </c>
      <c r="L58" s="168" t="s">
        <v>407</v>
      </c>
      <c r="M58" s="179" t="s">
        <v>408</v>
      </c>
      <c r="N58" s="179" t="s">
        <v>409</v>
      </c>
      <c r="O58" s="169"/>
      <c r="P58" s="170"/>
      <c r="Q58" s="191"/>
      <c r="R58" s="192"/>
      <c r="S58" s="193"/>
      <c r="T58" s="194"/>
      <c r="U58" s="169"/>
      <c r="V58" s="195"/>
      <c r="W58" s="196"/>
      <c r="X58" s="194"/>
      <c r="Y58" s="169"/>
      <c r="Z58" s="209"/>
      <c r="AA58" s="196"/>
      <c r="AB58" s="194"/>
      <c r="AC58" s="169"/>
      <c r="AD58" s="210"/>
      <c r="AE58" s="211"/>
    </row>
    <row r="59" spans="2:31" s="146" customFormat="1" ht="71.25" customHeight="1">
      <c r="B59" s="25">
        <v>48</v>
      </c>
      <c r="C59" s="159" t="s">
        <v>201</v>
      </c>
      <c r="D59" s="160" t="s">
        <v>40</v>
      </c>
      <c r="E59" s="157" t="s">
        <v>202</v>
      </c>
      <c r="F59" s="157" t="s">
        <v>410</v>
      </c>
      <c r="G59" s="161" t="s">
        <v>411</v>
      </c>
      <c r="H59" s="30" t="s">
        <v>43</v>
      </c>
      <c r="I59" s="161" t="s">
        <v>44</v>
      </c>
      <c r="J59" s="261" t="s">
        <v>412</v>
      </c>
      <c r="K59" s="42" t="s">
        <v>413</v>
      </c>
      <c r="L59" s="42" t="s">
        <v>414</v>
      </c>
      <c r="M59" s="45"/>
      <c r="N59" s="45" t="s">
        <v>415</v>
      </c>
      <c r="O59" s="181"/>
      <c r="P59" s="182"/>
      <c r="Q59" s="197"/>
      <c r="R59" s="198"/>
      <c r="S59" s="199"/>
      <c r="T59" s="200"/>
      <c r="U59" s="181"/>
      <c r="V59" s="201"/>
      <c r="W59" s="202"/>
      <c r="X59" s="200"/>
      <c r="Y59" s="181"/>
      <c r="Z59" s="212"/>
      <c r="AA59" s="202"/>
      <c r="AB59" s="200"/>
      <c r="AC59" s="181"/>
      <c r="AD59" s="213"/>
      <c r="AE59" s="214"/>
    </row>
    <row r="60" spans="2:31" s="145" customFormat="1" ht="71.25" customHeight="1">
      <c r="B60" s="151">
        <v>49</v>
      </c>
      <c r="C60" s="152" t="s">
        <v>201</v>
      </c>
      <c r="D60" s="153" t="s">
        <v>40</v>
      </c>
      <c r="E60" s="154" t="s">
        <v>202</v>
      </c>
      <c r="F60" s="154" t="s">
        <v>410</v>
      </c>
      <c r="G60" s="155" t="s">
        <v>416</v>
      </c>
      <c r="H60" s="156" t="s">
        <v>43</v>
      </c>
      <c r="I60" s="155" t="s">
        <v>44</v>
      </c>
      <c r="J60" s="176" t="s">
        <v>417</v>
      </c>
      <c r="K60" s="168" t="s">
        <v>418</v>
      </c>
      <c r="L60" s="168" t="s">
        <v>419</v>
      </c>
      <c r="M60" s="179"/>
      <c r="N60" s="179" t="s">
        <v>420</v>
      </c>
      <c r="O60" s="169"/>
      <c r="P60" s="170"/>
      <c r="Q60" s="191"/>
      <c r="R60" s="192"/>
      <c r="S60" s="193"/>
      <c r="T60" s="194"/>
      <c r="U60" s="169"/>
      <c r="V60" s="195"/>
      <c r="W60" s="196"/>
      <c r="X60" s="194"/>
      <c r="Y60" s="169"/>
      <c r="Z60" s="209"/>
      <c r="AA60" s="196"/>
      <c r="AB60" s="194"/>
      <c r="AC60" s="169"/>
      <c r="AD60" s="210"/>
      <c r="AE60" s="211"/>
    </row>
    <row r="61" spans="2:31" s="145" customFormat="1" ht="71.25" customHeight="1">
      <c r="B61" s="151">
        <v>50</v>
      </c>
      <c r="C61" s="152" t="s">
        <v>201</v>
      </c>
      <c r="D61" s="153" t="s">
        <v>40</v>
      </c>
      <c r="E61" s="154" t="s">
        <v>202</v>
      </c>
      <c r="F61" s="154" t="s">
        <v>410</v>
      </c>
      <c r="G61" s="155" t="s">
        <v>421</v>
      </c>
      <c r="H61" s="156" t="s">
        <v>43</v>
      </c>
      <c r="I61" s="155" t="s">
        <v>44</v>
      </c>
      <c r="J61" s="176" t="s">
        <v>417</v>
      </c>
      <c r="K61" s="168" t="s">
        <v>418</v>
      </c>
      <c r="L61" s="168" t="s">
        <v>422</v>
      </c>
      <c r="M61" s="179"/>
      <c r="N61" s="179" t="s">
        <v>423</v>
      </c>
      <c r="O61" s="169"/>
      <c r="P61" s="170"/>
      <c r="Q61" s="191"/>
      <c r="R61" s="192"/>
      <c r="S61" s="193"/>
      <c r="T61" s="194"/>
      <c r="U61" s="169"/>
      <c r="V61" s="195"/>
      <c r="W61" s="196"/>
      <c r="X61" s="194"/>
      <c r="Y61" s="169"/>
      <c r="Z61" s="209"/>
      <c r="AA61" s="196"/>
      <c r="AB61" s="194"/>
      <c r="AC61" s="169"/>
      <c r="AD61" s="210"/>
      <c r="AE61" s="211"/>
    </row>
    <row r="62" spans="2:31" s="145" customFormat="1" ht="71.25" customHeight="1">
      <c r="B62" s="151">
        <v>51</v>
      </c>
      <c r="C62" s="152" t="s">
        <v>201</v>
      </c>
      <c r="D62" s="153" t="s">
        <v>40</v>
      </c>
      <c r="E62" s="154" t="s">
        <v>202</v>
      </c>
      <c r="F62" s="154" t="s">
        <v>410</v>
      </c>
      <c r="G62" s="155" t="s">
        <v>424</v>
      </c>
      <c r="H62" s="156" t="s">
        <v>43</v>
      </c>
      <c r="I62" s="155" t="s">
        <v>78</v>
      </c>
      <c r="J62" s="176" t="s">
        <v>417</v>
      </c>
      <c r="K62" s="168" t="s">
        <v>425</v>
      </c>
      <c r="L62" s="168" t="s">
        <v>426</v>
      </c>
      <c r="M62" s="179"/>
      <c r="N62" s="179" t="s">
        <v>427</v>
      </c>
      <c r="O62" s="169"/>
      <c r="P62" s="170"/>
      <c r="Q62" s="191"/>
      <c r="R62" s="192"/>
      <c r="S62" s="193"/>
      <c r="T62" s="194"/>
      <c r="U62" s="169"/>
      <c r="V62" s="195"/>
      <c r="W62" s="196"/>
      <c r="X62" s="194"/>
      <c r="Y62" s="169"/>
      <c r="Z62" s="209"/>
      <c r="AA62" s="196"/>
      <c r="AB62" s="194"/>
      <c r="AC62" s="169"/>
      <c r="AD62" s="210"/>
      <c r="AE62" s="211"/>
    </row>
    <row r="63" spans="2:31" s="145" customFormat="1" ht="71.25" customHeight="1">
      <c r="B63" s="151">
        <v>52</v>
      </c>
      <c r="C63" s="152" t="s">
        <v>201</v>
      </c>
      <c r="D63" s="153" t="s">
        <v>40</v>
      </c>
      <c r="E63" s="154" t="s">
        <v>202</v>
      </c>
      <c r="F63" s="154" t="s">
        <v>410</v>
      </c>
      <c r="G63" s="155" t="s">
        <v>428</v>
      </c>
      <c r="H63" s="156" t="s">
        <v>43</v>
      </c>
      <c r="I63" s="155" t="s">
        <v>78</v>
      </c>
      <c r="J63" s="176" t="s">
        <v>417</v>
      </c>
      <c r="K63" s="168" t="s">
        <v>429</v>
      </c>
      <c r="L63" s="168" t="s">
        <v>426</v>
      </c>
      <c r="M63" s="179"/>
      <c r="N63" s="179" t="s">
        <v>430</v>
      </c>
      <c r="O63" s="169"/>
      <c r="P63" s="170"/>
      <c r="Q63" s="191"/>
      <c r="R63" s="192"/>
      <c r="S63" s="193"/>
      <c r="T63" s="194"/>
      <c r="U63" s="169"/>
      <c r="V63" s="195"/>
      <c r="W63" s="196"/>
      <c r="X63" s="194"/>
      <c r="Y63" s="169"/>
      <c r="Z63" s="209"/>
      <c r="AA63" s="196"/>
      <c r="AB63" s="194"/>
      <c r="AC63" s="169"/>
      <c r="AD63" s="210"/>
      <c r="AE63" s="211"/>
    </row>
    <row r="64" spans="2:31" s="145" customFormat="1" ht="71.25" customHeight="1">
      <c r="B64" s="151">
        <v>53</v>
      </c>
      <c r="C64" s="152" t="s">
        <v>201</v>
      </c>
      <c r="D64" s="153" t="s">
        <v>40</v>
      </c>
      <c r="E64" s="154" t="s">
        <v>202</v>
      </c>
      <c r="F64" s="154" t="s">
        <v>410</v>
      </c>
      <c r="G64" s="155" t="s">
        <v>431</v>
      </c>
      <c r="H64" s="156" t="s">
        <v>43</v>
      </c>
      <c r="I64" s="155" t="s">
        <v>44</v>
      </c>
      <c r="J64" s="176" t="s">
        <v>417</v>
      </c>
      <c r="K64" s="168" t="s">
        <v>432</v>
      </c>
      <c r="L64" s="168" t="s">
        <v>426</v>
      </c>
      <c r="M64" s="179"/>
      <c r="N64" s="179" t="s">
        <v>433</v>
      </c>
      <c r="O64" s="169"/>
      <c r="P64" s="170"/>
      <c r="Q64" s="191"/>
      <c r="R64" s="192"/>
      <c r="S64" s="193"/>
      <c r="T64" s="194"/>
      <c r="U64" s="169"/>
      <c r="V64" s="195"/>
      <c r="W64" s="196"/>
      <c r="X64" s="194"/>
      <c r="Y64" s="169"/>
      <c r="Z64" s="209"/>
      <c r="AA64" s="196"/>
      <c r="AB64" s="194"/>
      <c r="AC64" s="169"/>
      <c r="AD64" s="210"/>
      <c r="AE64" s="211"/>
    </row>
    <row r="65" spans="2:31" s="145" customFormat="1" ht="71.25" customHeight="1">
      <c r="B65" s="151">
        <v>54</v>
      </c>
      <c r="C65" s="152" t="s">
        <v>201</v>
      </c>
      <c r="D65" s="153" t="s">
        <v>40</v>
      </c>
      <c r="E65" s="154" t="s">
        <v>202</v>
      </c>
      <c r="F65" s="154" t="s">
        <v>410</v>
      </c>
      <c r="G65" s="155" t="s">
        <v>434</v>
      </c>
      <c r="H65" s="156" t="s">
        <v>43</v>
      </c>
      <c r="I65" s="155" t="s">
        <v>44</v>
      </c>
      <c r="J65" s="176" t="s">
        <v>435</v>
      </c>
      <c r="K65" s="168" t="s">
        <v>436</v>
      </c>
      <c r="L65" s="173" t="s">
        <v>437</v>
      </c>
      <c r="M65" s="179"/>
      <c r="N65" s="179" t="s">
        <v>438</v>
      </c>
      <c r="O65" s="169"/>
      <c r="P65" s="170"/>
      <c r="Q65" s="191"/>
      <c r="R65" s="192"/>
      <c r="S65" s="193"/>
      <c r="T65" s="194"/>
      <c r="U65" s="169"/>
      <c r="V65" s="195"/>
      <c r="W65" s="196"/>
      <c r="X65" s="194"/>
      <c r="Y65" s="169"/>
      <c r="Z65" s="209"/>
      <c r="AA65" s="196"/>
      <c r="AB65" s="194"/>
      <c r="AC65" s="169"/>
      <c r="AD65" s="210"/>
      <c r="AE65" s="211"/>
    </row>
    <row r="66" spans="2:31" s="145" customFormat="1" ht="71.25" customHeight="1">
      <c r="B66" s="151">
        <v>55</v>
      </c>
      <c r="C66" s="152" t="s">
        <v>201</v>
      </c>
      <c r="D66" s="153" t="s">
        <v>40</v>
      </c>
      <c r="E66" s="154" t="s">
        <v>202</v>
      </c>
      <c r="F66" s="154" t="s">
        <v>410</v>
      </c>
      <c r="G66" s="155" t="s">
        <v>439</v>
      </c>
      <c r="H66" s="156" t="s">
        <v>43</v>
      </c>
      <c r="I66" s="155" t="s">
        <v>44</v>
      </c>
      <c r="J66" s="176" t="s">
        <v>435</v>
      </c>
      <c r="K66" s="168" t="s">
        <v>436</v>
      </c>
      <c r="L66" s="173" t="s">
        <v>440</v>
      </c>
      <c r="M66" s="179"/>
      <c r="N66" s="179" t="s">
        <v>441</v>
      </c>
      <c r="O66" s="169"/>
      <c r="P66" s="170"/>
      <c r="Q66" s="191"/>
      <c r="R66" s="192"/>
      <c r="S66" s="193"/>
      <c r="T66" s="194"/>
      <c r="U66" s="169"/>
      <c r="V66" s="195"/>
      <c r="W66" s="196"/>
      <c r="X66" s="194"/>
      <c r="Y66" s="169"/>
      <c r="Z66" s="209"/>
      <c r="AA66" s="196"/>
      <c r="AB66" s="194"/>
      <c r="AC66" s="169"/>
      <c r="AD66" s="210"/>
      <c r="AE66" s="211"/>
    </row>
    <row r="67" spans="2:31" s="145" customFormat="1" ht="71.25" customHeight="1">
      <c r="B67" s="151">
        <v>56</v>
      </c>
      <c r="C67" s="152" t="s">
        <v>201</v>
      </c>
      <c r="D67" s="153" t="s">
        <v>40</v>
      </c>
      <c r="E67" s="154" t="s">
        <v>202</v>
      </c>
      <c r="F67" s="154" t="s">
        <v>410</v>
      </c>
      <c r="G67" s="155" t="s">
        <v>442</v>
      </c>
      <c r="H67" s="156" t="s">
        <v>43</v>
      </c>
      <c r="I67" s="155" t="s">
        <v>44</v>
      </c>
      <c r="J67" s="176" t="s">
        <v>435</v>
      </c>
      <c r="K67" s="168" t="s">
        <v>436</v>
      </c>
      <c r="L67" s="173" t="s">
        <v>443</v>
      </c>
      <c r="M67" s="179"/>
      <c r="N67" s="179" t="s">
        <v>444</v>
      </c>
      <c r="O67" s="169"/>
      <c r="P67" s="170"/>
      <c r="Q67" s="191"/>
      <c r="R67" s="192"/>
      <c r="S67" s="193"/>
      <c r="T67" s="194"/>
      <c r="U67" s="169"/>
      <c r="V67" s="195"/>
      <c r="W67" s="196"/>
      <c r="X67" s="194"/>
      <c r="Y67" s="169"/>
      <c r="Z67" s="209"/>
      <c r="AA67" s="196"/>
      <c r="AB67" s="194"/>
      <c r="AC67" s="169"/>
      <c r="AD67" s="210"/>
      <c r="AE67" s="211"/>
    </row>
    <row r="68" spans="2:31" s="145" customFormat="1" ht="71.25" customHeight="1">
      <c r="B68" s="151">
        <v>57</v>
      </c>
      <c r="C68" s="152" t="s">
        <v>201</v>
      </c>
      <c r="D68" s="153" t="s">
        <v>40</v>
      </c>
      <c r="E68" s="154" t="s">
        <v>202</v>
      </c>
      <c r="F68" s="154" t="s">
        <v>410</v>
      </c>
      <c r="G68" s="155" t="s">
        <v>445</v>
      </c>
      <c r="H68" s="156" t="s">
        <v>43</v>
      </c>
      <c r="I68" s="155" t="s">
        <v>44</v>
      </c>
      <c r="J68" s="176" t="s">
        <v>446</v>
      </c>
      <c r="K68" s="168" t="s">
        <v>436</v>
      </c>
      <c r="L68" s="173" t="s">
        <v>447</v>
      </c>
      <c r="M68" s="179"/>
      <c r="N68" s="179" t="s">
        <v>448</v>
      </c>
      <c r="O68" s="169"/>
      <c r="P68" s="170"/>
      <c r="Q68" s="191"/>
      <c r="R68" s="192"/>
      <c r="S68" s="193"/>
      <c r="T68" s="194"/>
      <c r="U68" s="169"/>
      <c r="V68" s="195"/>
      <c r="W68" s="196"/>
      <c r="X68" s="194"/>
      <c r="Y68" s="169"/>
      <c r="Z68" s="209"/>
      <c r="AA68" s="196"/>
      <c r="AB68" s="194"/>
      <c r="AC68" s="169"/>
      <c r="AD68" s="210"/>
      <c r="AE68" s="211"/>
    </row>
    <row r="69" spans="2:31" s="145" customFormat="1" ht="71.25" customHeight="1">
      <c r="B69" s="151">
        <v>58</v>
      </c>
      <c r="C69" s="152" t="s">
        <v>201</v>
      </c>
      <c r="D69" s="153" t="s">
        <v>40</v>
      </c>
      <c r="E69" s="154" t="s">
        <v>202</v>
      </c>
      <c r="F69" s="154" t="s">
        <v>410</v>
      </c>
      <c r="G69" s="155" t="s">
        <v>449</v>
      </c>
      <c r="H69" s="156" t="s">
        <v>43</v>
      </c>
      <c r="I69" s="155" t="s">
        <v>78</v>
      </c>
      <c r="J69" s="176" t="s">
        <v>446</v>
      </c>
      <c r="K69" s="168" t="s">
        <v>436</v>
      </c>
      <c r="L69" s="173" t="s">
        <v>450</v>
      </c>
      <c r="M69" s="179"/>
      <c r="N69" s="179" t="s">
        <v>451</v>
      </c>
      <c r="O69" s="169"/>
      <c r="P69" s="170"/>
      <c r="Q69" s="191"/>
      <c r="R69" s="192"/>
      <c r="S69" s="193"/>
      <c r="T69" s="194"/>
      <c r="U69" s="169"/>
      <c r="V69" s="195"/>
      <c r="W69" s="196"/>
      <c r="X69" s="194"/>
      <c r="Y69" s="169"/>
      <c r="Z69" s="209"/>
      <c r="AA69" s="196"/>
      <c r="AB69" s="194"/>
      <c r="AC69" s="169"/>
      <c r="AD69" s="210"/>
      <c r="AE69" s="211"/>
    </row>
    <row r="70" spans="2:31" s="145" customFormat="1" ht="71.25" customHeight="1">
      <c r="B70" s="151">
        <v>59</v>
      </c>
      <c r="C70" s="152" t="s">
        <v>201</v>
      </c>
      <c r="D70" s="153" t="s">
        <v>40</v>
      </c>
      <c r="E70" s="154" t="s">
        <v>202</v>
      </c>
      <c r="F70" s="154" t="s">
        <v>410</v>
      </c>
      <c r="G70" s="155" t="s">
        <v>452</v>
      </c>
      <c r="H70" s="156" t="s">
        <v>43</v>
      </c>
      <c r="I70" s="155" t="s">
        <v>44</v>
      </c>
      <c r="J70" s="176" t="s">
        <v>453</v>
      </c>
      <c r="K70" s="168" t="s">
        <v>436</v>
      </c>
      <c r="L70" s="173" t="s">
        <v>454</v>
      </c>
      <c r="M70" s="179"/>
      <c r="N70" s="179" t="s">
        <v>455</v>
      </c>
      <c r="O70" s="169"/>
      <c r="P70" s="170"/>
      <c r="Q70" s="191"/>
      <c r="R70" s="192"/>
      <c r="S70" s="193"/>
      <c r="T70" s="194"/>
      <c r="U70" s="169"/>
      <c r="V70" s="195"/>
      <c r="W70" s="196"/>
      <c r="X70" s="194"/>
      <c r="Y70" s="169"/>
      <c r="Z70" s="209"/>
      <c r="AA70" s="196"/>
      <c r="AB70" s="194"/>
      <c r="AC70" s="169"/>
      <c r="AD70" s="210"/>
      <c r="AE70" s="211"/>
    </row>
    <row r="71" spans="2:31" s="145" customFormat="1" ht="71.25" customHeight="1">
      <c r="B71" s="151">
        <v>60</v>
      </c>
      <c r="C71" s="152" t="s">
        <v>201</v>
      </c>
      <c r="D71" s="153" t="s">
        <v>40</v>
      </c>
      <c r="E71" s="154" t="s">
        <v>202</v>
      </c>
      <c r="F71" s="154" t="s">
        <v>410</v>
      </c>
      <c r="G71" s="155" t="s">
        <v>456</v>
      </c>
      <c r="H71" s="156" t="s">
        <v>43</v>
      </c>
      <c r="I71" s="155" t="s">
        <v>44</v>
      </c>
      <c r="J71" s="176" t="s">
        <v>453</v>
      </c>
      <c r="K71" s="168" t="s">
        <v>436</v>
      </c>
      <c r="L71" s="173" t="s">
        <v>457</v>
      </c>
      <c r="M71" s="179"/>
      <c r="N71" s="179" t="s">
        <v>455</v>
      </c>
      <c r="O71" s="169"/>
      <c r="P71" s="170"/>
      <c r="Q71" s="191"/>
      <c r="R71" s="192"/>
      <c r="S71" s="193"/>
      <c r="T71" s="194"/>
      <c r="U71" s="169"/>
      <c r="V71" s="195"/>
      <c r="W71" s="196"/>
      <c r="X71" s="194"/>
      <c r="Y71" s="169"/>
      <c r="Z71" s="209"/>
      <c r="AA71" s="196"/>
      <c r="AB71" s="194"/>
      <c r="AC71" s="169"/>
      <c r="AD71" s="210"/>
      <c r="AE71" s="211"/>
    </row>
    <row r="72" spans="2:31" s="145" customFormat="1" ht="71.25" customHeight="1">
      <c r="B72" s="151">
        <v>61</v>
      </c>
      <c r="C72" s="152" t="s">
        <v>201</v>
      </c>
      <c r="D72" s="153" t="s">
        <v>40</v>
      </c>
      <c r="E72" s="154" t="s">
        <v>202</v>
      </c>
      <c r="F72" s="154" t="s">
        <v>410</v>
      </c>
      <c r="G72" s="155" t="s">
        <v>458</v>
      </c>
      <c r="H72" s="156" t="s">
        <v>43</v>
      </c>
      <c r="I72" s="155" t="s">
        <v>44</v>
      </c>
      <c r="J72" s="176" t="s">
        <v>453</v>
      </c>
      <c r="K72" s="168" t="s">
        <v>436</v>
      </c>
      <c r="L72" s="173" t="s">
        <v>459</v>
      </c>
      <c r="M72" s="179"/>
      <c r="N72" s="179" t="s">
        <v>460</v>
      </c>
      <c r="O72" s="169"/>
      <c r="P72" s="170"/>
      <c r="Q72" s="191"/>
      <c r="R72" s="192"/>
      <c r="S72" s="193"/>
      <c r="T72" s="194"/>
      <c r="U72" s="169"/>
      <c r="V72" s="195"/>
      <c r="W72" s="196"/>
      <c r="X72" s="194"/>
      <c r="Y72" s="169"/>
      <c r="Z72" s="209"/>
      <c r="AA72" s="196"/>
      <c r="AB72" s="194"/>
      <c r="AC72" s="169"/>
      <c r="AD72" s="210"/>
      <c r="AE72" s="211"/>
    </row>
    <row r="73" spans="2:31" s="145" customFormat="1" ht="71.25" customHeight="1">
      <c r="B73" s="151">
        <v>62</v>
      </c>
      <c r="C73" s="152" t="s">
        <v>201</v>
      </c>
      <c r="D73" s="153" t="s">
        <v>40</v>
      </c>
      <c r="E73" s="154" t="s">
        <v>202</v>
      </c>
      <c r="F73" s="154" t="s">
        <v>410</v>
      </c>
      <c r="G73" s="155" t="s">
        <v>461</v>
      </c>
      <c r="H73" s="156" t="s">
        <v>43</v>
      </c>
      <c r="I73" s="155" t="s">
        <v>44</v>
      </c>
      <c r="J73" s="176" t="s">
        <v>462</v>
      </c>
      <c r="K73" s="168" t="s">
        <v>436</v>
      </c>
      <c r="L73" s="173" t="s">
        <v>463</v>
      </c>
      <c r="M73" s="179"/>
      <c r="N73" s="179" t="s">
        <v>460</v>
      </c>
      <c r="O73" s="169"/>
      <c r="P73" s="170"/>
      <c r="Q73" s="191"/>
      <c r="R73" s="192"/>
      <c r="S73" s="193"/>
      <c r="T73" s="194"/>
      <c r="U73" s="169"/>
      <c r="V73" s="195"/>
      <c r="W73" s="196"/>
      <c r="X73" s="194"/>
      <c r="Y73" s="169"/>
      <c r="Z73" s="209"/>
      <c r="AA73" s="196"/>
      <c r="AB73" s="194"/>
      <c r="AC73" s="169"/>
      <c r="AD73" s="210"/>
      <c r="AE73" s="211"/>
    </row>
    <row r="74" spans="2:31" s="145" customFormat="1" ht="71.25" customHeight="1">
      <c r="B74" s="151">
        <v>63</v>
      </c>
      <c r="C74" s="152" t="s">
        <v>201</v>
      </c>
      <c r="D74" s="153" t="s">
        <v>40</v>
      </c>
      <c r="E74" s="154" t="s">
        <v>202</v>
      </c>
      <c r="F74" s="154" t="s">
        <v>410</v>
      </c>
      <c r="G74" s="155" t="s">
        <v>464</v>
      </c>
      <c r="H74" s="156" t="s">
        <v>43</v>
      </c>
      <c r="I74" s="155" t="s">
        <v>78</v>
      </c>
      <c r="J74" s="176" t="s">
        <v>462</v>
      </c>
      <c r="K74" s="168" t="s">
        <v>436</v>
      </c>
      <c r="L74" s="173" t="s">
        <v>465</v>
      </c>
      <c r="M74" s="179"/>
      <c r="N74" s="179" t="s">
        <v>460</v>
      </c>
      <c r="O74" s="169"/>
      <c r="P74" s="170"/>
      <c r="Q74" s="191"/>
      <c r="R74" s="192"/>
      <c r="S74" s="193"/>
      <c r="T74" s="194"/>
      <c r="U74" s="169"/>
      <c r="V74" s="195"/>
      <c r="W74" s="196"/>
      <c r="X74" s="194"/>
      <c r="Y74" s="169"/>
      <c r="Z74" s="209"/>
      <c r="AA74" s="196"/>
      <c r="AB74" s="194"/>
      <c r="AC74" s="169"/>
      <c r="AD74" s="210"/>
      <c r="AE74" s="211"/>
    </row>
    <row r="75" spans="2:31" s="145" customFormat="1" ht="71.25" customHeight="1">
      <c r="B75" s="151">
        <v>64</v>
      </c>
      <c r="C75" s="152" t="s">
        <v>201</v>
      </c>
      <c r="D75" s="153" t="s">
        <v>40</v>
      </c>
      <c r="E75" s="154" t="s">
        <v>202</v>
      </c>
      <c r="F75" s="154" t="s">
        <v>410</v>
      </c>
      <c r="G75" s="155" t="s">
        <v>466</v>
      </c>
      <c r="H75" s="156" t="s">
        <v>43</v>
      </c>
      <c r="I75" s="155" t="s">
        <v>44</v>
      </c>
      <c r="J75" s="176" t="s">
        <v>467</v>
      </c>
      <c r="K75" s="168" t="s">
        <v>436</v>
      </c>
      <c r="L75" s="173" t="s">
        <v>468</v>
      </c>
      <c r="M75" s="179"/>
      <c r="N75" s="179" t="s">
        <v>460</v>
      </c>
      <c r="O75" s="169"/>
      <c r="P75" s="170"/>
      <c r="Q75" s="191"/>
      <c r="R75" s="192"/>
      <c r="S75" s="193"/>
      <c r="T75" s="194"/>
      <c r="U75" s="169"/>
      <c r="V75" s="195"/>
      <c r="W75" s="196"/>
      <c r="X75" s="194"/>
      <c r="Y75" s="169"/>
      <c r="Z75" s="209"/>
      <c r="AA75" s="196"/>
      <c r="AB75" s="194"/>
      <c r="AC75" s="169"/>
      <c r="AD75" s="210"/>
      <c r="AE75" s="211"/>
    </row>
    <row r="76" spans="2:31" s="145" customFormat="1" ht="71.25" customHeight="1">
      <c r="B76" s="151">
        <v>65</v>
      </c>
      <c r="C76" s="152" t="s">
        <v>201</v>
      </c>
      <c r="D76" s="153" t="s">
        <v>40</v>
      </c>
      <c r="E76" s="154" t="s">
        <v>202</v>
      </c>
      <c r="F76" s="154" t="s">
        <v>410</v>
      </c>
      <c r="G76" s="155" t="s">
        <v>469</v>
      </c>
      <c r="H76" s="156" t="s">
        <v>43</v>
      </c>
      <c r="I76" s="155" t="s">
        <v>78</v>
      </c>
      <c r="J76" s="176" t="s">
        <v>467</v>
      </c>
      <c r="K76" s="168" t="s">
        <v>436</v>
      </c>
      <c r="L76" s="173" t="s">
        <v>470</v>
      </c>
      <c r="M76" s="179"/>
      <c r="N76" s="179" t="s">
        <v>471</v>
      </c>
      <c r="O76" s="169"/>
      <c r="P76" s="170"/>
      <c r="Q76" s="191"/>
      <c r="R76" s="192"/>
      <c r="S76" s="193"/>
      <c r="T76" s="194"/>
      <c r="U76" s="169"/>
      <c r="V76" s="195"/>
      <c r="W76" s="196"/>
      <c r="X76" s="194"/>
      <c r="Y76" s="169"/>
      <c r="Z76" s="209"/>
      <c r="AA76" s="196"/>
      <c r="AB76" s="194"/>
      <c r="AC76" s="169"/>
      <c r="AD76" s="210"/>
      <c r="AE76" s="211"/>
    </row>
    <row r="77" spans="2:31" s="145" customFormat="1" ht="71.25" customHeight="1">
      <c r="B77" s="151">
        <v>66</v>
      </c>
      <c r="C77" s="152" t="s">
        <v>201</v>
      </c>
      <c r="D77" s="153" t="s">
        <v>40</v>
      </c>
      <c r="E77" s="154" t="s">
        <v>202</v>
      </c>
      <c r="F77" s="154" t="s">
        <v>410</v>
      </c>
      <c r="G77" s="155" t="s">
        <v>472</v>
      </c>
      <c r="H77" s="156" t="s">
        <v>43</v>
      </c>
      <c r="I77" s="155" t="s">
        <v>78</v>
      </c>
      <c r="J77" s="176" t="s">
        <v>467</v>
      </c>
      <c r="K77" s="168" t="s">
        <v>436</v>
      </c>
      <c r="L77" s="173" t="s">
        <v>473</v>
      </c>
      <c r="M77" s="179"/>
      <c r="N77" s="179" t="s">
        <v>451</v>
      </c>
      <c r="O77" s="169"/>
      <c r="P77" s="170"/>
      <c r="Q77" s="191"/>
      <c r="R77" s="192"/>
      <c r="S77" s="193"/>
      <c r="T77" s="194"/>
      <c r="U77" s="169"/>
      <c r="V77" s="195"/>
      <c r="W77" s="196"/>
      <c r="X77" s="194"/>
      <c r="Y77" s="169"/>
      <c r="Z77" s="209"/>
      <c r="AA77" s="196"/>
      <c r="AB77" s="194"/>
      <c r="AC77" s="169"/>
      <c r="AD77" s="210"/>
      <c r="AE77" s="211"/>
    </row>
    <row r="78" spans="2:31" s="145" customFormat="1" ht="71.25" customHeight="1">
      <c r="B78" s="151">
        <v>67</v>
      </c>
      <c r="C78" s="152" t="s">
        <v>201</v>
      </c>
      <c r="D78" s="153" t="s">
        <v>40</v>
      </c>
      <c r="E78" s="154" t="s">
        <v>202</v>
      </c>
      <c r="F78" s="154" t="s">
        <v>410</v>
      </c>
      <c r="G78" s="155" t="s">
        <v>474</v>
      </c>
      <c r="H78" s="156" t="s">
        <v>43</v>
      </c>
      <c r="I78" s="155" t="s">
        <v>78</v>
      </c>
      <c r="J78" s="176" t="s">
        <v>467</v>
      </c>
      <c r="K78" s="168" t="s">
        <v>436</v>
      </c>
      <c r="L78" s="173" t="s">
        <v>475</v>
      </c>
      <c r="M78" s="179"/>
      <c r="N78" s="179" t="s">
        <v>476</v>
      </c>
      <c r="O78" s="169"/>
      <c r="P78" s="170"/>
      <c r="Q78" s="191"/>
      <c r="R78" s="192"/>
      <c r="S78" s="193"/>
      <c r="T78" s="194"/>
      <c r="U78" s="169"/>
      <c r="V78" s="195"/>
      <c r="W78" s="196"/>
      <c r="X78" s="194"/>
      <c r="Y78" s="169"/>
      <c r="Z78" s="209"/>
      <c r="AA78" s="196"/>
      <c r="AB78" s="194"/>
      <c r="AC78" s="169"/>
      <c r="AD78" s="210"/>
      <c r="AE78" s="211"/>
    </row>
    <row r="79" spans="2:31" s="145" customFormat="1" ht="71.25" customHeight="1">
      <c r="B79" s="151">
        <v>68</v>
      </c>
      <c r="C79" s="152" t="s">
        <v>201</v>
      </c>
      <c r="D79" s="153" t="s">
        <v>40</v>
      </c>
      <c r="E79" s="154" t="s">
        <v>202</v>
      </c>
      <c r="F79" s="154" t="s">
        <v>410</v>
      </c>
      <c r="G79" s="155" t="s">
        <v>477</v>
      </c>
      <c r="H79" s="156" t="s">
        <v>43</v>
      </c>
      <c r="I79" s="155" t="s">
        <v>44</v>
      </c>
      <c r="J79" s="176" t="s">
        <v>478</v>
      </c>
      <c r="K79" s="168" t="s">
        <v>436</v>
      </c>
      <c r="L79" s="173" t="s">
        <v>479</v>
      </c>
      <c r="M79" s="179"/>
      <c r="N79" s="179" t="s">
        <v>460</v>
      </c>
      <c r="O79" s="169"/>
      <c r="P79" s="170"/>
      <c r="Q79" s="191"/>
      <c r="R79" s="192"/>
      <c r="S79" s="193"/>
      <c r="T79" s="194"/>
      <c r="U79" s="169"/>
      <c r="V79" s="195"/>
      <c r="W79" s="196"/>
      <c r="X79" s="194"/>
      <c r="Y79" s="169"/>
      <c r="Z79" s="209"/>
      <c r="AA79" s="196"/>
      <c r="AB79" s="194"/>
      <c r="AC79" s="169"/>
      <c r="AD79" s="210"/>
      <c r="AE79" s="211"/>
    </row>
    <row r="80" spans="2:31" s="145" customFormat="1" ht="71.25" customHeight="1">
      <c r="B80" s="151">
        <v>69</v>
      </c>
      <c r="C80" s="152" t="s">
        <v>201</v>
      </c>
      <c r="D80" s="153" t="s">
        <v>40</v>
      </c>
      <c r="E80" s="154" t="s">
        <v>202</v>
      </c>
      <c r="F80" s="154" t="s">
        <v>410</v>
      </c>
      <c r="G80" s="155" t="s">
        <v>480</v>
      </c>
      <c r="H80" s="156" t="s">
        <v>43</v>
      </c>
      <c r="I80" s="155" t="s">
        <v>78</v>
      </c>
      <c r="J80" s="176" t="s">
        <v>478</v>
      </c>
      <c r="K80" s="168" t="s">
        <v>436</v>
      </c>
      <c r="L80" s="173" t="s">
        <v>481</v>
      </c>
      <c r="M80" s="179"/>
      <c r="N80" s="179" t="s">
        <v>471</v>
      </c>
      <c r="O80" s="169"/>
      <c r="P80" s="170"/>
      <c r="Q80" s="191"/>
      <c r="R80" s="192"/>
      <c r="S80" s="193"/>
      <c r="T80" s="194"/>
      <c r="U80" s="169"/>
      <c r="V80" s="195"/>
      <c r="W80" s="196"/>
      <c r="X80" s="194"/>
      <c r="Y80" s="169"/>
      <c r="Z80" s="209"/>
      <c r="AA80" s="196"/>
      <c r="AB80" s="194"/>
      <c r="AC80" s="169"/>
      <c r="AD80" s="210"/>
      <c r="AE80" s="211"/>
    </row>
    <row r="81" spans="2:31" s="145" customFormat="1" ht="71.25" customHeight="1">
      <c r="B81" s="151">
        <v>70</v>
      </c>
      <c r="C81" s="152" t="s">
        <v>201</v>
      </c>
      <c r="D81" s="153" t="s">
        <v>40</v>
      </c>
      <c r="E81" s="154" t="s">
        <v>202</v>
      </c>
      <c r="F81" s="154" t="s">
        <v>410</v>
      </c>
      <c r="G81" s="155" t="s">
        <v>482</v>
      </c>
      <c r="H81" s="156" t="s">
        <v>43</v>
      </c>
      <c r="I81" s="155" t="s">
        <v>44</v>
      </c>
      <c r="J81" s="176" t="s">
        <v>483</v>
      </c>
      <c r="K81" s="168" t="s">
        <v>436</v>
      </c>
      <c r="L81" s="173" t="s">
        <v>484</v>
      </c>
      <c r="M81" s="179"/>
      <c r="N81" s="179" t="s">
        <v>460</v>
      </c>
      <c r="O81" s="169"/>
      <c r="P81" s="170"/>
      <c r="Q81" s="191"/>
      <c r="R81" s="192"/>
      <c r="S81" s="193"/>
      <c r="T81" s="194"/>
      <c r="U81" s="169"/>
      <c r="V81" s="195"/>
      <c r="W81" s="196"/>
      <c r="X81" s="194"/>
      <c r="Y81" s="169"/>
      <c r="Z81" s="209"/>
      <c r="AA81" s="196"/>
      <c r="AB81" s="194"/>
      <c r="AC81" s="169"/>
      <c r="AD81" s="210"/>
      <c r="AE81" s="211"/>
    </row>
    <row r="82" spans="2:31" s="145" customFormat="1" ht="71.25" customHeight="1">
      <c r="B82" s="151">
        <v>71</v>
      </c>
      <c r="C82" s="152" t="s">
        <v>201</v>
      </c>
      <c r="D82" s="153" t="s">
        <v>40</v>
      </c>
      <c r="E82" s="154" t="s">
        <v>202</v>
      </c>
      <c r="F82" s="154" t="s">
        <v>410</v>
      </c>
      <c r="G82" s="155" t="s">
        <v>485</v>
      </c>
      <c r="H82" s="156" t="s">
        <v>43</v>
      </c>
      <c r="I82" s="155" t="s">
        <v>78</v>
      </c>
      <c r="J82" s="176" t="s">
        <v>483</v>
      </c>
      <c r="K82" s="168" t="s">
        <v>436</v>
      </c>
      <c r="L82" s="173" t="s">
        <v>486</v>
      </c>
      <c r="M82" s="179" t="s">
        <v>487</v>
      </c>
      <c r="N82" s="179" t="s">
        <v>451</v>
      </c>
      <c r="O82" s="169"/>
      <c r="P82" s="170"/>
      <c r="Q82" s="191"/>
      <c r="R82" s="192"/>
      <c r="S82" s="193"/>
      <c r="T82" s="194"/>
      <c r="U82" s="169"/>
      <c r="V82" s="195"/>
      <c r="W82" s="196"/>
      <c r="X82" s="194"/>
      <c r="Y82" s="169"/>
      <c r="Z82" s="209"/>
      <c r="AA82" s="196"/>
      <c r="AB82" s="194"/>
      <c r="AC82" s="169"/>
      <c r="AD82" s="210"/>
      <c r="AE82" s="211"/>
    </row>
    <row r="83" spans="2:31" s="145" customFormat="1" ht="71.25" customHeight="1">
      <c r="B83" s="151">
        <v>72</v>
      </c>
      <c r="C83" s="152" t="s">
        <v>201</v>
      </c>
      <c r="D83" s="153" t="s">
        <v>40</v>
      </c>
      <c r="E83" s="154" t="s">
        <v>202</v>
      </c>
      <c r="F83" s="154" t="s">
        <v>410</v>
      </c>
      <c r="G83" s="155" t="s">
        <v>488</v>
      </c>
      <c r="H83" s="156" t="s">
        <v>43</v>
      </c>
      <c r="I83" s="155" t="s">
        <v>44</v>
      </c>
      <c r="J83" s="176" t="s">
        <v>489</v>
      </c>
      <c r="K83" s="168" t="s">
        <v>436</v>
      </c>
      <c r="L83" s="173" t="s">
        <v>490</v>
      </c>
      <c r="M83" s="179"/>
      <c r="N83" s="179" t="s">
        <v>460</v>
      </c>
      <c r="O83" s="169"/>
      <c r="P83" s="170"/>
      <c r="Q83" s="191"/>
      <c r="R83" s="192"/>
      <c r="S83" s="193"/>
      <c r="T83" s="194"/>
      <c r="U83" s="169"/>
      <c r="V83" s="195"/>
      <c r="W83" s="196"/>
      <c r="X83" s="194"/>
      <c r="Y83" s="169"/>
      <c r="Z83" s="209"/>
      <c r="AA83" s="196"/>
      <c r="AB83" s="194"/>
      <c r="AC83" s="169"/>
      <c r="AD83" s="210"/>
      <c r="AE83" s="211"/>
    </row>
    <row r="84" spans="2:31" s="145" customFormat="1" ht="71.25" customHeight="1">
      <c r="B84" s="151">
        <v>73</v>
      </c>
      <c r="C84" s="152" t="s">
        <v>201</v>
      </c>
      <c r="D84" s="153" t="s">
        <v>40</v>
      </c>
      <c r="E84" s="154" t="s">
        <v>202</v>
      </c>
      <c r="F84" s="154" t="s">
        <v>410</v>
      </c>
      <c r="G84" s="155" t="s">
        <v>491</v>
      </c>
      <c r="H84" s="156" t="s">
        <v>43</v>
      </c>
      <c r="I84" s="155" t="s">
        <v>78</v>
      </c>
      <c r="J84" s="176" t="s">
        <v>489</v>
      </c>
      <c r="K84" s="168" t="s">
        <v>436</v>
      </c>
      <c r="L84" s="173" t="s">
        <v>492</v>
      </c>
      <c r="M84" s="179"/>
      <c r="N84" s="179" t="s">
        <v>451</v>
      </c>
      <c r="O84" s="169"/>
      <c r="P84" s="170"/>
      <c r="Q84" s="191"/>
      <c r="R84" s="192"/>
      <c r="S84" s="193"/>
      <c r="T84" s="194"/>
      <c r="U84" s="169"/>
      <c r="V84" s="195"/>
      <c r="W84" s="196"/>
      <c r="X84" s="194"/>
      <c r="Y84" s="169"/>
      <c r="Z84" s="209"/>
      <c r="AA84" s="196"/>
      <c r="AB84" s="194"/>
      <c r="AC84" s="169"/>
      <c r="AD84" s="210"/>
      <c r="AE84" s="211"/>
    </row>
    <row r="85" spans="2:31" s="145" customFormat="1" ht="71.25" customHeight="1">
      <c r="B85" s="151">
        <v>74</v>
      </c>
      <c r="C85" s="152" t="s">
        <v>201</v>
      </c>
      <c r="D85" s="153" t="s">
        <v>40</v>
      </c>
      <c r="E85" s="154" t="s">
        <v>202</v>
      </c>
      <c r="F85" s="154" t="s">
        <v>410</v>
      </c>
      <c r="G85" s="155" t="s">
        <v>493</v>
      </c>
      <c r="H85" s="156" t="s">
        <v>43</v>
      </c>
      <c r="I85" s="155" t="s">
        <v>44</v>
      </c>
      <c r="J85" s="176" t="s">
        <v>494</v>
      </c>
      <c r="K85" s="168" t="s">
        <v>436</v>
      </c>
      <c r="L85" s="173" t="s">
        <v>495</v>
      </c>
      <c r="M85" s="179" t="s">
        <v>487</v>
      </c>
      <c r="N85" s="179" t="s">
        <v>460</v>
      </c>
      <c r="O85" s="169"/>
      <c r="P85" s="170"/>
      <c r="Q85" s="191"/>
      <c r="R85" s="192"/>
      <c r="S85" s="193"/>
      <c r="T85" s="194"/>
      <c r="U85" s="169"/>
      <c r="V85" s="195"/>
      <c r="W85" s="196"/>
      <c r="X85" s="194"/>
      <c r="Y85" s="169"/>
      <c r="Z85" s="209"/>
      <c r="AA85" s="196"/>
      <c r="AB85" s="194"/>
      <c r="AC85" s="169"/>
      <c r="AD85" s="210"/>
      <c r="AE85" s="211"/>
    </row>
    <row r="86" spans="2:31" s="145" customFormat="1" ht="71.25" customHeight="1">
      <c r="B86" s="151">
        <v>75</v>
      </c>
      <c r="C86" s="152" t="s">
        <v>201</v>
      </c>
      <c r="D86" s="153" t="s">
        <v>40</v>
      </c>
      <c r="E86" s="154" t="s">
        <v>202</v>
      </c>
      <c r="F86" s="154" t="s">
        <v>410</v>
      </c>
      <c r="G86" s="155" t="s">
        <v>496</v>
      </c>
      <c r="H86" s="156" t="s">
        <v>43</v>
      </c>
      <c r="I86" s="155" t="s">
        <v>78</v>
      </c>
      <c r="J86" s="176" t="s">
        <v>494</v>
      </c>
      <c r="K86" s="168" t="s">
        <v>436</v>
      </c>
      <c r="L86" s="173" t="s">
        <v>497</v>
      </c>
      <c r="M86" s="179"/>
      <c r="N86" s="179" t="s">
        <v>471</v>
      </c>
      <c r="O86" s="169"/>
      <c r="P86" s="170"/>
      <c r="Q86" s="191"/>
      <c r="R86" s="192"/>
      <c r="S86" s="193"/>
      <c r="T86" s="194"/>
      <c r="U86" s="169"/>
      <c r="V86" s="195"/>
      <c r="W86" s="196"/>
      <c r="X86" s="194"/>
      <c r="Y86" s="169"/>
      <c r="Z86" s="209"/>
      <c r="AA86" s="196"/>
      <c r="AB86" s="194"/>
      <c r="AC86" s="169"/>
      <c r="AD86" s="210"/>
      <c r="AE86" s="211"/>
    </row>
    <row r="87" spans="2:31" s="145" customFormat="1" ht="71.25" customHeight="1">
      <c r="B87" s="151">
        <v>76</v>
      </c>
      <c r="C87" s="152" t="s">
        <v>201</v>
      </c>
      <c r="D87" s="153" t="s">
        <v>40</v>
      </c>
      <c r="E87" s="154" t="s">
        <v>202</v>
      </c>
      <c r="F87" s="154" t="s">
        <v>410</v>
      </c>
      <c r="G87" s="155" t="s">
        <v>498</v>
      </c>
      <c r="H87" s="156" t="s">
        <v>43</v>
      </c>
      <c r="I87" s="155" t="s">
        <v>78</v>
      </c>
      <c r="J87" s="176" t="s">
        <v>494</v>
      </c>
      <c r="K87" s="168" t="s">
        <v>436</v>
      </c>
      <c r="L87" s="173" t="s">
        <v>499</v>
      </c>
      <c r="M87" s="179"/>
      <c r="N87" s="179" t="s">
        <v>500</v>
      </c>
      <c r="O87" s="169"/>
      <c r="P87" s="170"/>
      <c r="Q87" s="191"/>
      <c r="R87" s="192"/>
      <c r="S87" s="193"/>
      <c r="T87" s="194"/>
      <c r="U87" s="169"/>
      <c r="V87" s="195"/>
      <c r="W87" s="196"/>
      <c r="X87" s="194"/>
      <c r="Y87" s="169"/>
      <c r="Z87" s="209"/>
      <c r="AA87" s="196"/>
      <c r="AB87" s="194"/>
      <c r="AC87" s="169"/>
      <c r="AD87" s="210"/>
      <c r="AE87" s="211"/>
    </row>
    <row r="88" spans="2:31" s="145" customFormat="1" ht="71.25" customHeight="1">
      <c r="B88" s="151">
        <v>77</v>
      </c>
      <c r="C88" s="152" t="s">
        <v>201</v>
      </c>
      <c r="D88" s="153" t="s">
        <v>40</v>
      </c>
      <c r="E88" s="154" t="s">
        <v>202</v>
      </c>
      <c r="F88" s="154" t="s">
        <v>410</v>
      </c>
      <c r="G88" s="155" t="s">
        <v>501</v>
      </c>
      <c r="H88" s="156" t="s">
        <v>43</v>
      </c>
      <c r="I88" s="155" t="s">
        <v>78</v>
      </c>
      <c r="J88" s="176" t="s">
        <v>494</v>
      </c>
      <c r="K88" s="168" t="s">
        <v>436</v>
      </c>
      <c r="L88" s="173" t="s">
        <v>502</v>
      </c>
      <c r="M88" s="179"/>
      <c r="N88" s="179" t="s">
        <v>451</v>
      </c>
      <c r="O88" s="169"/>
      <c r="P88" s="170"/>
      <c r="Q88" s="191"/>
      <c r="R88" s="192"/>
      <c r="S88" s="193"/>
      <c r="T88" s="194"/>
      <c r="U88" s="169"/>
      <c r="V88" s="195"/>
      <c r="W88" s="196"/>
      <c r="X88" s="194"/>
      <c r="Y88" s="169"/>
      <c r="Z88" s="209"/>
      <c r="AA88" s="196"/>
      <c r="AB88" s="194"/>
      <c r="AC88" s="169"/>
      <c r="AD88" s="210"/>
      <c r="AE88" s="211"/>
    </row>
    <row r="89" spans="2:31" s="145" customFormat="1" ht="71.25" customHeight="1">
      <c r="B89" s="151">
        <v>78</v>
      </c>
      <c r="C89" s="152" t="s">
        <v>201</v>
      </c>
      <c r="D89" s="153" t="s">
        <v>40</v>
      </c>
      <c r="E89" s="154" t="s">
        <v>202</v>
      </c>
      <c r="F89" s="154" t="s">
        <v>410</v>
      </c>
      <c r="G89" s="155" t="s">
        <v>503</v>
      </c>
      <c r="H89" s="156" t="s">
        <v>43</v>
      </c>
      <c r="I89" s="155" t="s">
        <v>44</v>
      </c>
      <c r="J89" s="176" t="s">
        <v>504</v>
      </c>
      <c r="K89" s="168" t="s">
        <v>436</v>
      </c>
      <c r="L89" s="173" t="s">
        <v>505</v>
      </c>
      <c r="M89" s="179"/>
      <c r="N89" s="179" t="s">
        <v>460</v>
      </c>
      <c r="O89" s="169"/>
      <c r="P89" s="170"/>
      <c r="Q89" s="191"/>
      <c r="R89" s="192"/>
      <c r="S89" s="193"/>
      <c r="T89" s="194"/>
      <c r="U89" s="169"/>
      <c r="V89" s="195"/>
      <c r="W89" s="196"/>
      <c r="X89" s="194"/>
      <c r="Y89" s="169"/>
      <c r="Z89" s="209"/>
      <c r="AA89" s="196"/>
      <c r="AB89" s="194"/>
      <c r="AC89" s="169"/>
      <c r="AD89" s="210"/>
      <c r="AE89" s="211"/>
    </row>
    <row r="90" spans="2:31" s="145" customFormat="1" ht="71.25" customHeight="1">
      <c r="B90" s="151">
        <v>79</v>
      </c>
      <c r="C90" s="152" t="s">
        <v>201</v>
      </c>
      <c r="D90" s="153" t="s">
        <v>40</v>
      </c>
      <c r="E90" s="154" t="s">
        <v>202</v>
      </c>
      <c r="F90" s="154" t="s">
        <v>410</v>
      </c>
      <c r="G90" s="155" t="s">
        <v>506</v>
      </c>
      <c r="H90" s="156" t="s">
        <v>43</v>
      </c>
      <c r="I90" s="155" t="s">
        <v>78</v>
      </c>
      <c r="J90" s="176" t="s">
        <v>504</v>
      </c>
      <c r="K90" s="168" t="s">
        <v>436</v>
      </c>
      <c r="L90" s="173" t="s">
        <v>507</v>
      </c>
      <c r="M90" s="179"/>
      <c r="N90" s="179" t="s">
        <v>471</v>
      </c>
      <c r="O90" s="169"/>
      <c r="P90" s="170"/>
      <c r="Q90" s="191"/>
      <c r="R90" s="192"/>
      <c r="S90" s="193"/>
      <c r="T90" s="194"/>
      <c r="U90" s="169"/>
      <c r="V90" s="195"/>
      <c r="W90" s="196"/>
      <c r="X90" s="194"/>
      <c r="Y90" s="169"/>
      <c r="Z90" s="209"/>
      <c r="AA90" s="196"/>
      <c r="AB90" s="194"/>
      <c r="AC90" s="169"/>
      <c r="AD90" s="210"/>
      <c r="AE90" s="211"/>
    </row>
    <row r="91" spans="2:31" s="145" customFormat="1" ht="71.25" customHeight="1">
      <c r="B91" s="151">
        <v>80</v>
      </c>
      <c r="C91" s="152" t="s">
        <v>201</v>
      </c>
      <c r="D91" s="153" t="s">
        <v>40</v>
      </c>
      <c r="E91" s="154" t="s">
        <v>202</v>
      </c>
      <c r="F91" s="154" t="s">
        <v>410</v>
      </c>
      <c r="G91" s="155" t="s">
        <v>508</v>
      </c>
      <c r="H91" s="156" t="s">
        <v>43</v>
      </c>
      <c r="I91" s="155" t="s">
        <v>44</v>
      </c>
      <c r="J91" s="176" t="s">
        <v>509</v>
      </c>
      <c r="K91" s="168" t="s">
        <v>436</v>
      </c>
      <c r="L91" s="173" t="s">
        <v>510</v>
      </c>
      <c r="M91" s="179"/>
      <c r="N91" s="179" t="s">
        <v>460</v>
      </c>
      <c r="O91" s="169"/>
      <c r="P91" s="170"/>
      <c r="Q91" s="191"/>
      <c r="R91" s="192"/>
      <c r="S91" s="193"/>
      <c r="T91" s="194"/>
      <c r="U91" s="169"/>
      <c r="V91" s="195"/>
      <c r="W91" s="196"/>
      <c r="X91" s="194"/>
      <c r="Y91" s="169"/>
      <c r="Z91" s="209"/>
      <c r="AA91" s="196"/>
      <c r="AB91" s="194"/>
      <c r="AC91" s="169"/>
      <c r="AD91" s="210"/>
      <c r="AE91" s="211"/>
    </row>
    <row r="92" spans="2:31" s="251" customFormat="1" ht="71.25" customHeight="1">
      <c r="B92" s="151">
        <v>81</v>
      </c>
      <c r="C92" s="152" t="s">
        <v>201</v>
      </c>
      <c r="D92" s="153" t="s">
        <v>40</v>
      </c>
      <c r="E92" s="154" t="s">
        <v>202</v>
      </c>
      <c r="F92" s="154" t="s">
        <v>410</v>
      </c>
      <c r="G92" s="155" t="s">
        <v>511</v>
      </c>
      <c r="H92" s="156" t="s">
        <v>43</v>
      </c>
      <c r="I92" s="155" t="s">
        <v>78</v>
      </c>
      <c r="J92" s="176" t="s">
        <v>509</v>
      </c>
      <c r="K92" s="168" t="s">
        <v>436</v>
      </c>
      <c r="L92" s="173" t="s">
        <v>512</v>
      </c>
      <c r="M92" s="179"/>
      <c r="N92" s="179" t="s">
        <v>451</v>
      </c>
      <c r="O92" s="255"/>
      <c r="P92" s="256"/>
      <c r="Q92" s="191"/>
      <c r="R92" s="262"/>
      <c r="S92" s="193"/>
      <c r="T92" s="263"/>
      <c r="U92" s="255"/>
      <c r="V92" s="264"/>
      <c r="W92" s="265"/>
      <c r="X92" s="263"/>
      <c r="Y92" s="255"/>
      <c r="Z92" s="272"/>
      <c r="AA92" s="265"/>
      <c r="AB92" s="263"/>
      <c r="AC92" s="255"/>
      <c r="AD92" s="273"/>
      <c r="AE92" s="274"/>
    </row>
    <row r="93" spans="2:31" s="3" customFormat="1" ht="71.25" customHeight="1">
      <c r="B93" s="110"/>
      <c r="C93" s="111"/>
      <c r="D93" s="27"/>
      <c r="E93" s="157"/>
      <c r="F93" s="28"/>
      <c r="G93" s="29"/>
      <c r="H93" s="30"/>
      <c r="I93" s="29"/>
      <c r="J93" s="44"/>
      <c r="K93" s="42"/>
      <c r="L93" s="39"/>
      <c r="M93" s="45"/>
      <c r="N93" s="45"/>
      <c r="O93" s="40"/>
      <c r="P93" s="41"/>
      <c r="Q93" s="74"/>
      <c r="R93" s="75"/>
      <c r="S93" s="76"/>
      <c r="T93" s="77"/>
      <c r="U93" s="40"/>
      <c r="V93" s="78"/>
      <c r="W93" s="79"/>
      <c r="X93" s="77"/>
      <c r="Y93" s="40"/>
      <c r="Z93" s="98"/>
      <c r="AA93" s="79"/>
      <c r="AB93" s="77"/>
      <c r="AC93" s="40"/>
      <c r="AD93" s="99"/>
      <c r="AE93" s="100"/>
    </row>
    <row r="94" spans="2:31" s="6" customFormat="1" ht="71.25" customHeight="1">
      <c r="B94" s="110"/>
      <c r="C94" s="111"/>
      <c r="D94" s="27"/>
      <c r="E94" s="157"/>
      <c r="F94" s="28"/>
      <c r="G94" s="29"/>
      <c r="H94" s="30"/>
      <c r="I94" s="29"/>
      <c r="J94" s="44"/>
      <c r="K94" s="42"/>
      <c r="L94" s="39"/>
      <c r="M94" s="45"/>
      <c r="N94" s="45"/>
      <c r="O94" s="117"/>
      <c r="P94" s="118"/>
      <c r="Q94" s="74"/>
      <c r="R94" s="119"/>
      <c r="S94" s="76"/>
      <c r="T94" s="120"/>
      <c r="U94" s="117"/>
      <c r="V94" s="121"/>
      <c r="W94" s="122"/>
      <c r="X94" s="120"/>
      <c r="Y94" s="117"/>
      <c r="Z94" s="123"/>
      <c r="AA94" s="122"/>
      <c r="AB94" s="120"/>
      <c r="AC94" s="117"/>
      <c r="AD94" s="124"/>
      <c r="AE94" s="125"/>
    </row>
  </sheetData>
  <mergeCells count="4">
    <mergeCell ref="B2:P2"/>
    <mergeCell ref="S4:AD4"/>
    <mergeCell ref="H8:I8"/>
    <mergeCell ref="H9:I9"/>
  </mergeCells>
  <phoneticPr fontId="7" type="noConversion"/>
  <conditionalFormatting sqref="J44:N94 J11:N40 M41:N43 J41:K43">
    <cfRule type="expression" dxfId="4" priority="1" stopIfTrue="1">
      <formula>$Q11="删除"</formula>
    </cfRule>
  </conditionalFormatting>
  <conditionalFormatting sqref="L41:L43">
    <cfRule type="expression" dxfId="3" priority="2" stopIfTrue="1">
      <formula>$Q40="删除"</formula>
    </cfRule>
  </conditionalFormatting>
  <dataValidations count="5">
    <dataValidation type="list" allowBlank="1" showInputMessage="1" showErrorMessage="1" sqref="I22 I32 I33 I34 I35 I42 I43 I46 I56 I57 I58 I92 I93 I94 I11:I21 I23:I29 I30:I31 I36:I37 I38:I39 I40:I41 I44:I45 I47:I52 I53:I55 I59:I86 I87:I91">
      <formula1>"正常系,异常系"</formula1>
    </dataValidation>
    <dataValidation type="list" allowBlank="1" showInputMessage="1" showErrorMessage="1" sqref="S22 W22 AA22 S32 W32 AA32 S33 W33 AA33 S34 W34 AA34 S35 W35 AA35 S42 W42 AA42 S43 W43 AA43 S46 W46 AA46 S56 W56 AA56 S57 W57 AA57 S58 W58 AA58 S92 W92 AA92 S93 W93 AA93 S94 W94 AA94 S11:S21 S23:S29 S30:S31 S36:S37 S38:S39 S40:S41 S44:S45 S47:S52 S53:S55 S59:S86 S87:S91 W11:W21 W23:W29 W30:W31 W36:W37 W38:W39 W40:W41 W44:W45 W47:W52 W53:W55 W59:W86 W87:W91 AA11:AA21 AA23:AA29 AA30:AA31 AA36:AA37 AA38:AA39 AA40:AA41 AA44:AA45 AA47:AA52 AA53:AA55 AA59:AA86 AA87:AA91">
      <formula1>"OK,NG,POK,NT,SKIP"</formula1>
    </dataValidation>
    <dataValidation type="list" allowBlank="1" showInputMessage="1" showErrorMessage="1" promptTitle="§温馨提示§" prompt="修订状态为“删除”时，请将“纳入测试”设置为“否”。" sqref="Q22 Q32 Q33 Q34 Q35 Q42 Q43 Q46 Q56 Q57 Q58 Q92 Q93 Q94 Q11:Q21 Q23:Q29 Q30:Q31 Q36:Q37 Q38:Q39 Q40:Q41 Q44:Q45 Q47:Q52 Q53:Q55 Q59:Q86 Q87:Q91">
      <formula1>"新增,修改,删除"</formula1>
    </dataValidation>
    <dataValidation type="list" allowBlank="1" showInputMessage="1" showErrorMessage="1" sqref="R22 R32 R33 R34 R35 R42 R43 R46 R56 R57 R58 R92 R93 R94 R11:R21 R23:R29 R30:R31 R36:R37 R38:R39 R40:R41 R44:R45 R47:R52 R53:R55 R59:R86 R87:R91">
      <formula1>"是,否"</formula1>
    </dataValidation>
    <dataValidation type="list" allowBlank="1" showInputMessage="1" showErrorMessage="1" sqref="H32 H33 H42 H43 H46 H56 H57 H11:H20 H21:H22 H23:H29 H30:H31 H34:H39 H40:H41 H44:H45 H47:H55 H58:H64 H65:H91 H92:H94">
      <formula1>"高,中,低"</formula1>
    </dataValidation>
  </dataValidations>
  <pageMargins left="0.69930555555555596" right="0.69930555555555596"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sheetPr>
    <tabColor rgb="FF92D050"/>
  </sheetPr>
  <dimension ref="B1:AE72"/>
  <sheetViews>
    <sheetView workbookViewId="0">
      <selection activeCell="D9" sqref="D9"/>
    </sheetView>
  </sheetViews>
  <sheetFormatPr defaultColWidth="9" defaultRowHeight="12" outlineLevelRow="1" outlineLevelCol="1"/>
  <cols>
    <col min="1" max="1" width="1.125" style="7" customWidth="1"/>
    <col min="2" max="2" width="4.25" style="8" customWidth="1"/>
    <col min="3" max="3" width="7.125" style="8" customWidth="1" outlineLevel="1"/>
    <col min="4" max="4" width="11.5" style="8" customWidth="1" outlineLevel="1"/>
    <col min="5" max="5" width="9.5" style="9" customWidth="1" outlineLevel="1"/>
    <col min="6" max="6" width="10.25" style="10" customWidth="1" outlineLevel="1"/>
    <col min="7" max="7" width="10.5" style="10" customWidth="1"/>
    <col min="8" max="8" width="7" style="10" customWidth="1"/>
    <col min="9" max="9" width="8.5" style="10" customWidth="1"/>
    <col min="10" max="10" width="27.75" style="10" customWidth="1"/>
    <col min="11" max="11" width="19.25" style="9" customWidth="1"/>
    <col min="12" max="13" width="26.875" style="9" customWidth="1" outlineLevel="1"/>
    <col min="14" max="14" width="21.125" style="9" customWidth="1" outlineLevel="1"/>
    <col min="15" max="15" width="8" style="9" hidden="1" customWidth="1" outlineLevel="1"/>
    <col min="16" max="16" width="8" style="7" hidden="1" customWidth="1" outlineLevel="1"/>
    <col min="17" max="17" width="8.75" style="7" hidden="1" customWidth="1" outlineLevel="1"/>
    <col min="18" max="18" width="8.5" style="7" hidden="1" customWidth="1" outlineLevel="1"/>
    <col min="19" max="19" width="10" style="7" customWidth="1" collapsed="1"/>
    <col min="20" max="22" width="9" style="7" hidden="1" customWidth="1" outlineLevel="1"/>
    <col min="23" max="23" width="10" style="7" hidden="1" customWidth="1"/>
    <col min="24" max="26" width="9" style="7" hidden="1" customWidth="1" outlineLevel="1"/>
    <col min="27" max="27" width="10" style="7" hidden="1" customWidth="1"/>
    <col min="28" max="28" width="13.75" style="7" customWidth="1" outlineLevel="1"/>
    <col min="29" max="30" width="9" style="7" customWidth="1" outlineLevel="1"/>
    <col min="31" max="16384" width="9" style="7"/>
  </cols>
  <sheetData>
    <row r="1" spans="2:31" ht="4.5" customHeight="1"/>
    <row r="2" spans="2:31" s="1" customFormat="1" ht="21.75" customHeight="1">
      <c r="B2" s="310" t="s">
        <v>0</v>
      </c>
      <c r="C2" s="310"/>
      <c r="D2" s="310"/>
      <c r="E2" s="310"/>
      <c r="F2" s="310"/>
      <c r="G2" s="310"/>
      <c r="H2" s="310"/>
      <c r="I2" s="310"/>
      <c r="J2" s="310"/>
      <c r="K2" s="310"/>
      <c r="L2" s="310"/>
      <c r="M2" s="310"/>
      <c r="N2" s="310"/>
      <c r="O2" s="310"/>
      <c r="P2" s="310"/>
      <c r="Q2" s="60"/>
      <c r="R2" s="60"/>
    </row>
    <row r="3" spans="2:31" s="1" customFormat="1" ht="6" customHeight="1">
      <c r="B3" s="11"/>
      <c r="C3" s="11"/>
      <c r="D3" s="11"/>
      <c r="E3" s="11"/>
      <c r="F3" s="11"/>
      <c r="G3" s="11"/>
      <c r="H3" s="11"/>
      <c r="I3" s="11"/>
      <c r="J3" s="11"/>
      <c r="K3" s="11"/>
      <c r="L3" s="11"/>
      <c r="M3" s="11"/>
      <c r="N3" s="11"/>
      <c r="O3" s="11"/>
      <c r="P3" s="11"/>
      <c r="Q3" s="11"/>
      <c r="R3" s="11"/>
    </row>
    <row r="4" spans="2:31" s="1" customFormat="1" ht="18" customHeight="1">
      <c r="B4" s="12"/>
      <c r="C4" s="12"/>
      <c r="D4" s="12"/>
      <c r="E4" s="12"/>
      <c r="F4" s="12"/>
      <c r="G4" s="12"/>
      <c r="H4" s="12"/>
      <c r="I4" s="12"/>
      <c r="J4" s="12"/>
      <c r="K4" s="12"/>
      <c r="L4" s="12"/>
      <c r="M4" s="12"/>
      <c r="N4" s="12"/>
      <c r="O4" s="12"/>
      <c r="P4" s="12"/>
      <c r="Q4" s="12"/>
      <c r="R4" s="12"/>
      <c r="S4" s="311" t="s">
        <v>1</v>
      </c>
      <c r="T4" s="312"/>
      <c r="U4" s="312"/>
      <c r="V4" s="312"/>
      <c r="W4" s="312"/>
      <c r="X4" s="312"/>
      <c r="Y4" s="312"/>
      <c r="Z4" s="312"/>
      <c r="AA4" s="312"/>
      <c r="AB4" s="312"/>
      <c r="AC4" s="312"/>
      <c r="AD4" s="313"/>
      <c r="AE4" s="96"/>
    </row>
    <row r="5" spans="2:31" s="1" customFormat="1" ht="18" customHeight="1" outlineLevel="1">
      <c r="B5" s="12"/>
      <c r="C5" s="12"/>
      <c r="D5" s="12"/>
      <c r="E5" s="12"/>
      <c r="F5" s="12"/>
      <c r="G5" s="12"/>
      <c r="H5" s="12"/>
      <c r="I5" s="12"/>
      <c r="J5" s="12"/>
      <c r="K5" s="12"/>
      <c r="L5" s="12"/>
      <c r="M5" s="12"/>
      <c r="N5" s="12"/>
      <c r="O5" s="12"/>
      <c r="P5" s="12"/>
      <c r="Q5" s="12"/>
      <c r="R5" s="12"/>
      <c r="S5" s="61" t="s">
        <v>2</v>
      </c>
      <c r="T5" s="62">
        <f t="array" ref="T5">SUMPRODUCT(($G$11:$G$1566&lt;&gt;"")*($Q$11:$Q$1566&lt;&gt;"删除"))</f>
        <v>60</v>
      </c>
      <c r="U5" s="62" t="s">
        <v>3</v>
      </c>
      <c r="V5" s="63">
        <f>SUMPRODUCT(($R$11:$R$1363="是")*(S$11:S$1363=U$5))</f>
        <v>0</v>
      </c>
      <c r="W5" s="61" t="s">
        <v>2</v>
      </c>
      <c r="X5" s="62">
        <f t="array" ref="X5">SUMPRODUCT(($G$11:$G$1566&lt;&gt;"")*($Q$11:$Q$1566&lt;&gt;"删除"))</f>
        <v>60</v>
      </c>
      <c r="Y5" s="62" t="s">
        <v>3</v>
      </c>
      <c r="Z5" s="63">
        <f>SUMPRODUCT(($R$11:$R$1363="是")*(W$11:W$1363=Y$5))</f>
        <v>0</v>
      </c>
      <c r="AA5" s="61" t="s">
        <v>2</v>
      </c>
      <c r="AB5" s="62">
        <v>60</v>
      </c>
      <c r="AC5" s="62" t="s">
        <v>3</v>
      </c>
      <c r="AD5" s="63">
        <f>SUMPRODUCT(($R$11:$R$1363="是")*(AA$11:AA$1363=AC$5))</f>
        <v>0</v>
      </c>
      <c r="AE5" s="96"/>
    </row>
    <row r="6" spans="2:31" s="1" customFormat="1" ht="18" customHeight="1" outlineLevel="1">
      <c r="B6" s="12"/>
      <c r="C6" s="12"/>
      <c r="D6" s="12"/>
      <c r="E6" s="12"/>
      <c r="F6" s="12"/>
      <c r="G6" s="12"/>
      <c r="H6" s="13"/>
      <c r="I6" s="13"/>
      <c r="J6" s="12"/>
      <c r="K6" s="12"/>
      <c r="L6" s="12"/>
      <c r="M6" s="12"/>
      <c r="N6" s="12"/>
      <c r="O6" s="12"/>
      <c r="P6" s="12"/>
      <c r="Q6" s="12"/>
      <c r="R6" s="12"/>
      <c r="S6" s="64" t="s">
        <v>4</v>
      </c>
      <c r="T6" s="65">
        <f t="array" ref="T6">COUNTIF($R$10:$R$1363,"是")</f>
        <v>0</v>
      </c>
      <c r="U6" s="66" t="s">
        <v>5</v>
      </c>
      <c r="V6" s="67">
        <f>SUMPRODUCT(($R$11:$R$1363="是")*(S$11:S$1363=U$6))</f>
        <v>0</v>
      </c>
      <c r="W6" s="64" t="s">
        <v>4</v>
      </c>
      <c r="X6" s="65">
        <f t="array" ref="X6">COUNTIF($R$10:$R$1363,"是")</f>
        <v>0</v>
      </c>
      <c r="Y6" s="66" t="s">
        <v>5</v>
      </c>
      <c r="Z6" s="67">
        <f>SUMPRODUCT(($R$11:$R$1363="是")*(W$11:W$1363=Y$6))</f>
        <v>0</v>
      </c>
      <c r="AA6" s="64" t="s">
        <v>4</v>
      </c>
      <c r="AB6" s="65">
        <f t="array" ref="AB6">COUNTIF($R$10:$R$1363,"是")</f>
        <v>0</v>
      </c>
      <c r="AC6" s="66" t="s">
        <v>5</v>
      </c>
      <c r="AD6" s="67">
        <f>SUMPRODUCT(($R$11:$R$1363="是")*(AA$11:AA$1363=AC$6))</f>
        <v>0</v>
      </c>
      <c r="AE6" s="96"/>
    </row>
    <row r="7" spans="2:31" s="1" customFormat="1" ht="18" customHeight="1" outlineLevel="1">
      <c r="B7" s="12"/>
      <c r="C7" s="12"/>
      <c r="D7" s="12"/>
      <c r="E7" s="12"/>
      <c r="F7" s="12"/>
      <c r="G7" s="12"/>
      <c r="H7" s="14"/>
      <c r="I7" s="14"/>
      <c r="J7" s="12"/>
      <c r="K7" s="12"/>
      <c r="L7" s="12"/>
      <c r="M7" s="12"/>
      <c r="N7" s="12"/>
      <c r="O7" s="12"/>
      <c r="P7" s="12"/>
      <c r="Q7" s="12"/>
      <c r="R7" s="12"/>
      <c r="S7" s="64" t="s">
        <v>6</v>
      </c>
      <c r="T7" s="68">
        <f>IF(V5+V6+V7=0,0%,(V5+V6+V7)/(T6))</f>
        <v>0</v>
      </c>
      <c r="U7" s="66" t="s">
        <v>7</v>
      </c>
      <c r="V7" s="67">
        <f>SUMPRODUCT(($R$11:$R$1363="是")*(S$11:S$1363=U$7))</f>
        <v>0</v>
      </c>
      <c r="W7" s="64" t="s">
        <v>6</v>
      </c>
      <c r="X7" s="68">
        <f>IF(Z5+Z6+Z7=0,0%,(Z5+Z6+Z7)/(X6))</f>
        <v>0</v>
      </c>
      <c r="Y7" s="66" t="s">
        <v>7</v>
      </c>
      <c r="Z7" s="67">
        <f>SUMPRODUCT(($R$11:$R$1363="是")*(W$11:W$1363=Y$7))</f>
        <v>0</v>
      </c>
      <c r="AA7" s="64" t="s">
        <v>6</v>
      </c>
      <c r="AB7" s="68">
        <f>IF(AD5+AD6+AD7=0,0%,(AD5+AD6+AD7)/(AB6))</f>
        <v>0</v>
      </c>
      <c r="AC7" s="66" t="s">
        <v>7</v>
      </c>
      <c r="AD7" s="67">
        <f>SUMPRODUCT(($R$11:$R$1363="是")*(AA$11:AA$1363=AC$7))</f>
        <v>0</v>
      </c>
      <c r="AE7" s="96"/>
    </row>
    <row r="8" spans="2:31" s="1" customFormat="1" ht="18" customHeight="1" outlineLevel="1">
      <c r="B8" s="12"/>
      <c r="C8" s="12"/>
      <c r="D8" s="15" t="s">
        <v>8</v>
      </c>
      <c r="E8" s="16" t="s">
        <v>9</v>
      </c>
      <c r="F8" s="16" t="s">
        <v>10</v>
      </c>
      <c r="G8" s="17" t="s">
        <v>11</v>
      </c>
      <c r="H8" s="314" t="s">
        <v>12</v>
      </c>
      <c r="I8" s="315"/>
      <c r="J8" s="12"/>
      <c r="K8" s="12"/>
      <c r="L8" s="12"/>
      <c r="M8" s="12"/>
      <c r="N8" s="12"/>
      <c r="O8" s="12"/>
      <c r="P8" s="12"/>
      <c r="Q8" s="12"/>
      <c r="R8" s="12"/>
      <c r="S8" s="64" t="s">
        <v>13</v>
      </c>
      <c r="T8" s="68">
        <f t="array" ref="T8">IF(V5=0,0%,V5/(V5+V6+V7))</f>
        <v>0</v>
      </c>
      <c r="U8" s="66" t="s">
        <v>14</v>
      </c>
      <c r="V8" s="67">
        <f>SUMPRODUCT(($R$11:$R$1363="是")*(S$11:S$1363=U$8))</f>
        <v>0</v>
      </c>
      <c r="W8" s="64" t="s">
        <v>13</v>
      </c>
      <c r="X8" s="68">
        <f t="array" ref="X8">IF(Z5=0,0%,Z5/(Z5+Z6+Z7))</f>
        <v>0</v>
      </c>
      <c r="Y8" s="66" t="s">
        <v>14</v>
      </c>
      <c r="Z8" s="67">
        <f>SUMPRODUCT(($R$11:$R$1363="是")*(W$11:W$1363=Y$8))</f>
        <v>0</v>
      </c>
      <c r="AA8" s="64" t="s">
        <v>13</v>
      </c>
      <c r="AB8" s="68">
        <f t="array" ref="AB8">IF(AD5=0,0%,AD5/(AD5+AD6+AD7))</f>
        <v>0</v>
      </c>
      <c r="AC8" s="66" t="s">
        <v>14</v>
      </c>
      <c r="AD8" s="67">
        <f>SUMPRODUCT(($R$11:$R$1363="是")*(AA$11:AA$1363=AC$8))</f>
        <v>0</v>
      </c>
      <c r="AE8" s="96"/>
    </row>
    <row r="9" spans="2:31" s="1" customFormat="1" ht="28.5" customHeight="1" outlineLevel="1">
      <c r="B9" s="12"/>
      <c r="C9" s="12"/>
      <c r="D9" s="18" t="s">
        <v>990</v>
      </c>
      <c r="E9" s="19" t="s">
        <v>15</v>
      </c>
      <c r="F9" s="19" t="s">
        <v>16</v>
      </c>
      <c r="G9" s="20" t="s">
        <v>17</v>
      </c>
      <c r="H9" s="316">
        <v>20160530</v>
      </c>
      <c r="I9" s="317"/>
      <c r="J9" s="12"/>
      <c r="K9" s="12"/>
      <c r="L9" s="12"/>
      <c r="M9" s="12"/>
      <c r="N9" s="12"/>
      <c r="O9" s="12"/>
      <c r="P9" s="12"/>
      <c r="Q9" s="12"/>
      <c r="R9" s="12"/>
      <c r="S9" s="64" t="s">
        <v>19</v>
      </c>
      <c r="T9" s="69">
        <f t="array" ref="T9">SUMPRODUCT(($R$11:$R$1363="是")*(S$11:S$1363=S9))</f>
        <v>0</v>
      </c>
      <c r="U9" s="70" t="s">
        <v>20</v>
      </c>
      <c r="V9" s="71">
        <f t="array" ref="V9">(T6-V8-V7-V6-V5-T9)</f>
        <v>0</v>
      </c>
      <c r="W9" s="64" t="s">
        <v>19</v>
      </c>
      <c r="X9" s="69">
        <f t="array" ref="X9">SUMPRODUCT(($R$11:$R$1363="是")*(W$11:W$1363=W9))</f>
        <v>0</v>
      </c>
      <c r="Y9" s="70" t="s">
        <v>20</v>
      </c>
      <c r="Z9" s="71">
        <f t="array" ref="Z9">(X6-Z8-Z7-Z6-Z5-X9)</f>
        <v>0</v>
      </c>
      <c r="AA9" s="64" t="s">
        <v>19</v>
      </c>
      <c r="AB9" s="69">
        <f t="array" ref="AB9">SUMPRODUCT(($R$11:$R$1363="是")*(AA$11:AA$1363=AA9))</f>
        <v>0</v>
      </c>
      <c r="AC9" s="70" t="s">
        <v>20</v>
      </c>
      <c r="AD9" s="71">
        <f t="array" ref="AD9">(AB6-AD8-AD7-AD6-AD5-AB9)</f>
        <v>0</v>
      </c>
      <c r="AE9" s="96"/>
    </row>
    <row r="10" spans="2:31" s="2" customFormat="1" ht="17.25" customHeight="1">
      <c r="B10" s="21" t="s">
        <v>21</v>
      </c>
      <c r="C10" s="22" t="s">
        <v>22</v>
      </c>
      <c r="D10" s="22" t="s">
        <v>23</v>
      </c>
      <c r="E10" s="22" t="s">
        <v>24</v>
      </c>
      <c r="F10" s="22" t="s">
        <v>25</v>
      </c>
      <c r="G10" s="23" t="s">
        <v>26</v>
      </c>
      <c r="H10" s="24" t="s">
        <v>27</v>
      </c>
      <c r="I10" s="33" t="s">
        <v>28</v>
      </c>
      <c r="J10" s="34" t="s">
        <v>29</v>
      </c>
      <c r="K10" s="35" t="s">
        <v>30</v>
      </c>
      <c r="L10" s="36" t="s">
        <v>31</v>
      </c>
      <c r="M10" s="36" t="s">
        <v>32</v>
      </c>
      <c r="N10" s="37" t="s">
        <v>33</v>
      </c>
      <c r="O10" s="37" t="s">
        <v>198</v>
      </c>
      <c r="P10" s="22" t="s">
        <v>199</v>
      </c>
      <c r="Q10" s="22" t="s">
        <v>200</v>
      </c>
      <c r="R10" s="72" t="s">
        <v>4</v>
      </c>
      <c r="S10" s="73" t="s">
        <v>34</v>
      </c>
      <c r="T10" s="22" t="s">
        <v>35</v>
      </c>
      <c r="U10" s="37" t="s">
        <v>36</v>
      </c>
      <c r="V10" s="72" t="s">
        <v>37</v>
      </c>
      <c r="W10" s="73" t="s">
        <v>34</v>
      </c>
      <c r="X10" s="22" t="s">
        <v>35</v>
      </c>
      <c r="Y10" s="37" t="s">
        <v>36</v>
      </c>
      <c r="Z10" s="23" t="s">
        <v>37</v>
      </c>
      <c r="AA10" s="73" t="s">
        <v>34</v>
      </c>
      <c r="AB10" s="22" t="s">
        <v>35</v>
      </c>
      <c r="AC10" s="37" t="s">
        <v>36</v>
      </c>
      <c r="AD10" s="72" t="s">
        <v>37</v>
      </c>
      <c r="AE10" s="97" t="s">
        <v>38</v>
      </c>
    </row>
    <row r="11" spans="2:31" s="145" customFormat="1" ht="54" customHeight="1">
      <c r="B11" s="151">
        <v>1</v>
      </c>
      <c r="C11" s="152" t="s">
        <v>513</v>
      </c>
      <c r="D11" s="153" t="s">
        <v>40</v>
      </c>
      <c r="E11" s="154" t="s">
        <v>514</v>
      </c>
      <c r="F11" s="154"/>
      <c r="G11" s="155" t="s">
        <v>515</v>
      </c>
      <c r="H11" s="156" t="s">
        <v>43</v>
      </c>
      <c r="I11" s="155" t="s">
        <v>78</v>
      </c>
      <c r="J11" s="167" t="s">
        <v>516</v>
      </c>
      <c r="K11" s="168"/>
      <c r="L11" s="168" t="s">
        <v>517</v>
      </c>
      <c r="M11" s="168" t="s">
        <v>518</v>
      </c>
      <c r="N11" s="168" t="s">
        <v>519</v>
      </c>
      <c r="O11" s="169"/>
      <c r="P11" s="170"/>
      <c r="Q11" s="191"/>
      <c r="R11" s="192"/>
      <c r="S11" s="193"/>
      <c r="T11" s="194"/>
      <c r="U11" s="169"/>
      <c r="V11" s="195"/>
      <c r="W11" s="196"/>
      <c r="X11" s="194"/>
      <c r="Y11" s="169"/>
      <c r="Z11" s="209"/>
      <c r="AA11" s="196"/>
      <c r="AB11" s="194"/>
      <c r="AC11" s="169"/>
      <c r="AD11" s="210"/>
      <c r="AE11" s="211"/>
    </row>
    <row r="12" spans="2:31" s="3" customFormat="1" ht="66" customHeight="1">
      <c r="B12" s="25">
        <v>2</v>
      </c>
      <c r="C12" s="26" t="s">
        <v>513</v>
      </c>
      <c r="D12" s="27" t="s">
        <v>40</v>
      </c>
      <c r="E12" s="28" t="s">
        <v>514</v>
      </c>
      <c r="F12" s="28"/>
      <c r="G12" s="29" t="s">
        <v>520</v>
      </c>
      <c r="H12" s="30" t="s">
        <v>43</v>
      </c>
      <c r="I12" s="29" t="s">
        <v>78</v>
      </c>
      <c r="J12" s="38" t="s">
        <v>521</v>
      </c>
      <c r="K12" s="42"/>
      <c r="L12" s="42" t="s">
        <v>522</v>
      </c>
      <c r="M12" s="42"/>
      <c r="N12" s="42" t="s">
        <v>523</v>
      </c>
      <c r="O12" s="40"/>
      <c r="P12" s="41"/>
      <c r="Q12" s="74"/>
      <c r="R12" s="75"/>
      <c r="S12" s="76"/>
      <c r="T12" s="77"/>
      <c r="U12" s="40"/>
      <c r="V12" s="78"/>
      <c r="W12" s="79"/>
      <c r="X12" s="77"/>
      <c r="Y12" s="40"/>
      <c r="Z12" s="98"/>
      <c r="AA12" s="79"/>
      <c r="AB12" s="77"/>
      <c r="AC12" s="40"/>
      <c r="AD12" s="99"/>
      <c r="AE12" s="100"/>
    </row>
    <row r="13" spans="2:31" s="145" customFormat="1" ht="45" customHeight="1">
      <c r="B13" s="151">
        <v>3</v>
      </c>
      <c r="C13" s="152" t="s">
        <v>513</v>
      </c>
      <c r="D13" s="153" t="s">
        <v>40</v>
      </c>
      <c r="E13" s="154" t="s">
        <v>514</v>
      </c>
      <c r="F13" s="154"/>
      <c r="G13" s="155" t="s">
        <v>524</v>
      </c>
      <c r="H13" s="156" t="s">
        <v>43</v>
      </c>
      <c r="I13" s="155" t="s">
        <v>78</v>
      </c>
      <c r="J13" s="167" t="s">
        <v>525</v>
      </c>
      <c r="K13" s="168"/>
      <c r="L13" s="168" t="s">
        <v>526</v>
      </c>
      <c r="M13" s="168" t="s">
        <v>527</v>
      </c>
      <c r="N13" s="171" t="s">
        <v>528</v>
      </c>
      <c r="O13" s="169"/>
      <c r="P13" s="170"/>
      <c r="Q13" s="191"/>
      <c r="R13" s="192"/>
      <c r="S13" s="193"/>
      <c r="T13" s="194"/>
      <c r="U13" s="169"/>
      <c r="V13" s="195"/>
      <c r="W13" s="196"/>
      <c r="X13" s="194"/>
      <c r="Y13" s="169"/>
      <c r="Z13" s="209"/>
      <c r="AA13" s="196"/>
      <c r="AB13" s="194"/>
      <c r="AC13" s="169"/>
      <c r="AD13" s="210"/>
      <c r="AE13" s="211"/>
    </row>
    <row r="14" spans="2:31" s="145" customFormat="1" ht="59.1" customHeight="1">
      <c r="B14" s="151">
        <v>4</v>
      </c>
      <c r="C14" s="152" t="s">
        <v>513</v>
      </c>
      <c r="D14" s="153" t="s">
        <v>40</v>
      </c>
      <c r="E14" s="154" t="s">
        <v>514</v>
      </c>
      <c r="F14" s="154"/>
      <c r="G14" s="155" t="s">
        <v>529</v>
      </c>
      <c r="H14" s="156" t="s">
        <v>43</v>
      </c>
      <c r="I14" s="155" t="s">
        <v>44</v>
      </c>
      <c r="J14" s="167" t="s">
        <v>530</v>
      </c>
      <c r="K14" s="168"/>
      <c r="L14" s="168" t="s">
        <v>531</v>
      </c>
      <c r="M14" s="168"/>
      <c r="N14" s="168" t="s">
        <v>532</v>
      </c>
      <c r="O14" s="169"/>
      <c r="P14" s="170"/>
      <c r="Q14" s="191"/>
      <c r="R14" s="192"/>
      <c r="S14" s="193"/>
      <c r="T14" s="194"/>
      <c r="U14" s="169"/>
      <c r="V14" s="195"/>
      <c r="W14" s="196"/>
      <c r="X14" s="194"/>
      <c r="Y14" s="169"/>
      <c r="Z14" s="209"/>
      <c r="AA14" s="196"/>
      <c r="AB14" s="194"/>
      <c r="AC14" s="169"/>
      <c r="AD14" s="210"/>
      <c r="AE14" s="211"/>
    </row>
    <row r="15" spans="2:31" s="145" customFormat="1" ht="59.1" customHeight="1">
      <c r="B15" s="151">
        <v>5</v>
      </c>
      <c r="C15" s="152" t="s">
        <v>513</v>
      </c>
      <c r="D15" s="153" t="s">
        <v>40</v>
      </c>
      <c r="E15" s="154" t="s">
        <v>514</v>
      </c>
      <c r="F15" s="154"/>
      <c r="G15" s="155" t="s">
        <v>533</v>
      </c>
      <c r="H15" s="156" t="s">
        <v>43</v>
      </c>
      <c r="I15" s="155" t="s">
        <v>78</v>
      </c>
      <c r="J15" s="167" t="s">
        <v>534</v>
      </c>
      <c r="K15" s="168"/>
      <c r="L15" s="168" t="s">
        <v>535</v>
      </c>
      <c r="M15" s="168"/>
      <c r="N15" s="168" t="s">
        <v>523</v>
      </c>
      <c r="O15" s="169"/>
      <c r="P15" s="170"/>
      <c r="Q15" s="191"/>
      <c r="R15" s="192"/>
      <c r="S15" s="193"/>
      <c r="T15" s="194"/>
      <c r="U15" s="169"/>
      <c r="V15" s="195"/>
      <c r="W15" s="196"/>
      <c r="X15" s="194"/>
      <c r="Y15" s="169"/>
      <c r="Z15" s="209"/>
      <c r="AA15" s="196"/>
      <c r="AB15" s="194"/>
      <c r="AC15" s="169"/>
      <c r="AD15" s="210"/>
      <c r="AE15" s="211"/>
    </row>
    <row r="16" spans="2:31" s="145" customFormat="1" ht="62.1" customHeight="1">
      <c r="B16" s="151">
        <v>6</v>
      </c>
      <c r="C16" s="152" t="s">
        <v>513</v>
      </c>
      <c r="D16" s="153" t="s">
        <v>40</v>
      </c>
      <c r="E16" s="154" t="s">
        <v>514</v>
      </c>
      <c r="F16" s="154"/>
      <c r="G16" s="155" t="s">
        <v>536</v>
      </c>
      <c r="H16" s="156" t="s">
        <v>43</v>
      </c>
      <c r="I16" s="155" t="s">
        <v>44</v>
      </c>
      <c r="J16" s="172" t="s">
        <v>537</v>
      </c>
      <c r="K16" s="168"/>
      <c r="L16" s="171" t="s">
        <v>538</v>
      </c>
      <c r="M16" s="173"/>
      <c r="N16" s="173" t="s">
        <v>539</v>
      </c>
      <c r="O16" s="169"/>
      <c r="P16" s="170"/>
      <c r="Q16" s="191"/>
      <c r="R16" s="192"/>
      <c r="S16" s="193"/>
      <c r="T16" s="194"/>
      <c r="U16" s="169"/>
      <c r="V16" s="195"/>
      <c r="W16" s="196"/>
      <c r="X16" s="194"/>
      <c r="Y16" s="169"/>
      <c r="Z16" s="209"/>
      <c r="AA16" s="196"/>
      <c r="AB16" s="194"/>
      <c r="AC16" s="169"/>
      <c r="AD16" s="210"/>
      <c r="AE16" s="211"/>
    </row>
    <row r="17" spans="2:31" s="145" customFormat="1" ht="60" customHeight="1">
      <c r="B17" s="151">
        <v>7</v>
      </c>
      <c r="C17" s="152" t="s">
        <v>513</v>
      </c>
      <c r="D17" s="153" t="s">
        <v>40</v>
      </c>
      <c r="E17" s="154" t="s">
        <v>514</v>
      </c>
      <c r="F17" s="154"/>
      <c r="G17" s="155" t="s">
        <v>540</v>
      </c>
      <c r="H17" s="156" t="s">
        <v>43</v>
      </c>
      <c r="I17" s="155" t="s">
        <v>44</v>
      </c>
      <c r="J17" s="172" t="s">
        <v>541</v>
      </c>
      <c r="K17" s="168"/>
      <c r="L17" s="171" t="s">
        <v>542</v>
      </c>
      <c r="M17" s="168"/>
      <c r="N17" s="168" t="s">
        <v>543</v>
      </c>
      <c r="O17" s="169"/>
      <c r="P17" s="170"/>
      <c r="Q17" s="191"/>
      <c r="R17" s="192"/>
      <c r="S17" s="193"/>
      <c r="T17" s="194"/>
      <c r="U17" s="169"/>
      <c r="V17" s="195"/>
      <c r="W17" s="196"/>
      <c r="X17" s="194"/>
      <c r="Y17" s="169"/>
      <c r="Z17" s="209"/>
      <c r="AA17" s="196"/>
      <c r="AB17" s="194"/>
      <c r="AC17" s="169"/>
      <c r="AD17" s="210"/>
      <c r="AE17" s="211"/>
    </row>
    <row r="18" spans="2:31" s="145" customFormat="1" ht="54" customHeight="1">
      <c r="B18" s="151">
        <v>8</v>
      </c>
      <c r="C18" s="152" t="s">
        <v>513</v>
      </c>
      <c r="D18" s="153" t="s">
        <v>40</v>
      </c>
      <c r="E18" s="154" t="s">
        <v>514</v>
      </c>
      <c r="F18" s="154"/>
      <c r="G18" s="155" t="s">
        <v>544</v>
      </c>
      <c r="H18" s="156" t="s">
        <v>43</v>
      </c>
      <c r="I18" s="155" t="s">
        <v>44</v>
      </c>
      <c r="J18" s="172" t="s">
        <v>545</v>
      </c>
      <c r="K18" s="168"/>
      <c r="L18" s="171" t="s">
        <v>546</v>
      </c>
      <c r="M18" s="168"/>
      <c r="N18" s="168" t="s">
        <v>543</v>
      </c>
      <c r="O18" s="169"/>
      <c r="P18" s="170"/>
      <c r="Q18" s="191"/>
      <c r="R18" s="192"/>
      <c r="S18" s="193"/>
      <c r="T18" s="194"/>
      <c r="U18" s="169"/>
      <c r="V18" s="195"/>
      <c r="W18" s="196"/>
      <c r="X18" s="194"/>
      <c r="Y18" s="169"/>
      <c r="Z18" s="209"/>
      <c r="AA18" s="196"/>
      <c r="AB18" s="194"/>
      <c r="AC18" s="169"/>
      <c r="AD18" s="210"/>
      <c r="AE18" s="211"/>
    </row>
    <row r="19" spans="2:31" s="145" customFormat="1" ht="57.95" customHeight="1">
      <c r="B19" s="151">
        <v>9</v>
      </c>
      <c r="C19" s="152" t="s">
        <v>513</v>
      </c>
      <c r="D19" s="153" t="s">
        <v>40</v>
      </c>
      <c r="E19" s="154" t="s">
        <v>514</v>
      </c>
      <c r="F19" s="154"/>
      <c r="G19" s="155" t="s">
        <v>547</v>
      </c>
      <c r="H19" s="156" t="s">
        <v>43</v>
      </c>
      <c r="I19" s="155" t="s">
        <v>44</v>
      </c>
      <c r="J19" s="172" t="s">
        <v>548</v>
      </c>
      <c r="K19" s="168"/>
      <c r="L19" s="171" t="s">
        <v>549</v>
      </c>
      <c r="M19" s="168"/>
      <c r="N19" s="168" t="s">
        <v>532</v>
      </c>
      <c r="O19" s="169"/>
      <c r="P19" s="170"/>
      <c r="Q19" s="191"/>
      <c r="R19" s="192"/>
      <c r="S19" s="193"/>
      <c r="T19" s="194"/>
      <c r="U19" s="169"/>
      <c r="V19" s="195"/>
      <c r="W19" s="196"/>
      <c r="X19" s="194"/>
      <c r="Y19" s="169"/>
      <c r="Z19" s="209"/>
      <c r="AA19" s="196"/>
      <c r="AB19" s="194"/>
      <c r="AC19" s="169"/>
      <c r="AD19" s="210"/>
      <c r="AE19" s="211"/>
    </row>
    <row r="20" spans="2:31" s="145" customFormat="1" ht="66" customHeight="1">
      <c r="B20" s="151">
        <v>10</v>
      </c>
      <c r="C20" s="152" t="s">
        <v>513</v>
      </c>
      <c r="D20" s="153" t="s">
        <v>40</v>
      </c>
      <c r="E20" s="154" t="s">
        <v>514</v>
      </c>
      <c r="F20" s="154"/>
      <c r="G20" s="155" t="s">
        <v>550</v>
      </c>
      <c r="H20" s="156" t="s">
        <v>43</v>
      </c>
      <c r="I20" s="155" t="s">
        <v>78</v>
      </c>
      <c r="J20" s="167" t="s">
        <v>551</v>
      </c>
      <c r="K20" s="168"/>
      <c r="L20" s="171" t="s">
        <v>552</v>
      </c>
      <c r="M20" s="168"/>
      <c r="N20" s="168" t="s">
        <v>553</v>
      </c>
      <c r="O20" s="169"/>
      <c r="P20" s="170"/>
      <c r="Q20" s="191"/>
      <c r="R20" s="192"/>
      <c r="S20" s="193"/>
      <c r="T20" s="194"/>
      <c r="U20" s="169"/>
      <c r="V20" s="195"/>
      <c r="W20" s="196"/>
      <c r="X20" s="194"/>
      <c r="Y20" s="169"/>
      <c r="Z20" s="209"/>
      <c r="AA20" s="196"/>
      <c r="AB20" s="194"/>
      <c r="AC20" s="169"/>
      <c r="AD20" s="210"/>
      <c r="AE20" s="211"/>
    </row>
    <row r="21" spans="2:31" s="145" customFormat="1" ht="63" customHeight="1">
      <c r="B21" s="151">
        <v>11</v>
      </c>
      <c r="C21" s="152" t="s">
        <v>513</v>
      </c>
      <c r="D21" s="153" t="s">
        <v>40</v>
      </c>
      <c r="E21" s="154" t="s">
        <v>514</v>
      </c>
      <c r="F21" s="154"/>
      <c r="G21" s="155" t="s">
        <v>554</v>
      </c>
      <c r="H21" s="156" t="s">
        <v>43</v>
      </c>
      <c r="I21" s="155" t="s">
        <v>78</v>
      </c>
      <c r="J21" s="167" t="s">
        <v>555</v>
      </c>
      <c r="K21" s="168"/>
      <c r="L21" s="171" t="s">
        <v>556</v>
      </c>
      <c r="M21" s="168"/>
      <c r="N21" s="168" t="s">
        <v>553</v>
      </c>
      <c r="O21" s="169"/>
      <c r="P21" s="170"/>
      <c r="Q21" s="191"/>
      <c r="R21" s="192"/>
      <c r="S21" s="193"/>
      <c r="T21" s="194"/>
      <c r="U21" s="169"/>
      <c r="V21" s="195"/>
      <c r="W21" s="196"/>
      <c r="X21" s="194"/>
      <c r="Y21" s="169"/>
      <c r="Z21" s="209"/>
      <c r="AA21" s="196"/>
      <c r="AB21" s="194"/>
      <c r="AC21" s="169"/>
      <c r="AD21" s="210"/>
      <c r="AE21" s="211"/>
    </row>
    <row r="22" spans="2:31" s="145" customFormat="1" ht="63" customHeight="1">
      <c r="B22" s="151">
        <v>12</v>
      </c>
      <c r="C22" s="152" t="s">
        <v>513</v>
      </c>
      <c r="D22" s="153" t="s">
        <v>40</v>
      </c>
      <c r="E22" s="154" t="s">
        <v>514</v>
      </c>
      <c r="F22" s="154"/>
      <c r="G22" s="155" t="s">
        <v>557</v>
      </c>
      <c r="H22" s="156" t="s">
        <v>43</v>
      </c>
      <c r="I22" s="155" t="s">
        <v>44</v>
      </c>
      <c r="J22" s="167" t="s">
        <v>558</v>
      </c>
      <c r="K22" s="168"/>
      <c r="L22" s="171" t="s">
        <v>559</v>
      </c>
      <c r="M22" s="168"/>
      <c r="N22" s="168" t="s">
        <v>553</v>
      </c>
      <c r="O22" s="169"/>
      <c r="P22" s="170"/>
      <c r="Q22" s="191"/>
      <c r="R22" s="192"/>
      <c r="S22" s="193"/>
      <c r="T22" s="194"/>
      <c r="U22" s="169"/>
      <c r="V22" s="195"/>
      <c r="W22" s="196"/>
      <c r="X22" s="194"/>
      <c r="Y22" s="169"/>
      <c r="Z22" s="209"/>
      <c r="AA22" s="196"/>
      <c r="AB22" s="194"/>
      <c r="AC22" s="169"/>
      <c r="AD22" s="210"/>
      <c r="AE22" s="211"/>
    </row>
    <row r="23" spans="2:31" s="145" customFormat="1" ht="63" customHeight="1">
      <c r="B23" s="151">
        <v>13</v>
      </c>
      <c r="C23" s="152" t="s">
        <v>513</v>
      </c>
      <c r="D23" s="153" t="s">
        <v>40</v>
      </c>
      <c r="E23" s="154" t="s">
        <v>514</v>
      </c>
      <c r="F23" s="154"/>
      <c r="G23" s="155" t="s">
        <v>560</v>
      </c>
      <c r="H23" s="156" t="s">
        <v>43</v>
      </c>
      <c r="I23" s="155" t="s">
        <v>44</v>
      </c>
      <c r="J23" s="167" t="s">
        <v>561</v>
      </c>
      <c r="K23" s="168"/>
      <c r="L23" s="171" t="s">
        <v>562</v>
      </c>
      <c r="M23" s="168"/>
      <c r="N23" s="168" t="s">
        <v>563</v>
      </c>
      <c r="O23" s="169"/>
      <c r="P23" s="170"/>
      <c r="Q23" s="191"/>
      <c r="R23" s="192"/>
      <c r="S23" s="193"/>
      <c r="T23" s="194"/>
      <c r="U23" s="169"/>
      <c r="V23" s="195"/>
      <c r="W23" s="196"/>
      <c r="X23" s="194"/>
      <c r="Y23" s="169"/>
      <c r="Z23" s="209"/>
      <c r="AA23" s="196"/>
      <c r="AB23" s="194"/>
      <c r="AC23" s="169"/>
      <c r="AD23" s="210"/>
      <c r="AE23" s="211"/>
    </row>
    <row r="24" spans="2:31" s="145" customFormat="1" ht="63" customHeight="1">
      <c r="B24" s="151">
        <v>14</v>
      </c>
      <c r="C24" s="152" t="s">
        <v>513</v>
      </c>
      <c r="D24" s="153" t="s">
        <v>40</v>
      </c>
      <c r="E24" s="154" t="s">
        <v>514</v>
      </c>
      <c r="F24" s="154"/>
      <c r="G24" s="155" t="s">
        <v>564</v>
      </c>
      <c r="H24" s="156" t="s">
        <v>43</v>
      </c>
      <c r="I24" s="155" t="s">
        <v>44</v>
      </c>
      <c r="J24" s="167" t="s">
        <v>565</v>
      </c>
      <c r="K24" s="168"/>
      <c r="L24" s="168" t="s">
        <v>566</v>
      </c>
      <c r="M24" s="168"/>
      <c r="N24" s="168" t="s">
        <v>567</v>
      </c>
      <c r="O24" s="169"/>
      <c r="P24" s="170"/>
      <c r="Q24" s="191"/>
      <c r="R24" s="192"/>
      <c r="S24" s="193"/>
      <c r="T24" s="194"/>
      <c r="U24" s="169"/>
      <c r="V24" s="195"/>
      <c r="W24" s="196"/>
      <c r="X24" s="194"/>
      <c r="Y24" s="169"/>
      <c r="Z24" s="209"/>
      <c r="AA24" s="196"/>
      <c r="AB24" s="194"/>
      <c r="AC24" s="169"/>
      <c r="AD24" s="210"/>
      <c r="AE24" s="211"/>
    </row>
    <row r="25" spans="2:31" s="145" customFormat="1" ht="63" customHeight="1">
      <c r="B25" s="151">
        <v>15</v>
      </c>
      <c r="C25" s="152" t="s">
        <v>513</v>
      </c>
      <c r="D25" s="153" t="s">
        <v>40</v>
      </c>
      <c r="E25" s="154" t="s">
        <v>514</v>
      </c>
      <c r="F25" s="154"/>
      <c r="G25" s="155" t="s">
        <v>568</v>
      </c>
      <c r="H25" s="156" t="s">
        <v>43</v>
      </c>
      <c r="I25" s="155" t="s">
        <v>78</v>
      </c>
      <c r="J25" s="167" t="s">
        <v>569</v>
      </c>
      <c r="K25" s="168"/>
      <c r="L25" s="171" t="s">
        <v>570</v>
      </c>
      <c r="M25" s="168"/>
      <c r="N25" s="168" t="s">
        <v>571</v>
      </c>
      <c r="O25" s="169"/>
      <c r="P25" s="170"/>
      <c r="Q25" s="191"/>
      <c r="R25" s="192"/>
      <c r="S25" s="193"/>
      <c r="T25" s="194"/>
      <c r="U25" s="169"/>
      <c r="V25" s="195"/>
      <c r="W25" s="196"/>
      <c r="X25" s="194"/>
      <c r="Y25" s="169"/>
      <c r="Z25" s="209"/>
      <c r="AA25" s="196"/>
      <c r="AB25" s="194"/>
      <c r="AC25" s="169"/>
      <c r="AD25" s="210"/>
      <c r="AE25" s="211"/>
    </row>
    <row r="26" spans="2:31" s="145" customFormat="1" ht="63" customHeight="1">
      <c r="B26" s="151">
        <v>16</v>
      </c>
      <c r="C26" s="152" t="s">
        <v>513</v>
      </c>
      <c r="D26" s="153" t="s">
        <v>40</v>
      </c>
      <c r="E26" s="154" t="s">
        <v>514</v>
      </c>
      <c r="F26" s="154"/>
      <c r="G26" s="155" t="s">
        <v>572</v>
      </c>
      <c r="H26" s="156" t="s">
        <v>43</v>
      </c>
      <c r="I26" s="155" t="s">
        <v>44</v>
      </c>
      <c r="J26" s="174" t="s">
        <v>573</v>
      </c>
      <c r="K26" s="168"/>
      <c r="L26" s="168" t="s">
        <v>574</v>
      </c>
      <c r="M26" s="168"/>
      <c r="N26" s="168" t="s">
        <v>575</v>
      </c>
      <c r="O26" s="169"/>
      <c r="P26" s="170"/>
      <c r="Q26" s="191"/>
      <c r="R26" s="192"/>
      <c r="S26" s="193"/>
      <c r="T26" s="194"/>
      <c r="U26" s="169"/>
      <c r="V26" s="195"/>
      <c r="W26" s="196"/>
      <c r="X26" s="194"/>
      <c r="Y26" s="169"/>
      <c r="Z26" s="209"/>
      <c r="AA26" s="196"/>
      <c r="AB26" s="194"/>
      <c r="AC26" s="169"/>
      <c r="AD26" s="210"/>
      <c r="AE26" s="211"/>
    </row>
    <row r="27" spans="2:31" s="145" customFormat="1" ht="63" customHeight="1">
      <c r="B27" s="151">
        <v>17</v>
      </c>
      <c r="C27" s="152" t="s">
        <v>513</v>
      </c>
      <c r="D27" s="153" t="s">
        <v>40</v>
      </c>
      <c r="E27" s="154" t="s">
        <v>514</v>
      </c>
      <c r="F27" s="154"/>
      <c r="G27" s="155" t="s">
        <v>576</v>
      </c>
      <c r="H27" s="156" t="s">
        <v>43</v>
      </c>
      <c r="I27" s="155" t="s">
        <v>78</v>
      </c>
      <c r="J27" s="174" t="s">
        <v>577</v>
      </c>
      <c r="K27" s="168"/>
      <c r="L27" s="168" t="s">
        <v>578</v>
      </c>
      <c r="M27" s="168"/>
      <c r="N27" s="168" t="s">
        <v>579</v>
      </c>
      <c r="O27" s="169"/>
      <c r="P27" s="170"/>
      <c r="Q27" s="191"/>
      <c r="R27" s="192"/>
      <c r="S27" s="193"/>
      <c r="T27" s="194"/>
      <c r="U27" s="169"/>
      <c r="V27" s="195"/>
      <c r="W27" s="196"/>
      <c r="X27" s="194"/>
      <c r="Y27" s="169"/>
      <c r="Z27" s="209"/>
      <c r="AA27" s="196"/>
      <c r="AB27" s="194"/>
      <c r="AC27" s="169"/>
      <c r="AD27" s="210"/>
      <c r="AE27" s="211"/>
    </row>
    <row r="28" spans="2:31" s="145" customFormat="1" ht="63" customHeight="1">
      <c r="B28" s="151">
        <v>18</v>
      </c>
      <c r="C28" s="152" t="s">
        <v>513</v>
      </c>
      <c r="D28" s="153" t="s">
        <v>40</v>
      </c>
      <c r="E28" s="154" t="s">
        <v>514</v>
      </c>
      <c r="F28" s="154"/>
      <c r="G28" s="155" t="s">
        <v>580</v>
      </c>
      <c r="H28" s="156" t="s">
        <v>43</v>
      </c>
      <c r="I28" s="155" t="s">
        <v>44</v>
      </c>
      <c r="J28" s="174" t="s">
        <v>581</v>
      </c>
      <c r="K28" s="168"/>
      <c r="L28" s="168" t="s">
        <v>582</v>
      </c>
      <c r="M28" s="168"/>
      <c r="N28" s="168" t="s">
        <v>583</v>
      </c>
      <c r="O28" s="169"/>
      <c r="P28" s="170"/>
      <c r="Q28" s="191"/>
      <c r="R28" s="192"/>
      <c r="S28" s="193"/>
      <c r="T28" s="194"/>
      <c r="U28" s="169"/>
      <c r="V28" s="195"/>
      <c r="W28" s="196"/>
      <c r="X28" s="194"/>
      <c r="Y28" s="169"/>
      <c r="Z28" s="209"/>
      <c r="AA28" s="196"/>
      <c r="AB28" s="194"/>
      <c r="AC28" s="169"/>
      <c r="AD28" s="210"/>
      <c r="AE28" s="211"/>
    </row>
    <row r="29" spans="2:31" s="145" customFormat="1" ht="63" customHeight="1">
      <c r="B29" s="151">
        <v>19</v>
      </c>
      <c r="C29" s="152" t="s">
        <v>513</v>
      </c>
      <c r="D29" s="153" t="s">
        <v>40</v>
      </c>
      <c r="E29" s="154" t="s">
        <v>514</v>
      </c>
      <c r="F29" s="154" t="s">
        <v>584</v>
      </c>
      <c r="G29" s="155" t="s">
        <v>585</v>
      </c>
      <c r="H29" s="156" t="s">
        <v>43</v>
      </c>
      <c r="I29" s="155" t="s">
        <v>78</v>
      </c>
      <c r="J29" s="167" t="s">
        <v>586</v>
      </c>
      <c r="K29" s="168"/>
      <c r="L29" s="168" t="s">
        <v>587</v>
      </c>
      <c r="M29" s="168" t="s">
        <v>588</v>
      </c>
      <c r="N29" s="168" t="s">
        <v>589</v>
      </c>
      <c r="O29" s="169"/>
      <c r="P29" s="170"/>
      <c r="Q29" s="191"/>
      <c r="R29" s="192"/>
      <c r="S29" s="193"/>
      <c r="T29" s="194"/>
      <c r="U29" s="169"/>
      <c r="V29" s="195"/>
      <c r="W29" s="196"/>
      <c r="X29" s="194"/>
      <c r="Y29" s="169"/>
      <c r="Z29" s="209"/>
      <c r="AA29" s="196"/>
      <c r="AB29" s="194"/>
      <c r="AC29" s="169"/>
      <c r="AD29" s="210"/>
      <c r="AE29" s="211"/>
    </row>
    <row r="30" spans="2:31" s="145" customFormat="1" ht="63" customHeight="1">
      <c r="B30" s="151">
        <v>20</v>
      </c>
      <c r="C30" s="152" t="s">
        <v>513</v>
      </c>
      <c r="D30" s="153" t="s">
        <v>40</v>
      </c>
      <c r="E30" s="154" t="s">
        <v>514</v>
      </c>
      <c r="F30" s="154" t="s">
        <v>584</v>
      </c>
      <c r="G30" s="155" t="s">
        <v>590</v>
      </c>
      <c r="H30" s="156" t="s">
        <v>43</v>
      </c>
      <c r="I30" s="155" t="s">
        <v>78</v>
      </c>
      <c r="J30" s="167" t="s">
        <v>591</v>
      </c>
      <c r="K30" s="168"/>
      <c r="L30" s="168" t="s">
        <v>592</v>
      </c>
      <c r="M30" s="168" t="s">
        <v>593</v>
      </c>
      <c r="N30" s="168" t="s">
        <v>589</v>
      </c>
      <c r="O30" s="169"/>
      <c r="P30" s="170"/>
      <c r="Q30" s="191"/>
      <c r="R30" s="192"/>
      <c r="S30" s="193"/>
      <c r="T30" s="194"/>
      <c r="U30" s="169"/>
      <c r="V30" s="195"/>
      <c r="W30" s="196"/>
      <c r="X30" s="194"/>
      <c r="Y30" s="169"/>
      <c r="Z30" s="209"/>
      <c r="AA30" s="196"/>
      <c r="AB30" s="194"/>
      <c r="AC30" s="169"/>
      <c r="AD30" s="210"/>
      <c r="AE30" s="211"/>
    </row>
    <row r="31" spans="2:31" s="145" customFormat="1" ht="63" customHeight="1">
      <c r="B31" s="151">
        <v>21</v>
      </c>
      <c r="C31" s="152" t="s">
        <v>513</v>
      </c>
      <c r="D31" s="153" t="s">
        <v>40</v>
      </c>
      <c r="E31" s="154" t="s">
        <v>514</v>
      </c>
      <c r="F31" s="154" t="s">
        <v>584</v>
      </c>
      <c r="G31" s="155" t="s">
        <v>594</v>
      </c>
      <c r="H31" s="156" t="s">
        <v>43</v>
      </c>
      <c r="I31" s="155" t="s">
        <v>44</v>
      </c>
      <c r="J31" s="167" t="s">
        <v>595</v>
      </c>
      <c r="K31" s="168"/>
      <c r="L31" s="168" t="s">
        <v>596</v>
      </c>
      <c r="M31" s="173" t="s">
        <v>597</v>
      </c>
      <c r="N31" s="168" t="s">
        <v>598</v>
      </c>
      <c r="O31" s="169"/>
      <c r="P31" s="170"/>
      <c r="Q31" s="191"/>
      <c r="R31" s="192"/>
      <c r="S31" s="193"/>
      <c r="T31" s="194"/>
      <c r="U31" s="169"/>
      <c r="V31" s="195"/>
      <c r="W31" s="196"/>
      <c r="X31" s="194"/>
      <c r="Y31" s="169"/>
      <c r="Z31" s="209"/>
      <c r="AA31" s="196"/>
      <c r="AB31" s="194"/>
      <c r="AC31" s="169"/>
      <c r="AD31" s="210"/>
      <c r="AE31" s="211"/>
    </row>
    <row r="32" spans="2:31" s="145" customFormat="1" ht="63" customHeight="1">
      <c r="B32" s="151">
        <v>22</v>
      </c>
      <c r="C32" s="152" t="s">
        <v>513</v>
      </c>
      <c r="D32" s="153" t="s">
        <v>40</v>
      </c>
      <c r="E32" s="154" t="s">
        <v>514</v>
      </c>
      <c r="F32" s="154" t="s">
        <v>584</v>
      </c>
      <c r="G32" s="155" t="s">
        <v>599</v>
      </c>
      <c r="H32" s="156" t="s">
        <v>43</v>
      </c>
      <c r="I32" s="155" t="s">
        <v>78</v>
      </c>
      <c r="J32" s="167" t="s">
        <v>600</v>
      </c>
      <c r="K32" s="168"/>
      <c r="L32" s="168" t="s">
        <v>601</v>
      </c>
      <c r="M32" s="173" t="s">
        <v>233</v>
      </c>
      <c r="N32" s="168" t="s">
        <v>589</v>
      </c>
      <c r="O32" s="169"/>
      <c r="P32" s="170"/>
      <c r="Q32" s="191"/>
      <c r="R32" s="192"/>
      <c r="S32" s="193"/>
      <c r="T32" s="194"/>
      <c r="U32" s="169"/>
      <c r="V32" s="195"/>
      <c r="W32" s="196"/>
      <c r="X32" s="194"/>
      <c r="Y32" s="169"/>
      <c r="Z32" s="209"/>
      <c r="AA32" s="196"/>
      <c r="AB32" s="194"/>
      <c r="AC32" s="169"/>
      <c r="AD32" s="210"/>
      <c r="AE32" s="211"/>
    </row>
    <row r="33" spans="2:31" s="145" customFormat="1" ht="63" customHeight="1">
      <c r="B33" s="151">
        <v>23</v>
      </c>
      <c r="C33" s="152" t="s">
        <v>513</v>
      </c>
      <c r="D33" s="153" t="s">
        <v>40</v>
      </c>
      <c r="E33" s="154" t="s">
        <v>514</v>
      </c>
      <c r="F33" s="154" t="s">
        <v>584</v>
      </c>
      <c r="G33" s="155" t="s">
        <v>602</v>
      </c>
      <c r="H33" s="156" t="s">
        <v>43</v>
      </c>
      <c r="I33" s="155" t="s">
        <v>78</v>
      </c>
      <c r="J33" s="167" t="s">
        <v>603</v>
      </c>
      <c r="K33" s="168"/>
      <c r="L33" s="168" t="s">
        <v>604</v>
      </c>
      <c r="M33" s="168" t="s">
        <v>605</v>
      </c>
      <c r="N33" s="168" t="s">
        <v>589</v>
      </c>
      <c r="O33" s="169"/>
      <c r="P33" s="170"/>
      <c r="Q33" s="191"/>
      <c r="R33" s="192"/>
      <c r="S33" s="193"/>
      <c r="T33" s="194"/>
      <c r="U33" s="169"/>
      <c r="V33" s="195"/>
      <c r="W33" s="196"/>
      <c r="X33" s="194"/>
      <c r="Y33" s="169"/>
      <c r="Z33" s="209"/>
      <c r="AA33" s="196"/>
      <c r="AB33" s="194"/>
      <c r="AC33" s="169"/>
      <c r="AD33" s="210"/>
      <c r="AE33" s="211"/>
    </row>
    <row r="34" spans="2:31" s="145" customFormat="1" ht="63" customHeight="1">
      <c r="B34" s="151">
        <v>24</v>
      </c>
      <c r="C34" s="152" t="s">
        <v>513</v>
      </c>
      <c r="D34" s="153" t="s">
        <v>40</v>
      </c>
      <c r="E34" s="154" t="s">
        <v>514</v>
      </c>
      <c r="F34" s="154" t="s">
        <v>584</v>
      </c>
      <c r="G34" s="155" t="s">
        <v>606</v>
      </c>
      <c r="H34" s="156" t="s">
        <v>43</v>
      </c>
      <c r="I34" s="155" t="s">
        <v>78</v>
      </c>
      <c r="J34" s="167" t="s">
        <v>607</v>
      </c>
      <c r="K34" s="168"/>
      <c r="L34" s="168" t="s">
        <v>608</v>
      </c>
      <c r="M34" s="168" t="s">
        <v>241</v>
      </c>
      <c r="N34" s="168" t="s">
        <v>589</v>
      </c>
      <c r="O34" s="169"/>
      <c r="P34" s="170"/>
      <c r="Q34" s="191"/>
      <c r="R34" s="192"/>
      <c r="S34" s="193"/>
      <c r="T34" s="194"/>
      <c r="U34" s="169"/>
      <c r="V34" s="195"/>
      <c r="W34" s="196"/>
      <c r="X34" s="194"/>
      <c r="Y34" s="169"/>
      <c r="Z34" s="209"/>
      <c r="AA34" s="196"/>
      <c r="AB34" s="194"/>
      <c r="AC34" s="169"/>
      <c r="AD34" s="210"/>
      <c r="AE34" s="211"/>
    </row>
    <row r="35" spans="2:31" s="145" customFormat="1" ht="63" customHeight="1">
      <c r="B35" s="151">
        <v>25</v>
      </c>
      <c r="C35" s="152" t="s">
        <v>513</v>
      </c>
      <c r="D35" s="153" t="s">
        <v>40</v>
      </c>
      <c r="E35" s="154" t="s">
        <v>514</v>
      </c>
      <c r="F35" s="154" t="s">
        <v>584</v>
      </c>
      <c r="G35" s="155" t="s">
        <v>609</v>
      </c>
      <c r="H35" s="156" t="s">
        <v>43</v>
      </c>
      <c r="I35" s="155" t="s">
        <v>78</v>
      </c>
      <c r="J35" s="167" t="s">
        <v>610</v>
      </c>
      <c r="K35" s="168"/>
      <c r="L35" s="168" t="s">
        <v>611</v>
      </c>
      <c r="M35" s="168" t="s">
        <v>245</v>
      </c>
      <c r="N35" s="168" t="s">
        <v>589</v>
      </c>
      <c r="O35" s="169"/>
      <c r="P35" s="170"/>
      <c r="Q35" s="191"/>
      <c r="R35" s="192"/>
      <c r="S35" s="193"/>
      <c r="T35" s="194"/>
      <c r="U35" s="169"/>
      <c r="V35" s="195"/>
      <c r="W35" s="196"/>
      <c r="X35" s="194"/>
      <c r="Y35" s="169"/>
      <c r="Z35" s="209"/>
      <c r="AA35" s="196"/>
      <c r="AB35" s="194"/>
      <c r="AC35" s="169"/>
      <c r="AD35" s="210"/>
      <c r="AE35" s="211"/>
    </row>
    <row r="36" spans="2:31" s="145" customFormat="1" ht="63" customHeight="1">
      <c r="B36" s="151">
        <v>26</v>
      </c>
      <c r="C36" s="152" t="s">
        <v>513</v>
      </c>
      <c r="D36" s="153" t="s">
        <v>40</v>
      </c>
      <c r="E36" s="154" t="s">
        <v>514</v>
      </c>
      <c r="F36" s="154" t="s">
        <v>584</v>
      </c>
      <c r="G36" s="155" t="s">
        <v>612</v>
      </c>
      <c r="H36" s="156" t="s">
        <v>43</v>
      </c>
      <c r="I36" s="155" t="s">
        <v>78</v>
      </c>
      <c r="J36" s="167" t="s">
        <v>613</v>
      </c>
      <c r="K36" s="168"/>
      <c r="L36" s="168" t="s">
        <v>614</v>
      </c>
      <c r="M36" s="168" t="s">
        <v>249</v>
      </c>
      <c r="N36" s="168" t="s">
        <v>589</v>
      </c>
      <c r="O36" s="169"/>
      <c r="P36" s="170"/>
      <c r="Q36" s="191"/>
      <c r="R36" s="192"/>
      <c r="S36" s="193"/>
      <c r="T36" s="194"/>
      <c r="U36" s="169"/>
      <c r="V36" s="195"/>
      <c r="W36" s="196"/>
      <c r="X36" s="194"/>
      <c r="Y36" s="169"/>
      <c r="Z36" s="209"/>
      <c r="AA36" s="196"/>
      <c r="AB36" s="194"/>
      <c r="AC36" s="169"/>
      <c r="AD36" s="210"/>
      <c r="AE36" s="211"/>
    </row>
    <row r="37" spans="2:31" s="145" customFormat="1" ht="63" customHeight="1">
      <c r="B37" s="151">
        <v>27</v>
      </c>
      <c r="C37" s="152" t="s">
        <v>513</v>
      </c>
      <c r="D37" s="153" t="s">
        <v>40</v>
      </c>
      <c r="E37" s="154" t="s">
        <v>514</v>
      </c>
      <c r="F37" s="154" t="s">
        <v>584</v>
      </c>
      <c r="G37" s="155" t="s">
        <v>615</v>
      </c>
      <c r="H37" s="156" t="s">
        <v>43</v>
      </c>
      <c r="I37" s="155" t="s">
        <v>78</v>
      </c>
      <c r="J37" s="167" t="s">
        <v>616</v>
      </c>
      <c r="K37" s="168"/>
      <c r="L37" s="168" t="s">
        <v>617</v>
      </c>
      <c r="M37" s="168" t="s">
        <v>258</v>
      </c>
      <c r="N37" s="168" t="s">
        <v>589</v>
      </c>
      <c r="O37" s="169"/>
      <c r="P37" s="170"/>
      <c r="Q37" s="191"/>
      <c r="R37" s="192"/>
      <c r="S37" s="193"/>
      <c r="T37" s="194"/>
      <c r="U37" s="169"/>
      <c r="V37" s="195"/>
      <c r="W37" s="196"/>
      <c r="X37" s="194"/>
      <c r="Y37" s="169"/>
      <c r="Z37" s="209"/>
      <c r="AA37" s="196"/>
      <c r="AB37" s="194"/>
      <c r="AC37" s="169"/>
      <c r="AD37" s="210"/>
      <c r="AE37" s="211"/>
    </row>
    <row r="38" spans="2:31" s="145" customFormat="1" ht="63" customHeight="1">
      <c r="B38" s="151">
        <v>28</v>
      </c>
      <c r="C38" s="152" t="s">
        <v>513</v>
      </c>
      <c r="D38" s="153" t="s">
        <v>40</v>
      </c>
      <c r="E38" s="154" t="s">
        <v>514</v>
      </c>
      <c r="F38" s="154" t="s">
        <v>584</v>
      </c>
      <c r="G38" s="155" t="s">
        <v>618</v>
      </c>
      <c r="H38" s="156" t="s">
        <v>43</v>
      </c>
      <c r="I38" s="155" t="s">
        <v>78</v>
      </c>
      <c r="J38" s="174" t="s">
        <v>619</v>
      </c>
      <c r="K38" s="168"/>
      <c r="L38" s="168" t="s">
        <v>620</v>
      </c>
      <c r="M38" s="168" t="s">
        <v>621</v>
      </c>
      <c r="N38" s="168" t="s">
        <v>622</v>
      </c>
      <c r="O38" s="169"/>
      <c r="P38" s="170"/>
      <c r="Q38" s="191"/>
      <c r="R38" s="192"/>
      <c r="S38" s="193"/>
      <c r="T38" s="194"/>
      <c r="U38" s="169"/>
      <c r="V38" s="195"/>
      <c r="W38" s="196"/>
      <c r="X38" s="194"/>
      <c r="Y38" s="169"/>
      <c r="Z38" s="209"/>
      <c r="AA38" s="196"/>
      <c r="AB38" s="194"/>
      <c r="AC38" s="169"/>
      <c r="AD38" s="210"/>
      <c r="AE38" s="211"/>
    </row>
    <row r="39" spans="2:31" s="145" customFormat="1" ht="63" customHeight="1">
      <c r="B39" s="151">
        <v>29</v>
      </c>
      <c r="C39" s="152" t="s">
        <v>513</v>
      </c>
      <c r="D39" s="153" t="s">
        <v>40</v>
      </c>
      <c r="E39" s="154" t="s">
        <v>514</v>
      </c>
      <c r="F39" s="154" t="s">
        <v>584</v>
      </c>
      <c r="G39" s="155" t="s">
        <v>623</v>
      </c>
      <c r="H39" s="156" t="s">
        <v>43</v>
      </c>
      <c r="I39" s="155" t="s">
        <v>44</v>
      </c>
      <c r="J39" s="174" t="s">
        <v>624</v>
      </c>
      <c r="K39" s="168" t="s">
        <v>625</v>
      </c>
      <c r="L39" s="168" t="s">
        <v>626</v>
      </c>
      <c r="M39" s="168" t="s">
        <v>270</v>
      </c>
      <c r="N39" s="168" t="s">
        <v>627</v>
      </c>
      <c r="O39" s="169"/>
      <c r="P39" s="170"/>
      <c r="Q39" s="191"/>
      <c r="R39" s="192"/>
      <c r="S39" s="193"/>
      <c r="T39" s="194"/>
      <c r="U39" s="169"/>
      <c r="V39" s="195"/>
      <c r="W39" s="196"/>
      <c r="X39" s="194"/>
      <c r="Y39" s="169"/>
      <c r="Z39" s="209"/>
      <c r="AA39" s="196"/>
      <c r="AB39" s="194"/>
      <c r="AC39" s="169"/>
      <c r="AD39" s="210"/>
      <c r="AE39" s="211"/>
    </row>
    <row r="40" spans="2:31" s="145" customFormat="1" ht="63" customHeight="1">
      <c r="B40" s="151">
        <v>30</v>
      </c>
      <c r="C40" s="152" t="s">
        <v>513</v>
      </c>
      <c r="D40" s="153" t="s">
        <v>40</v>
      </c>
      <c r="E40" s="154" t="s">
        <v>514</v>
      </c>
      <c r="F40" s="154" t="s">
        <v>584</v>
      </c>
      <c r="G40" s="155" t="s">
        <v>628</v>
      </c>
      <c r="H40" s="156" t="s">
        <v>43</v>
      </c>
      <c r="I40" s="155" t="s">
        <v>44</v>
      </c>
      <c r="J40" s="174" t="s">
        <v>629</v>
      </c>
      <c r="K40" s="168" t="s">
        <v>625</v>
      </c>
      <c r="L40" s="168" t="s">
        <v>630</v>
      </c>
      <c r="M40" s="168" t="s">
        <v>270</v>
      </c>
      <c r="N40" s="168" t="s">
        <v>631</v>
      </c>
      <c r="O40" s="169"/>
      <c r="P40" s="170"/>
      <c r="Q40" s="191"/>
      <c r="R40" s="192"/>
      <c r="S40" s="193"/>
      <c r="T40" s="194"/>
      <c r="U40" s="169"/>
      <c r="V40" s="195"/>
      <c r="W40" s="196"/>
      <c r="X40" s="194"/>
      <c r="Y40" s="169"/>
      <c r="Z40" s="209"/>
      <c r="AA40" s="196"/>
      <c r="AB40" s="194"/>
      <c r="AC40" s="169"/>
      <c r="AD40" s="210"/>
      <c r="AE40" s="211"/>
    </row>
    <row r="41" spans="2:31" s="3" customFormat="1" ht="63" customHeight="1">
      <c r="B41" s="25">
        <v>31</v>
      </c>
      <c r="C41" s="26" t="s">
        <v>513</v>
      </c>
      <c r="D41" s="27" t="s">
        <v>40</v>
      </c>
      <c r="E41" s="28" t="s">
        <v>514</v>
      </c>
      <c r="F41" s="157" t="s">
        <v>584</v>
      </c>
      <c r="G41" s="29" t="s">
        <v>632</v>
      </c>
      <c r="H41" s="30" t="s">
        <v>43</v>
      </c>
      <c r="I41" s="29" t="s">
        <v>44</v>
      </c>
      <c r="J41" s="175" t="s">
        <v>633</v>
      </c>
      <c r="K41" s="42" t="s">
        <v>625</v>
      </c>
      <c r="L41" s="42" t="s">
        <v>634</v>
      </c>
      <c r="M41" s="42"/>
      <c r="N41" s="42" t="s">
        <v>635</v>
      </c>
      <c r="O41" s="40"/>
      <c r="P41" s="41"/>
      <c r="Q41" s="74"/>
      <c r="R41" s="75"/>
      <c r="S41" s="76"/>
      <c r="T41" s="77"/>
      <c r="U41" s="40"/>
      <c r="V41" s="78"/>
      <c r="W41" s="79"/>
      <c r="X41" s="77"/>
      <c r="Y41" s="40"/>
      <c r="Z41" s="98"/>
      <c r="AA41" s="79"/>
      <c r="AB41" s="77"/>
      <c r="AC41" s="40"/>
      <c r="AD41" s="99"/>
      <c r="AE41" s="100"/>
    </row>
    <row r="42" spans="2:31" s="145" customFormat="1" ht="63" customHeight="1">
      <c r="B42" s="151">
        <v>32</v>
      </c>
      <c r="C42" s="152" t="s">
        <v>513</v>
      </c>
      <c r="D42" s="153" t="s">
        <v>40</v>
      </c>
      <c r="E42" s="154" t="s">
        <v>514</v>
      </c>
      <c r="F42" s="154" t="s">
        <v>584</v>
      </c>
      <c r="G42" s="155" t="s">
        <v>636</v>
      </c>
      <c r="H42" s="156" t="s">
        <v>43</v>
      </c>
      <c r="I42" s="155" t="s">
        <v>44</v>
      </c>
      <c r="J42" s="176" t="s">
        <v>637</v>
      </c>
      <c r="K42" s="168" t="s">
        <v>625</v>
      </c>
      <c r="L42" s="168" t="s">
        <v>638</v>
      </c>
      <c r="M42" s="168" t="s">
        <v>639</v>
      </c>
      <c r="N42" s="168" t="s">
        <v>640</v>
      </c>
      <c r="O42" s="169"/>
      <c r="P42" s="170"/>
      <c r="Q42" s="191"/>
      <c r="R42" s="192"/>
      <c r="S42" s="193"/>
      <c r="T42" s="194"/>
      <c r="U42" s="169"/>
      <c r="V42" s="195"/>
      <c r="W42" s="196"/>
      <c r="X42" s="194"/>
      <c r="Y42" s="169"/>
      <c r="Z42" s="209"/>
      <c r="AA42" s="196"/>
      <c r="AB42" s="194"/>
      <c r="AC42" s="169"/>
      <c r="AD42" s="210"/>
      <c r="AE42" s="211"/>
    </row>
    <row r="43" spans="2:31" s="145" customFormat="1" ht="63" customHeight="1">
      <c r="B43" s="151">
        <v>33</v>
      </c>
      <c r="C43" s="152" t="s">
        <v>513</v>
      </c>
      <c r="D43" s="153" t="s">
        <v>40</v>
      </c>
      <c r="E43" s="154" t="s">
        <v>514</v>
      </c>
      <c r="F43" s="154" t="s">
        <v>584</v>
      </c>
      <c r="G43" s="155" t="s">
        <v>641</v>
      </c>
      <c r="H43" s="156" t="s">
        <v>43</v>
      </c>
      <c r="I43" s="155" t="s">
        <v>78</v>
      </c>
      <c r="J43" s="176" t="s">
        <v>642</v>
      </c>
      <c r="K43" s="168" t="s">
        <v>625</v>
      </c>
      <c r="L43" s="168" t="s">
        <v>643</v>
      </c>
      <c r="M43" s="168"/>
      <c r="N43" s="168" t="s">
        <v>644</v>
      </c>
      <c r="O43" s="169"/>
      <c r="P43" s="170"/>
      <c r="Q43" s="191"/>
      <c r="R43" s="192"/>
      <c r="S43" s="193"/>
      <c r="T43" s="194"/>
      <c r="U43" s="169"/>
      <c r="V43" s="195"/>
      <c r="W43" s="196"/>
      <c r="X43" s="194"/>
      <c r="Y43" s="169"/>
      <c r="Z43" s="209"/>
      <c r="AA43" s="196"/>
      <c r="AB43" s="194"/>
      <c r="AC43" s="169"/>
      <c r="AD43" s="210"/>
      <c r="AE43" s="211"/>
    </row>
    <row r="44" spans="2:31" s="145" customFormat="1" ht="63" customHeight="1">
      <c r="B44" s="151">
        <v>34</v>
      </c>
      <c r="C44" s="152" t="s">
        <v>513</v>
      </c>
      <c r="D44" s="153" t="s">
        <v>40</v>
      </c>
      <c r="E44" s="154" t="s">
        <v>514</v>
      </c>
      <c r="F44" s="154" t="s">
        <v>584</v>
      </c>
      <c r="G44" s="155" t="s">
        <v>645</v>
      </c>
      <c r="H44" s="156" t="s">
        <v>43</v>
      </c>
      <c r="I44" s="155" t="s">
        <v>78</v>
      </c>
      <c r="J44" s="176" t="s">
        <v>646</v>
      </c>
      <c r="K44" s="168" t="s">
        <v>625</v>
      </c>
      <c r="L44" s="168" t="s">
        <v>647</v>
      </c>
      <c r="M44" s="168" t="s">
        <v>648</v>
      </c>
      <c r="N44" s="168" t="s">
        <v>649</v>
      </c>
      <c r="O44" s="169"/>
      <c r="P44" s="170"/>
      <c r="Q44" s="191"/>
      <c r="R44" s="192"/>
      <c r="S44" s="193"/>
      <c r="T44" s="194"/>
      <c r="U44" s="169"/>
      <c r="V44" s="195"/>
      <c r="W44" s="196"/>
      <c r="X44" s="194"/>
      <c r="Y44" s="169"/>
      <c r="Z44" s="209"/>
      <c r="AA44" s="196"/>
      <c r="AB44" s="194"/>
      <c r="AC44" s="169"/>
      <c r="AD44" s="210"/>
      <c r="AE44" s="211"/>
    </row>
    <row r="45" spans="2:31" s="145" customFormat="1" ht="63" customHeight="1">
      <c r="B45" s="151">
        <v>35</v>
      </c>
      <c r="C45" s="152" t="s">
        <v>513</v>
      </c>
      <c r="D45" s="153" t="s">
        <v>40</v>
      </c>
      <c r="E45" s="154" t="s">
        <v>514</v>
      </c>
      <c r="F45" s="154" t="s">
        <v>584</v>
      </c>
      <c r="G45" s="155" t="s">
        <v>650</v>
      </c>
      <c r="H45" s="156" t="s">
        <v>43</v>
      </c>
      <c r="I45" s="155" t="s">
        <v>78</v>
      </c>
      <c r="J45" s="176" t="s">
        <v>651</v>
      </c>
      <c r="K45" s="168" t="s">
        <v>625</v>
      </c>
      <c r="L45" s="168" t="s">
        <v>652</v>
      </c>
      <c r="M45" s="168"/>
      <c r="N45" s="168" t="s">
        <v>649</v>
      </c>
      <c r="O45" s="169"/>
      <c r="P45" s="170"/>
      <c r="Q45" s="191"/>
      <c r="R45" s="192"/>
      <c r="S45" s="193"/>
      <c r="T45" s="194"/>
      <c r="U45" s="169"/>
      <c r="V45" s="195"/>
      <c r="W45" s="196"/>
      <c r="X45" s="194"/>
      <c r="Y45" s="169"/>
      <c r="Z45" s="209"/>
      <c r="AA45" s="196"/>
      <c r="AB45" s="194"/>
      <c r="AC45" s="169"/>
      <c r="AD45" s="210"/>
      <c r="AE45" s="211"/>
    </row>
    <row r="46" spans="2:31" s="145" customFormat="1" ht="63" customHeight="1">
      <c r="B46" s="151">
        <v>36</v>
      </c>
      <c r="C46" s="152" t="s">
        <v>513</v>
      </c>
      <c r="D46" s="153" t="s">
        <v>40</v>
      </c>
      <c r="E46" s="154" t="s">
        <v>514</v>
      </c>
      <c r="F46" s="154" t="s">
        <v>584</v>
      </c>
      <c r="G46" s="155" t="s">
        <v>653</v>
      </c>
      <c r="H46" s="156" t="s">
        <v>43</v>
      </c>
      <c r="I46" s="155" t="s">
        <v>44</v>
      </c>
      <c r="J46" s="177" t="s">
        <v>654</v>
      </c>
      <c r="K46" s="168" t="s">
        <v>625</v>
      </c>
      <c r="L46" s="168" t="s">
        <v>655</v>
      </c>
      <c r="M46" s="168"/>
      <c r="N46" s="168" t="s">
        <v>656</v>
      </c>
      <c r="O46" s="169"/>
      <c r="P46" s="170"/>
      <c r="Q46" s="191"/>
      <c r="R46" s="192"/>
      <c r="S46" s="193"/>
      <c r="T46" s="194"/>
      <c r="U46" s="169"/>
      <c r="V46" s="195"/>
      <c r="W46" s="196"/>
      <c r="X46" s="194"/>
      <c r="Y46" s="169"/>
      <c r="Z46" s="209"/>
      <c r="AA46" s="196"/>
      <c r="AB46" s="194"/>
      <c r="AC46" s="169"/>
      <c r="AD46" s="210"/>
      <c r="AE46" s="211"/>
    </row>
    <row r="47" spans="2:31" s="3" customFormat="1" ht="63" customHeight="1">
      <c r="B47" s="25">
        <v>37</v>
      </c>
      <c r="C47" s="26" t="s">
        <v>513</v>
      </c>
      <c r="D47" s="27" t="s">
        <v>40</v>
      </c>
      <c r="E47" s="28" t="s">
        <v>514</v>
      </c>
      <c r="F47" s="157" t="s">
        <v>584</v>
      </c>
      <c r="G47" s="29" t="s">
        <v>657</v>
      </c>
      <c r="H47" s="30" t="s">
        <v>43</v>
      </c>
      <c r="I47" s="29" t="s">
        <v>44</v>
      </c>
      <c r="J47" s="178" t="s">
        <v>658</v>
      </c>
      <c r="K47" s="42"/>
      <c r="L47" s="42" t="s">
        <v>659</v>
      </c>
      <c r="M47" s="42"/>
      <c r="N47" s="42" t="s">
        <v>640</v>
      </c>
      <c r="O47" s="40"/>
      <c r="P47" s="41"/>
      <c r="Q47" s="74"/>
      <c r="R47" s="75"/>
      <c r="S47" s="76"/>
      <c r="T47" s="77"/>
      <c r="U47" s="40"/>
      <c r="V47" s="78"/>
      <c r="W47" s="79"/>
      <c r="X47" s="77"/>
      <c r="Y47" s="40"/>
      <c r="Z47" s="98"/>
      <c r="AA47" s="79"/>
      <c r="AB47" s="77"/>
      <c r="AC47" s="40"/>
      <c r="AD47" s="99"/>
      <c r="AE47" s="100"/>
    </row>
    <row r="48" spans="2:31" s="145" customFormat="1" ht="63" customHeight="1">
      <c r="B48" s="151">
        <v>38</v>
      </c>
      <c r="C48" s="152" t="s">
        <v>513</v>
      </c>
      <c r="D48" s="153" t="s">
        <v>40</v>
      </c>
      <c r="E48" s="154" t="s">
        <v>514</v>
      </c>
      <c r="F48" s="154" t="s">
        <v>584</v>
      </c>
      <c r="G48" s="155" t="s">
        <v>660</v>
      </c>
      <c r="H48" s="156" t="s">
        <v>43</v>
      </c>
      <c r="I48" s="155" t="s">
        <v>78</v>
      </c>
      <c r="J48" s="177" t="s">
        <v>661</v>
      </c>
      <c r="K48" s="168"/>
      <c r="L48" s="168" t="s">
        <v>662</v>
      </c>
      <c r="M48" s="168"/>
      <c r="N48" s="168" t="s">
        <v>294</v>
      </c>
      <c r="O48" s="169"/>
      <c r="P48" s="170"/>
      <c r="Q48" s="191"/>
      <c r="R48" s="192"/>
      <c r="S48" s="193"/>
      <c r="T48" s="194"/>
      <c r="U48" s="169"/>
      <c r="V48" s="195"/>
      <c r="W48" s="196"/>
      <c r="X48" s="194"/>
      <c r="Y48" s="169"/>
      <c r="Z48" s="209"/>
      <c r="AA48" s="196"/>
      <c r="AB48" s="194"/>
      <c r="AC48" s="169"/>
      <c r="AD48" s="210"/>
      <c r="AE48" s="211"/>
    </row>
    <row r="49" spans="2:31" s="145" customFormat="1" ht="63" customHeight="1">
      <c r="B49" s="151">
        <v>39</v>
      </c>
      <c r="C49" s="152" t="s">
        <v>513</v>
      </c>
      <c r="D49" s="153" t="s">
        <v>40</v>
      </c>
      <c r="E49" s="154" t="s">
        <v>514</v>
      </c>
      <c r="F49" s="154" t="s">
        <v>584</v>
      </c>
      <c r="G49" s="155" t="s">
        <v>663</v>
      </c>
      <c r="H49" s="156" t="s">
        <v>43</v>
      </c>
      <c r="I49" s="155" t="s">
        <v>78</v>
      </c>
      <c r="J49" s="174" t="s">
        <v>314</v>
      </c>
      <c r="K49" s="168"/>
      <c r="L49" s="168" t="s">
        <v>664</v>
      </c>
      <c r="M49" s="168" t="s">
        <v>314</v>
      </c>
      <c r="N49" s="179" t="s">
        <v>344</v>
      </c>
      <c r="O49" s="169"/>
      <c r="P49" s="170"/>
      <c r="Q49" s="191"/>
      <c r="R49" s="192"/>
      <c r="S49" s="193"/>
      <c r="T49" s="194"/>
      <c r="U49" s="169"/>
      <c r="V49" s="195"/>
      <c r="W49" s="196"/>
      <c r="X49" s="194"/>
      <c r="Y49" s="169"/>
      <c r="Z49" s="209"/>
      <c r="AA49" s="196"/>
      <c r="AB49" s="194"/>
      <c r="AC49" s="169"/>
      <c r="AD49" s="210"/>
      <c r="AE49" s="211"/>
    </row>
    <row r="50" spans="2:31" s="146" customFormat="1" ht="63" customHeight="1">
      <c r="B50" s="158">
        <v>40</v>
      </c>
      <c r="C50" s="159" t="s">
        <v>513</v>
      </c>
      <c r="D50" s="160" t="s">
        <v>40</v>
      </c>
      <c r="E50" s="157" t="s">
        <v>514</v>
      </c>
      <c r="F50" s="157" t="s">
        <v>665</v>
      </c>
      <c r="G50" s="161" t="s">
        <v>666</v>
      </c>
      <c r="H50" s="30" t="s">
        <v>43</v>
      </c>
      <c r="I50" s="161" t="s">
        <v>78</v>
      </c>
      <c r="J50" s="180" t="s">
        <v>667</v>
      </c>
      <c r="K50" s="42"/>
      <c r="L50" s="42" t="s">
        <v>668</v>
      </c>
      <c r="M50" s="42" t="s">
        <v>669</v>
      </c>
      <c r="N50" s="45" t="s">
        <v>344</v>
      </c>
      <c r="O50" s="181"/>
      <c r="P50" s="182"/>
      <c r="Q50" s="197"/>
      <c r="R50" s="198"/>
      <c r="S50" s="199"/>
      <c r="T50" s="200"/>
      <c r="U50" s="181"/>
      <c r="V50" s="201"/>
      <c r="W50" s="202"/>
      <c r="X50" s="200"/>
      <c r="Y50" s="181"/>
      <c r="Z50" s="212"/>
      <c r="AA50" s="202"/>
      <c r="AB50" s="200"/>
      <c r="AC50" s="181"/>
      <c r="AD50" s="213"/>
      <c r="AE50" s="214"/>
    </row>
    <row r="51" spans="2:31" s="145" customFormat="1" ht="63" customHeight="1">
      <c r="B51" s="151">
        <v>41</v>
      </c>
      <c r="C51" s="152" t="s">
        <v>513</v>
      </c>
      <c r="D51" s="153" t="s">
        <v>40</v>
      </c>
      <c r="E51" s="154" t="s">
        <v>514</v>
      </c>
      <c r="F51" s="154" t="s">
        <v>665</v>
      </c>
      <c r="G51" s="155" t="s">
        <v>670</v>
      </c>
      <c r="H51" s="156" t="s">
        <v>43</v>
      </c>
      <c r="I51" s="155" t="s">
        <v>78</v>
      </c>
      <c r="J51" s="174" t="s">
        <v>324</v>
      </c>
      <c r="K51" s="168"/>
      <c r="L51" s="168" t="s">
        <v>671</v>
      </c>
      <c r="M51" s="168" t="s">
        <v>324</v>
      </c>
      <c r="N51" s="179" t="s">
        <v>344</v>
      </c>
      <c r="O51" s="169"/>
      <c r="P51" s="170"/>
      <c r="Q51" s="191"/>
      <c r="R51" s="192"/>
      <c r="S51" s="193"/>
      <c r="T51" s="194"/>
      <c r="U51" s="169"/>
      <c r="V51" s="195"/>
      <c r="W51" s="196"/>
      <c r="X51" s="194"/>
      <c r="Y51" s="169"/>
      <c r="Z51" s="209"/>
      <c r="AA51" s="196"/>
      <c r="AB51" s="194"/>
      <c r="AC51" s="169"/>
      <c r="AD51" s="210"/>
      <c r="AE51" s="211"/>
    </row>
    <row r="52" spans="2:31" s="145" customFormat="1" ht="63" customHeight="1">
      <c r="B52" s="151">
        <v>42</v>
      </c>
      <c r="C52" s="152" t="s">
        <v>513</v>
      </c>
      <c r="D52" s="153" t="s">
        <v>40</v>
      </c>
      <c r="E52" s="154" t="s">
        <v>514</v>
      </c>
      <c r="F52" s="154" t="s">
        <v>665</v>
      </c>
      <c r="G52" s="155" t="s">
        <v>672</v>
      </c>
      <c r="H52" s="156" t="s">
        <v>43</v>
      </c>
      <c r="I52" s="155" t="s">
        <v>44</v>
      </c>
      <c r="J52" s="174" t="s">
        <v>327</v>
      </c>
      <c r="K52" s="168"/>
      <c r="L52" s="168" t="s">
        <v>673</v>
      </c>
      <c r="M52" s="168" t="s">
        <v>329</v>
      </c>
      <c r="N52" s="183" t="s">
        <v>674</v>
      </c>
      <c r="O52" s="169"/>
      <c r="P52" s="170"/>
      <c r="Q52" s="191"/>
      <c r="R52" s="192"/>
      <c r="S52" s="193"/>
      <c r="T52" s="194"/>
      <c r="U52" s="169"/>
      <c r="V52" s="195"/>
      <c r="W52" s="196"/>
      <c r="X52" s="194"/>
      <c r="Y52" s="169"/>
      <c r="Z52" s="209"/>
      <c r="AA52" s="196"/>
      <c r="AB52" s="194"/>
      <c r="AC52" s="169"/>
      <c r="AD52" s="210"/>
      <c r="AE52" s="211"/>
    </row>
    <row r="53" spans="2:31" s="145" customFormat="1" ht="63" customHeight="1">
      <c r="B53" s="151">
        <v>43</v>
      </c>
      <c r="C53" s="152" t="s">
        <v>513</v>
      </c>
      <c r="D53" s="153" t="s">
        <v>40</v>
      </c>
      <c r="E53" s="154" t="s">
        <v>514</v>
      </c>
      <c r="F53" s="154" t="s">
        <v>665</v>
      </c>
      <c r="G53" s="155" t="s">
        <v>675</v>
      </c>
      <c r="H53" s="156" t="s">
        <v>43</v>
      </c>
      <c r="I53" s="155" t="s">
        <v>44</v>
      </c>
      <c r="J53" s="174" t="s">
        <v>332</v>
      </c>
      <c r="K53" s="168"/>
      <c r="L53" s="168" t="s">
        <v>676</v>
      </c>
      <c r="M53" s="168" t="s">
        <v>334</v>
      </c>
      <c r="N53" s="183" t="s">
        <v>674</v>
      </c>
      <c r="O53" s="169"/>
      <c r="P53" s="170"/>
      <c r="Q53" s="191"/>
      <c r="R53" s="192"/>
      <c r="S53" s="193"/>
      <c r="T53" s="194"/>
      <c r="U53" s="169"/>
      <c r="V53" s="195"/>
      <c r="W53" s="196"/>
      <c r="X53" s="194"/>
      <c r="Y53" s="169"/>
      <c r="Z53" s="209"/>
      <c r="AA53" s="196"/>
      <c r="AB53" s="194"/>
      <c r="AC53" s="169"/>
      <c r="AD53" s="210"/>
      <c r="AE53" s="211"/>
    </row>
    <row r="54" spans="2:31" s="146" customFormat="1" ht="63" customHeight="1">
      <c r="B54" s="158">
        <v>44</v>
      </c>
      <c r="C54" s="159" t="s">
        <v>513</v>
      </c>
      <c r="D54" s="160" t="s">
        <v>40</v>
      </c>
      <c r="E54" s="157" t="s">
        <v>514</v>
      </c>
      <c r="F54" s="157" t="s">
        <v>665</v>
      </c>
      <c r="G54" s="161" t="s">
        <v>677</v>
      </c>
      <c r="H54" s="30" t="s">
        <v>43</v>
      </c>
      <c r="I54" s="161" t="s">
        <v>44</v>
      </c>
      <c r="J54" s="175" t="s">
        <v>336</v>
      </c>
      <c r="K54" s="42"/>
      <c r="L54" s="42" t="s">
        <v>678</v>
      </c>
      <c r="M54" s="184" t="s">
        <v>679</v>
      </c>
      <c r="N54" s="45" t="s">
        <v>680</v>
      </c>
      <c r="O54" s="181"/>
      <c r="P54" s="182"/>
      <c r="Q54" s="197"/>
      <c r="R54" s="198"/>
      <c r="S54" s="199"/>
      <c r="T54" s="200"/>
      <c r="U54" s="181"/>
      <c r="V54" s="201"/>
      <c r="W54" s="202"/>
      <c r="X54" s="200"/>
      <c r="Y54" s="181"/>
      <c r="Z54" s="212"/>
      <c r="AA54" s="202"/>
      <c r="AB54" s="200"/>
      <c r="AC54" s="181"/>
      <c r="AD54" s="213"/>
      <c r="AE54" s="214"/>
    </row>
    <row r="55" spans="2:31" s="145" customFormat="1" ht="63" customHeight="1">
      <c r="B55" s="151">
        <v>45</v>
      </c>
      <c r="C55" s="152" t="s">
        <v>513</v>
      </c>
      <c r="D55" s="153" t="s">
        <v>40</v>
      </c>
      <c r="E55" s="154" t="s">
        <v>514</v>
      </c>
      <c r="F55" s="154" t="s">
        <v>665</v>
      </c>
      <c r="G55" s="155" t="s">
        <v>681</v>
      </c>
      <c r="H55" s="156"/>
      <c r="I55" s="155" t="s">
        <v>78</v>
      </c>
      <c r="J55" s="185" t="s">
        <v>341</v>
      </c>
      <c r="K55" s="168"/>
      <c r="L55" s="168" t="s">
        <v>678</v>
      </c>
      <c r="M55" s="171" t="s">
        <v>682</v>
      </c>
      <c r="N55" s="179" t="s">
        <v>683</v>
      </c>
      <c r="O55" s="169"/>
      <c r="P55" s="170"/>
      <c r="Q55" s="191"/>
      <c r="R55" s="192"/>
      <c r="S55" s="193"/>
      <c r="T55" s="194"/>
      <c r="U55" s="169"/>
      <c r="V55" s="195"/>
      <c r="W55" s="196"/>
      <c r="X55" s="194"/>
      <c r="Y55" s="169"/>
      <c r="Z55" s="209"/>
      <c r="AA55" s="196"/>
      <c r="AB55" s="194"/>
      <c r="AC55" s="169"/>
      <c r="AD55" s="210"/>
      <c r="AE55" s="211"/>
    </row>
    <row r="56" spans="2:31" s="146" customFormat="1" ht="63" customHeight="1">
      <c r="B56" s="158"/>
      <c r="C56" s="159"/>
      <c r="D56" s="160"/>
      <c r="E56" s="157"/>
      <c r="F56" s="157"/>
      <c r="G56" s="161"/>
      <c r="H56" s="30"/>
      <c r="I56" s="161"/>
      <c r="J56" s="186" t="s">
        <v>684</v>
      </c>
      <c r="K56" s="42"/>
      <c r="L56" s="42"/>
      <c r="M56" s="184"/>
      <c r="N56" s="45" t="s">
        <v>361</v>
      </c>
      <c r="O56" s="181"/>
      <c r="P56" s="182"/>
      <c r="Q56" s="197"/>
      <c r="R56" s="198"/>
      <c r="S56" s="199"/>
      <c r="T56" s="200"/>
      <c r="U56" s="181"/>
      <c r="V56" s="201"/>
      <c r="W56" s="202"/>
      <c r="X56" s="200"/>
      <c r="Y56" s="181"/>
      <c r="Z56" s="212"/>
      <c r="AA56" s="202"/>
      <c r="AB56" s="200"/>
      <c r="AC56" s="181"/>
      <c r="AD56" s="213"/>
      <c r="AE56" s="214"/>
    </row>
    <row r="57" spans="2:31" s="145" customFormat="1" ht="63" customHeight="1">
      <c r="B57" s="151">
        <v>46</v>
      </c>
      <c r="C57" s="152" t="s">
        <v>513</v>
      </c>
      <c r="D57" s="153" t="s">
        <v>40</v>
      </c>
      <c r="E57" s="154" t="s">
        <v>514</v>
      </c>
      <c r="F57" s="154" t="s">
        <v>665</v>
      </c>
      <c r="G57" s="155" t="s">
        <v>685</v>
      </c>
      <c r="H57" s="156" t="s">
        <v>43</v>
      </c>
      <c r="I57" s="155" t="s">
        <v>44</v>
      </c>
      <c r="J57" s="174" t="s">
        <v>686</v>
      </c>
      <c r="K57" s="168"/>
      <c r="L57" s="168" t="s">
        <v>687</v>
      </c>
      <c r="M57" s="168" t="s">
        <v>688</v>
      </c>
      <c r="N57" s="179" t="s">
        <v>689</v>
      </c>
      <c r="O57" s="169"/>
      <c r="P57" s="170"/>
      <c r="Q57" s="191"/>
      <c r="R57" s="192"/>
      <c r="S57" s="193"/>
      <c r="T57" s="194"/>
      <c r="U57" s="169"/>
      <c r="V57" s="195"/>
      <c r="W57" s="196"/>
      <c r="X57" s="194"/>
      <c r="Y57" s="169"/>
      <c r="Z57" s="209"/>
      <c r="AA57" s="196"/>
      <c r="AB57" s="194"/>
      <c r="AC57" s="169"/>
      <c r="AD57" s="210"/>
      <c r="AE57" s="211"/>
    </row>
    <row r="58" spans="2:31" s="146" customFormat="1" ht="63" customHeight="1">
      <c r="B58" s="158">
        <v>47</v>
      </c>
      <c r="C58" s="159" t="s">
        <v>513</v>
      </c>
      <c r="D58" s="160" t="s">
        <v>40</v>
      </c>
      <c r="E58" s="157" t="s">
        <v>514</v>
      </c>
      <c r="F58" s="157" t="s">
        <v>665</v>
      </c>
      <c r="G58" s="161" t="s">
        <v>690</v>
      </c>
      <c r="H58" s="30" t="s">
        <v>43</v>
      </c>
      <c r="I58" s="161" t="s">
        <v>44</v>
      </c>
      <c r="J58" s="175" t="s">
        <v>691</v>
      </c>
      <c r="K58" s="42"/>
      <c r="L58" s="42" t="s">
        <v>692</v>
      </c>
      <c r="M58" s="42" t="s">
        <v>693</v>
      </c>
      <c r="N58" s="45" t="s">
        <v>361</v>
      </c>
      <c r="O58" s="181"/>
      <c r="P58" s="182"/>
      <c r="Q58" s="197"/>
      <c r="R58" s="198"/>
      <c r="S58" s="199"/>
      <c r="T58" s="200"/>
      <c r="U58" s="181"/>
      <c r="V58" s="201"/>
      <c r="W58" s="202"/>
      <c r="X58" s="200"/>
      <c r="Y58" s="181"/>
      <c r="Z58" s="212"/>
      <c r="AA58" s="202"/>
      <c r="AB58" s="200"/>
      <c r="AC58" s="181"/>
      <c r="AD58" s="213"/>
      <c r="AE58" s="214"/>
    </row>
    <row r="59" spans="2:31" s="146" customFormat="1" ht="71.25" customHeight="1">
      <c r="B59" s="158">
        <v>48</v>
      </c>
      <c r="C59" s="159" t="s">
        <v>513</v>
      </c>
      <c r="D59" s="160" t="s">
        <v>40</v>
      </c>
      <c r="E59" s="157" t="s">
        <v>514</v>
      </c>
      <c r="F59" s="157" t="s">
        <v>665</v>
      </c>
      <c r="G59" s="161" t="s">
        <v>694</v>
      </c>
      <c r="H59" s="30" t="s">
        <v>190</v>
      </c>
      <c r="I59" s="161" t="s">
        <v>78</v>
      </c>
      <c r="J59" s="175" t="s">
        <v>355</v>
      </c>
      <c r="K59" s="42" t="s">
        <v>315</v>
      </c>
      <c r="L59" s="42" t="s">
        <v>356</v>
      </c>
      <c r="M59" s="42"/>
      <c r="N59" s="45" t="s">
        <v>193</v>
      </c>
      <c r="O59" s="181"/>
      <c r="P59" s="182"/>
      <c r="Q59" s="197"/>
      <c r="R59" s="198"/>
      <c r="S59" s="199"/>
      <c r="T59" s="200"/>
      <c r="U59" s="181"/>
      <c r="V59" s="201"/>
      <c r="W59" s="202"/>
      <c r="X59" s="200"/>
      <c r="Y59" s="181"/>
      <c r="Z59" s="212"/>
      <c r="AA59" s="202"/>
      <c r="AB59" s="200"/>
      <c r="AC59" s="181"/>
      <c r="AD59" s="213"/>
      <c r="AE59" s="214"/>
    </row>
    <row r="60" spans="2:31" s="146" customFormat="1" ht="63" customHeight="1">
      <c r="B60" s="158">
        <v>49</v>
      </c>
      <c r="C60" s="159" t="s">
        <v>513</v>
      </c>
      <c r="D60" s="160" t="s">
        <v>40</v>
      </c>
      <c r="E60" s="157" t="s">
        <v>514</v>
      </c>
      <c r="F60" s="157" t="s">
        <v>665</v>
      </c>
      <c r="G60" s="161" t="s">
        <v>695</v>
      </c>
      <c r="H60" s="30" t="s">
        <v>43</v>
      </c>
      <c r="I60" s="161" t="s">
        <v>44</v>
      </c>
      <c r="J60" s="175" t="s">
        <v>358</v>
      </c>
      <c r="K60" s="42"/>
      <c r="L60" s="42" t="s">
        <v>696</v>
      </c>
      <c r="M60" s="42" t="s">
        <v>360</v>
      </c>
      <c r="N60" s="45" t="s">
        <v>361</v>
      </c>
      <c r="O60" s="181"/>
      <c r="P60" s="182"/>
      <c r="Q60" s="197"/>
      <c r="R60" s="198"/>
      <c r="S60" s="199"/>
      <c r="T60" s="200"/>
      <c r="U60" s="181"/>
      <c r="V60" s="201"/>
      <c r="W60" s="202"/>
      <c r="X60" s="200"/>
      <c r="Y60" s="181"/>
      <c r="Z60" s="212"/>
      <c r="AA60" s="202"/>
      <c r="AB60" s="200"/>
      <c r="AC60" s="181"/>
      <c r="AD60" s="213"/>
      <c r="AE60" s="214"/>
    </row>
    <row r="61" spans="2:31" s="145" customFormat="1" ht="63" customHeight="1">
      <c r="B61" s="151">
        <v>50</v>
      </c>
      <c r="C61" s="152" t="s">
        <v>513</v>
      </c>
      <c r="D61" s="153" t="s">
        <v>40</v>
      </c>
      <c r="E61" s="154" t="s">
        <v>514</v>
      </c>
      <c r="F61" s="154" t="s">
        <v>665</v>
      </c>
      <c r="G61" s="155" t="s">
        <v>697</v>
      </c>
      <c r="H61" s="156" t="s">
        <v>43</v>
      </c>
      <c r="I61" s="155" t="s">
        <v>78</v>
      </c>
      <c r="J61" s="174" t="s">
        <v>363</v>
      </c>
      <c r="K61" s="168"/>
      <c r="L61" s="168" t="s">
        <v>698</v>
      </c>
      <c r="M61" s="168" t="s">
        <v>365</v>
      </c>
      <c r="N61" s="179" t="s">
        <v>344</v>
      </c>
      <c r="O61" s="169"/>
      <c r="P61" s="170"/>
      <c r="Q61" s="191"/>
      <c r="R61" s="192"/>
      <c r="S61" s="193"/>
      <c r="T61" s="194"/>
      <c r="U61" s="169"/>
      <c r="V61" s="195"/>
      <c r="W61" s="196"/>
      <c r="X61" s="194"/>
      <c r="Y61" s="169"/>
      <c r="Z61" s="209"/>
      <c r="AA61" s="196"/>
      <c r="AB61" s="194"/>
      <c r="AC61" s="169"/>
      <c r="AD61" s="210"/>
      <c r="AE61" s="211"/>
    </row>
    <row r="62" spans="2:31" s="147" customFormat="1" ht="63" customHeight="1">
      <c r="B62" s="162">
        <v>51</v>
      </c>
      <c r="C62" s="163" t="s">
        <v>513</v>
      </c>
      <c r="D62" s="164" t="s">
        <v>40</v>
      </c>
      <c r="E62" s="165" t="s">
        <v>514</v>
      </c>
      <c r="F62" s="165" t="s">
        <v>665</v>
      </c>
      <c r="G62" s="166" t="s">
        <v>699</v>
      </c>
      <c r="H62" s="132" t="s">
        <v>43</v>
      </c>
      <c r="I62" s="166" t="s">
        <v>44</v>
      </c>
      <c r="J62" s="187" t="s">
        <v>367</v>
      </c>
      <c r="K62" s="134"/>
      <c r="L62" s="134" t="s">
        <v>700</v>
      </c>
      <c r="M62" s="134" t="s">
        <v>369</v>
      </c>
      <c r="N62" s="188" t="s">
        <v>361</v>
      </c>
      <c r="O62" s="189"/>
      <c r="P62" s="190"/>
      <c r="Q62" s="203"/>
      <c r="R62" s="204"/>
      <c r="S62" s="205"/>
      <c r="T62" s="206"/>
      <c r="U62" s="189"/>
      <c r="V62" s="207"/>
      <c r="W62" s="208"/>
      <c r="X62" s="206"/>
      <c r="Y62" s="189"/>
      <c r="Z62" s="215"/>
      <c r="AA62" s="208"/>
      <c r="AB62" s="206"/>
      <c r="AC62" s="189"/>
      <c r="AD62" s="216"/>
    </row>
    <row r="63" spans="2:31" s="146" customFormat="1" ht="63" customHeight="1">
      <c r="B63" s="158">
        <v>52</v>
      </c>
      <c r="C63" s="159" t="s">
        <v>513</v>
      </c>
      <c r="D63" s="160" t="s">
        <v>40</v>
      </c>
      <c r="E63" s="157" t="s">
        <v>514</v>
      </c>
      <c r="F63" s="157" t="s">
        <v>665</v>
      </c>
      <c r="G63" s="161" t="s">
        <v>701</v>
      </c>
      <c r="H63" s="30" t="s">
        <v>43</v>
      </c>
      <c r="I63" s="161" t="s">
        <v>44</v>
      </c>
      <c r="J63" s="175" t="s">
        <v>371</v>
      </c>
      <c r="K63" s="42"/>
      <c r="L63" s="42" t="s">
        <v>702</v>
      </c>
      <c r="M63" s="42" t="s">
        <v>373</v>
      </c>
      <c r="N63" s="45" t="s">
        <v>361</v>
      </c>
      <c r="O63" s="181"/>
      <c r="P63" s="182"/>
      <c r="Q63" s="197"/>
      <c r="R63" s="198"/>
      <c r="S63" s="199"/>
      <c r="T63" s="200"/>
      <c r="U63" s="181"/>
      <c r="V63" s="201"/>
      <c r="W63" s="202"/>
      <c r="X63" s="200"/>
      <c r="Y63" s="181"/>
      <c r="Z63" s="212"/>
      <c r="AA63" s="202"/>
      <c r="AB63" s="200"/>
      <c r="AC63" s="181"/>
      <c r="AD63" s="213"/>
      <c r="AE63" s="214"/>
    </row>
    <row r="64" spans="2:31" s="145" customFormat="1" ht="63" customHeight="1">
      <c r="B64" s="151">
        <v>53</v>
      </c>
      <c r="C64" s="152" t="s">
        <v>513</v>
      </c>
      <c r="D64" s="153" t="s">
        <v>40</v>
      </c>
      <c r="E64" s="154" t="s">
        <v>514</v>
      </c>
      <c r="F64" s="154" t="s">
        <v>665</v>
      </c>
      <c r="G64" s="155" t="s">
        <v>703</v>
      </c>
      <c r="H64" s="156" t="s">
        <v>43</v>
      </c>
      <c r="I64" s="155" t="s">
        <v>78</v>
      </c>
      <c r="J64" s="174" t="s">
        <v>375</v>
      </c>
      <c r="K64" s="168"/>
      <c r="L64" s="168" t="s">
        <v>704</v>
      </c>
      <c r="M64" s="168" t="s">
        <v>377</v>
      </c>
      <c r="N64" s="179" t="s">
        <v>344</v>
      </c>
      <c r="O64" s="169"/>
      <c r="P64" s="170"/>
      <c r="Q64" s="191"/>
      <c r="R64" s="192"/>
      <c r="S64" s="193"/>
      <c r="T64" s="194"/>
      <c r="U64" s="169"/>
      <c r="V64" s="195"/>
      <c r="W64" s="196"/>
      <c r="X64" s="194"/>
      <c r="Y64" s="169"/>
      <c r="Z64" s="209"/>
      <c r="AA64" s="196"/>
      <c r="AB64" s="194"/>
      <c r="AC64" s="169"/>
      <c r="AD64" s="210"/>
      <c r="AE64" s="211"/>
    </row>
    <row r="65" spans="2:31" s="147" customFormat="1" ht="63" customHeight="1">
      <c r="B65" s="162">
        <v>54</v>
      </c>
      <c r="C65" s="163" t="s">
        <v>513</v>
      </c>
      <c r="D65" s="164" t="s">
        <v>40</v>
      </c>
      <c r="E65" s="165" t="s">
        <v>514</v>
      </c>
      <c r="F65" s="165" t="s">
        <v>665</v>
      </c>
      <c r="G65" s="166" t="s">
        <v>705</v>
      </c>
      <c r="H65" s="132" t="s">
        <v>43</v>
      </c>
      <c r="I65" s="166" t="s">
        <v>44</v>
      </c>
      <c r="J65" s="187" t="s">
        <v>379</v>
      </c>
      <c r="K65" s="134"/>
      <c r="L65" s="134" t="s">
        <v>706</v>
      </c>
      <c r="M65" s="134" t="s">
        <v>381</v>
      </c>
      <c r="N65" s="188" t="s">
        <v>361</v>
      </c>
      <c r="O65" s="189"/>
      <c r="P65" s="190"/>
      <c r="Q65" s="203"/>
      <c r="R65" s="204"/>
      <c r="S65" s="205"/>
      <c r="T65" s="206"/>
      <c r="U65" s="189"/>
      <c r="V65" s="207"/>
      <c r="W65" s="208"/>
      <c r="X65" s="206"/>
      <c r="Y65" s="189"/>
      <c r="Z65" s="215"/>
      <c r="AA65" s="208"/>
      <c r="AB65" s="206"/>
      <c r="AC65" s="189"/>
      <c r="AD65" s="216"/>
    </row>
    <row r="66" spans="2:31" s="147" customFormat="1" ht="63" customHeight="1">
      <c r="B66" s="162">
        <v>55</v>
      </c>
      <c r="C66" s="163" t="s">
        <v>513</v>
      </c>
      <c r="D66" s="164" t="s">
        <v>40</v>
      </c>
      <c r="E66" s="165" t="s">
        <v>514</v>
      </c>
      <c r="F66" s="165" t="s">
        <v>665</v>
      </c>
      <c r="G66" s="166" t="s">
        <v>707</v>
      </c>
      <c r="H66" s="132" t="s">
        <v>43</v>
      </c>
      <c r="I66" s="166" t="s">
        <v>78</v>
      </c>
      <c r="J66" s="187" t="s">
        <v>383</v>
      </c>
      <c r="K66" s="134"/>
      <c r="L66" s="134" t="s">
        <v>708</v>
      </c>
      <c r="M66" s="134" t="s">
        <v>385</v>
      </c>
      <c r="N66" s="188" t="s">
        <v>344</v>
      </c>
      <c r="O66" s="189"/>
      <c r="P66" s="190"/>
      <c r="Q66" s="203"/>
      <c r="R66" s="204"/>
      <c r="S66" s="205"/>
      <c r="T66" s="206"/>
      <c r="U66" s="189"/>
      <c r="V66" s="207"/>
      <c r="W66" s="208"/>
      <c r="X66" s="206"/>
      <c r="Y66" s="189"/>
      <c r="Z66" s="215"/>
      <c r="AA66" s="208"/>
      <c r="AB66" s="206"/>
      <c r="AC66" s="189"/>
      <c r="AD66" s="216"/>
    </row>
    <row r="67" spans="2:31" s="147" customFormat="1" ht="63" customHeight="1">
      <c r="B67" s="162">
        <v>56</v>
      </c>
      <c r="C67" s="163" t="s">
        <v>513</v>
      </c>
      <c r="D67" s="164" t="s">
        <v>40</v>
      </c>
      <c r="E67" s="165" t="s">
        <v>514</v>
      </c>
      <c r="F67" s="165" t="s">
        <v>665</v>
      </c>
      <c r="G67" s="166" t="s">
        <v>709</v>
      </c>
      <c r="H67" s="132" t="s">
        <v>43</v>
      </c>
      <c r="I67" s="166" t="s">
        <v>78</v>
      </c>
      <c r="J67" s="187" t="s">
        <v>387</v>
      </c>
      <c r="K67" s="134"/>
      <c r="L67" s="134" t="s">
        <v>710</v>
      </c>
      <c r="M67" s="134" t="s">
        <v>389</v>
      </c>
      <c r="N67" s="188" t="s">
        <v>344</v>
      </c>
      <c r="O67" s="189"/>
      <c r="P67" s="190"/>
      <c r="Q67" s="203"/>
      <c r="R67" s="204"/>
      <c r="S67" s="205"/>
      <c r="T67" s="206"/>
      <c r="U67" s="189"/>
      <c r="V67" s="207"/>
      <c r="W67" s="208"/>
      <c r="X67" s="206"/>
      <c r="Y67" s="189"/>
      <c r="Z67" s="215"/>
      <c r="AA67" s="208"/>
      <c r="AB67" s="206"/>
      <c r="AC67" s="189"/>
      <c r="AD67" s="216"/>
    </row>
    <row r="68" spans="2:31" s="148" customFormat="1" ht="63" customHeight="1">
      <c r="B68" s="217">
        <v>57</v>
      </c>
      <c r="C68" s="218" t="s">
        <v>513</v>
      </c>
      <c r="D68" s="219" t="s">
        <v>40</v>
      </c>
      <c r="E68" s="220" t="s">
        <v>514</v>
      </c>
      <c r="F68" s="220" t="s">
        <v>665</v>
      </c>
      <c r="G68" s="221" t="s">
        <v>711</v>
      </c>
      <c r="H68" s="222" t="s">
        <v>43</v>
      </c>
      <c r="I68" s="221" t="s">
        <v>44</v>
      </c>
      <c r="J68" s="228" t="s">
        <v>391</v>
      </c>
      <c r="K68" s="229"/>
      <c r="L68" s="229" t="s">
        <v>712</v>
      </c>
      <c r="M68" s="229" t="s">
        <v>393</v>
      </c>
      <c r="N68" s="45" t="s">
        <v>361</v>
      </c>
      <c r="O68" s="230"/>
      <c r="P68" s="231"/>
      <c r="Q68" s="237"/>
      <c r="R68" s="238"/>
      <c r="S68" s="239"/>
      <c r="T68" s="240"/>
      <c r="U68" s="230"/>
      <c r="V68" s="241"/>
      <c r="W68" s="242"/>
      <c r="X68" s="240"/>
      <c r="Y68" s="230"/>
      <c r="Z68" s="248"/>
      <c r="AA68" s="242"/>
      <c r="AB68" s="240"/>
      <c r="AC68" s="230"/>
      <c r="AD68" s="249"/>
    </row>
    <row r="69" spans="2:31" s="145" customFormat="1" ht="63" customHeight="1">
      <c r="B69" s="151">
        <v>58</v>
      </c>
      <c r="C69" s="152" t="s">
        <v>513</v>
      </c>
      <c r="D69" s="153" t="s">
        <v>40</v>
      </c>
      <c r="E69" s="154" t="s">
        <v>514</v>
      </c>
      <c r="F69" s="154" t="s">
        <v>665</v>
      </c>
      <c r="G69" s="155" t="s">
        <v>713</v>
      </c>
      <c r="H69" s="156" t="s">
        <v>43</v>
      </c>
      <c r="I69" s="155" t="s">
        <v>78</v>
      </c>
      <c r="J69" s="174" t="s">
        <v>714</v>
      </c>
      <c r="K69" s="168"/>
      <c r="L69" s="168" t="s">
        <v>715</v>
      </c>
      <c r="M69" s="168" t="s">
        <v>716</v>
      </c>
      <c r="N69" s="168" t="s">
        <v>717</v>
      </c>
      <c r="O69" s="169"/>
      <c r="P69" s="170"/>
      <c r="Q69" s="191"/>
      <c r="R69" s="192"/>
      <c r="S69" s="193"/>
      <c r="T69" s="194"/>
      <c r="U69" s="169"/>
      <c r="V69" s="195"/>
      <c r="W69" s="196"/>
      <c r="X69" s="194"/>
      <c r="Y69" s="169"/>
      <c r="Z69" s="209"/>
      <c r="AA69" s="196"/>
      <c r="AB69" s="194"/>
      <c r="AC69" s="169"/>
      <c r="AD69" s="210"/>
      <c r="AE69" s="211"/>
    </row>
    <row r="70" spans="2:31" s="146" customFormat="1" ht="63" customHeight="1">
      <c r="B70" s="158">
        <v>59</v>
      </c>
      <c r="C70" s="159" t="s">
        <v>513</v>
      </c>
      <c r="D70" s="160" t="s">
        <v>40</v>
      </c>
      <c r="E70" s="157" t="s">
        <v>514</v>
      </c>
      <c r="F70" s="223" t="s">
        <v>665</v>
      </c>
      <c r="G70" s="161" t="s">
        <v>718</v>
      </c>
      <c r="H70" s="30" t="s">
        <v>43</v>
      </c>
      <c r="I70" s="232" t="s">
        <v>44</v>
      </c>
      <c r="J70" s="233" t="s">
        <v>719</v>
      </c>
      <c r="K70" s="234"/>
      <c r="L70" s="234" t="s">
        <v>720</v>
      </c>
      <c r="M70" s="234"/>
      <c r="N70" s="234" t="s">
        <v>721</v>
      </c>
      <c r="O70" s="181"/>
      <c r="P70" s="182"/>
      <c r="Q70" s="243"/>
      <c r="R70" s="198"/>
      <c r="S70" s="244"/>
      <c r="T70" s="200"/>
      <c r="U70" s="181"/>
      <c r="V70" s="201"/>
      <c r="W70" s="202"/>
      <c r="X70" s="200"/>
      <c r="Y70" s="181"/>
      <c r="Z70" s="212"/>
      <c r="AA70" s="202"/>
      <c r="AB70" s="200"/>
      <c r="AC70" s="181"/>
      <c r="AD70" s="213"/>
      <c r="AE70" s="214"/>
    </row>
    <row r="71" spans="2:31" s="149" customFormat="1" ht="63" customHeight="1">
      <c r="B71" s="158">
        <v>60</v>
      </c>
      <c r="C71" s="224" t="s">
        <v>513</v>
      </c>
      <c r="D71" s="160" t="s">
        <v>40</v>
      </c>
      <c r="E71" s="157" t="s">
        <v>514</v>
      </c>
      <c r="F71" s="157" t="s">
        <v>665</v>
      </c>
      <c r="G71" s="161" t="s">
        <v>722</v>
      </c>
      <c r="H71" s="30" t="s">
        <v>43</v>
      </c>
      <c r="I71" s="161" t="s">
        <v>44</v>
      </c>
      <c r="J71" s="38" t="s">
        <v>719</v>
      </c>
      <c r="K71" s="42"/>
      <c r="L71" s="42" t="s">
        <v>723</v>
      </c>
      <c r="M71" s="42"/>
      <c r="N71" s="42" t="s">
        <v>724</v>
      </c>
      <c r="O71" s="235"/>
      <c r="P71" s="236"/>
      <c r="Q71" s="245"/>
      <c r="R71" s="199"/>
      <c r="S71" s="199"/>
      <c r="T71" s="236"/>
      <c r="U71" s="235"/>
      <c r="V71" s="246"/>
      <c r="W71" s="247"/>
      <c r="X71" s="236"/>
      <c r="Y71" s="235"/>
      <c r="Z71" s="250"/>
      <c r="AA71" s="247"/>
      <c r="AB71" s="236"/>
      <c r="AC71" s="235"/>
      <c r="AD71" s="236"/>
      <c r="AE71" s="236"/>
    </row>
    <row r="72" spans="2:31" s="150" customFormat="1">
      <c r="B72" s="225"/>
      <c r="C72" s="225"/>
      <c r="D72" s="225"/>
      <c r="E72" s="226"/>
      <c r="F72" s="227"/>
      <c r="G72" s="227"/>
      <c r="H72" s="227"/>
      <c r="I72" s="227"/>
      <c r="J72" s="227"/>
      <c r="K72" s="226"/>
      <c r="L72" s="226"/>
      <c r="M72" s="226"/>
      <c r="N72" s="226"/>
      <c r="O72" s="226"/>
    </row>
  </sheetData>
  <mergeCells count="4">
    <mergeCell ref="B2:P2"/>
    <mergeCell ref="S4:AD4"/>
    <mergeCell ref="H8:I8"/>
    <mergeCell ref="H9:I9"/>
  </mergeCells>
  <phoneticPr fontId="7" type="noConversion"/>
  <conditionalFormatting sqref="J11:N71">
    <cfRule type="expression" dxfId="2" priority="1" stopIfTrue="1">
      <formula>$Q11="删除"</formula>
    </cfRule>
  </conditionalFormatting>
  <dataValidations count="5">
    <dataValidation type="list" allowBlank="1" showInputMessage="1" showErrorMessage="1" sqref="I15 I16 I22 I23 I24 I25 I26 I27 I38 I41 I46 I49 I55 I56 I59 I60 I63 I66 I67 I68 I69 I70 I71 I11:I12 I13:I14 I17:I21 I28:I30 I31:I32 I33:I37 I39:I40 I42:I45 I47:I48 I50:I51 I52:I54 I57:I58 I61:I62 I64:I65">
      <formula1>"正常系,异常系"</formula1>
    </dataValidation>
    <dataValidation type="list" allowBlank="1" showInputMessage="1" showErrorMessage="1" sqref="S15 W15 AA15 S16 W16 AA16 S22 W22 AA22 S23 W23 AA23 S24 W24 AA24 S25 W25 AA25 S26 W26 AA26 S27 W27 AA27 S38 W38 AA38 S41 W41 AA41 S46 W46 AA46 S49 W49 AA49 S55 W55 AA55 S56 W56 AA56 S59 W59 AA59 S69 W69 AA69 S70 W70 AA70 S71 W71 AA71 S11:S12 S13:S14 S17:S21 S28:S30 S31:S32 S33:S37 S39:S40 S42:S45 S47:S48 S50:S54 S57:S58 S60:S68 W11:W12 W13:W14 W17:W21 W28:W30 W31:W32 W33:W37 W39:W40 W42:W45 W47:W48 W50:W54 W57:W58 W60:W68 AA11:AA12 AA13:AA14 AA17:AA21 AA28:AA30 AA31:AA32 AA33:AA37 AA39:AA40 AA42:AA45 AA47:AA48 AA50:AA54 AA57:AA58 AA60:AA68">
      <formula1>"OK,NG,POK,NT,SKIP"</formula1>
    </dataValidation>
    <dataValidation type="list" allowBlank="1" showInputMessage="1" showErrorMessage="1" promptTitle="§温馨提示§" prompt="修订状态为“删除”时，请将“纳入测试”设置为“否”。" sqref="Q15 Q16 Q22 Q23 Q24 Q25 Q26 Q27 Q38 Q41 Q46 Q49 Q55 Q56 Q59 Q69 Q70 Q71 Q11:Q12 Q13:Q14 Q17:Q21 Q28:Q30 Q31:Q32 Q33:Q37 Q39:Q40 Q42:Q45 Q47:Q48 Q50:Q54 Q57:Q58 Q60:Q68">
      <formula1>"新增,修改,删除"</formula1>
    </dataValidation>
    <dataValidation type="list" allowBlank="1" showInputMessage="1" showErrorMessage="1" sqref="R15 R16 R22 R23 R24 R25 R26 R27 R38 R41 R46 R49 R55 R56 R59 R69 R70 R71 R11:R12 R13:R14 R17:R21 R28:R30 R31:R32 R33:R37 R39:R40 R42:R45 R47:R48 R50:R54 R57:R58 R60:R68">
      <formula1>"是,否"</formula1>
    </dataValidation>
    <dataValidation type="list" allowBlank="1" showInputMessage="1" showErrorMessage="1" sqref="H38 H55 H56 H59 H71 H11:H12 H13:H16 H17:H18 H19:H37 H39:H46 H47:H48 H49:H54 H57:H58 H60:H70">
      <formula1>"高,中,低"</formula1>
    </dataValidation>
  </dataValidations>
  <pageMargins left="0.69930555555555596" right="0.69930555555555596"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sheetPr>
    <tabColor rgb="FF00B0F0"/>
  </sheetPr>
  <dimension ref="B1:AE24"/>
  <sheetViews>
    <sheetView topLeftCell="C1" workbookViewId="0">
      <selection activeCell="D9" sqref="D9"/>
    </sheetView>
  </sheetViews>
  <sheetFormatPr defaultColWidth="9" defaultRowHeight="12" outlineLevelRow="1" outlineLevelCol="1"/>
  <cols>
    <col min="1" max="1" width="1.125" style="7" customWidth="1"/>
    <col min="2" max="2" width="4.25" style="8" customWidth="1"/>
    <col min="3" max="3" width="7.125" style="8" customWidth="1" outlineLevel="1"/>
    <col min="4" max="4" width="11.5" style="8" customWidth="1" outlineLevel="1"/>
    <col min="5" max="5" width="9.5" style="9" customWidth="1" outlineLevel="1"/>
    <col min="6" max="6" width="10.25" style="10" customWidth="1" outlineLevel="1"/>
    <col min="7" max="7" width="13.875" style="10" customWidth="1"/>
    <col min="8" max="8" width="7" style="10" customWidth="1"/>
    <col min="9" max="9" width="8.5" style="10" customWidth="1"/>
    <col min="10" max="10" width="27.625" style="10" customWidth="1"/>
    <col min="11" max="11" width="19.25" style="9" customWidth="1"/>
    <col min="12" max="13" width="26.875" style="9" customWidth="1" outlineLevel="1"/>
    <col min="14" max="14" width="21.125" style="9" customWidth="1" outlineLevel="1"/>
    <col min="15" max="15" width="8" style="9" hidden="1" customWidth="1" outlineLevel="1"/>
    <col min="16" max="16" width="8" style="7" hidden="1" customWidth="1" outlineLevel="1"/>
    <col min="17" max="17" width="8.75" style="7" hidden="1" customWidth="1" outlineLevel="1"/>
    <col min="18" max="18" width="8.5" style="7" hidden="1" customWidth="1" outlineLevel="1"/>
    <col min="19" max="19" width="10" style="7" customWidth="1" collapsed="1"/>
    <col min="20" max="22" width="9" style="7" hidden="1" customWidth="1" outlineLevel="1"/>
    <col min="23" max="23" width="10" style="7" hidden="1" customWidth="1"/>
    <col min="24" max="26" width="9" style="7" hidden="1" customWidth="1" outlineLevel="1"/>
    <col min="27" max="27" width="10" style="7" hidden="1" customWidth="1"/>
    <col min="28" max="28" width="13.75" style="7" customWidth="1" outlineLevel="1"/>
    <col min="29" max="30" width="9" style="7" customWidth="1" outlineLevel="1"/>
    <col min="31" max="16384" width="9" style="7"/>
  </cols>
  <sheetData>
    <row r="1" spans="2:31" ht="4.5" customHeight="1"/>
    <row r="2" spans="2:31" s="1" customFormat="1" ht="21.75" customHeight="1">
      <c r="B2" s="310" t="s">
        <v>0</v>
      </c>
      <c r="C2" s="310"/>
      <c r="D2" s="310"/>
      <c r="E2" s="310"/>
      <c r="F2" s="310"/>
      <c r="G2" s="310"/>
      <c r="H2" s="310"/>
      <c r="I2" s="310"/>
      <c r="J2" s="310"/>
      <c r="K2" s="310"/>
      <c r="L2" s="310"/>
      <c r="M2" s="310"/>
      <c r="N2" s="310"/>
      <c r="O2" s="310"/>
      <c r="P2" s="310"/>
      <c r="Q2" s="60"/>
      <c r="R2" s="60"/>
    </row>
    <row r="3" spans="2:31" s="1" customFormat="1" ht="6" customHeight="1">
      <c r="B3" s="11"/>
      <c r="C3" s="11"/>
      <c r="D3" s="11"/>
      <c r="E3" s="11"/>
      <c r="F3" s="11"/>
      <c r="G3" s="11"/>
      <c r="H3" s="11"/>
      <c r="I3" s="11"/>
      <c r="J3" s="11"/>
      <c r="K3" s="11"/>
      <c r="L3" s="11"/>
      <c r="M3" s="11"/>
      <c r="N3" s="11"/>
      <c r="O3" s="11"/>
      <c r="P3" s="11"/>
      <c r="Q3" s="11"/>
      <c r="R3" s="11"/>
    </row>
    <row r="4" spans="2:31" s="1" customFormat="1" ht="18" customHeight="1">
      <c r="B4" s="12"/>
      <c r="C4" s="12"/>
      <c r="D4" s="12"/>
      <c r="E4" s="12"/>
      <c r="F4" s="12"/>
      <c r="G4" s="12"/>
      <c r="H4" s="12"/>
      <c r="I4" s="12"/>
      <c r="J4" s="12"/>
      <c r="K4" s="12"/>
      <c r="L4" s="12"/>
      <c r="M4" s="12"/>
      <c r="N4" s="12"/>
      <c r="O4" s="12"/>
      <c r="P4" s="12"/>
      <c r="Q4" s="12"/>
      <c r="R4" s="12"/>
      <c r="S4" s="311" t="s">
        <v>1</v>
      </c>
      <c r="T4" s="312"/>
      <c r="U4" s="312"/>
      <c r="V4" s="312"/>
      <c r="W4" s="312"/>
      <c r="X4" s="312"/>
      <c r="Y4" s="312"/>
      <c r="Z4" s="312"/>
      <c r="AA4" s="312"/>
      <c r="AB4" s="312"/>
      <c r="AC4" s="312"/>
      <c r="AD4" s="313"/>
      <c r="AE4" s="96"/>
    </row>
    <row r="5" spans="2:31" s="1" customFormat="1" ht="18" customHeight="1" outlineLevel="1">
      <c r="B5" s="12"/>
      <c r="C5" s="12"/>
      <c r="D5" s="12"/>
      <c r="E5" s="12"/>
      <c r="F5" s="12"/>
      <c r="G5" s="12"/>
      <c r="H5" s="12"/>
      <c r="I5" s="12"/>
      <c r="J5" s="12"/>
      <c r="K5" s="12"/>
      <c r="L5" s="12"/>
      <c r="M5" s="12"/>
      <c r="N5" s="12"/>
      <c r="O5" s="12"/>
      <c r="P5" s="12"/>
      <c r="Q5" s="12"/>
      <c r="R5" s="12"/>
      <c r="S5" s="61" t="s">
        <v>2</v>
      </c>
      <c r="T5" s="62">
        <f t="array" ref="T5">SUMPRODUCT(($G$11:$G$1520&lt;&gt;"")*($Q$11:$Q$1520&lt;&gt;"删除"))</f>
        <v>5</v>
      </c>
      <c r="U5" s="62" t="s">
        <v>3</v>
      </c>
      <c r="V5" s="63">
        <f>SUMPRODUCT(($R$11:$R$1317="是")*(S$11:S$1317=U$5))</f>
        <v>0</v>
      </c>
      <c r="W5" s="61" t="s">
        <v>2</v>
      </c>
      <c r="X5" s="62">
        <f t="array" ref="X5">SUMPRODUCT(($G$11:$G$1520&lt;&gt;"")*($Q$11:$Q$1520&lt;&gt;"删除"))</f>
        <v>5</v>
      </c>
      <c r="Y5" s="62" t="s">
        <v>3</v>
      </c>
      <c r="Z5" s="63">
        <f>SUMPRODUCT(($R$11:$R$1317="是")*(W$11:W$1317=Y$5))</f>
        <v>0</v>
      </c>
      <c r="AA5" s="61" t="s">
        <v>2</v>
      </c>
      <c r="AB5" s="62">
        <v>5</v>
      </c>
      <c r="AC5" s="62" t="s">
        <v>3</v>
      </c>
      <c r="AD5" s="63">
        <f>SUMPRODUCT(($R$11:$R$1317="是")*(AA$11:AA$1317=AC$5))</f>
        <v>0</v>
      </c>
      <c r="AE5" s="96"/>
    </row>
    <row r="6" spans="2:31" s="1" customFormat="1" ht="18" customHeight="1" outlineLevel="1">
      <c r="B6" s="12"/>
      <c r="C6" s="12"/>
      <c r="D6" s="12"/>
      <c r="E6" s="12"/>
      <c r="F6" s="12"/>
      <c r="G6" s="12"/>
      <c r="H6" s="13"/>
      <c r="I6" s="13"/>
      <c r="J6" s="12"/>
      <c r="K6" s="12"/>
      <c r="L6" s="12"/>
      <c r="M6" s="12"/>
      <c r="N6" s="12"/>
      <c r="O6" s="12"/>
      <c r="P6" s="12"/>
      <c r="Q6" s="12"/>
      <c r="R6" s="12"/>
      <c r="S6" s="64" t="s">
        <v>4</v>
      </c>
      <c r="T6" s="65">
        <f t="array" ref="T6">COUNTIF($R$10:$R$1317,"是")</f>
        <v>0</v>
      </c>
      <c r="U6" s="66" t="s">
        <v>5</v>
      </c>
      <c r="V6" s="67">
        <f>SUMPRODUCT(($R$11:$R$1317="是")*(S$11:S$1317=U$6))</f>
        <v>0</v>
      </c>
      <c r="W6" s="64" t="s">
        <v>4</v>
      </c>
      <c r="X6" s="65">
        <f t="array" ref="X6">COUNTIF($R$10:$R$1317,"是")</f>
        <v>0</v>
      </c>
      <c r="Y6" s="66" t="s">
        <v>5</v>
      </c>
      <c r="Z6" s="67">
        <f>SUMPRODUCT(($R$11:$R$1317="是")*(W$11:W$1317=Y$6))</f>
        <v>0</v>
      </c>
      <c r="AA6" s="64" t="s">
        <v>4</v>
      </c>
      <c r="AB6" s="65">
        <f t="array" ref="AB6">COUNTIF($R$10:$R$1317,"是")</f>
        <v>0</v>
      </c>
      <c r="AC6" s="66" t="s">
        <v>5</v>
      </c>
      <c r="AD6" s="67">
        <f>SUMPRODUCT(($R$11:$R$1317="是")*(AA$11:AA$1317=AC$6))</f>
        <v>0</v>
      </c>
      <c r="AE6" s="96"/>
    </row>
    <row r="7" spans="2:31" s="1" customFormat="1" ht="18" customHeight="1" outlineLevel="1">
      <c r="B7" s="12"/>
      <c r="C7" s="12"/>
      <c r="D7" s="12"/>
      <c r="E7" s="12"/>
      <c r="F7" s="12"/>
      <c r="G7" s="12"/>
      <c r="H7" s="14"/>
      <c r="I7" s="14"/>
      <c r="J7" s="12"/>
      <c r="K7" s="12"/>
      <c r="L7" s="12"/>
      <c r="M7" s="12"/>
      <c r="N7" s="12"/>
      <c r="O7" s="12"/>
      <c r="P7" s="12"/>
      <c r="Q7" s="12"/>
      <c r="R7" s="12"/>
      <c r="S7" s="64" t="s">
        <v>6</v>
      </c>
      <c r="T7" s="68">
        <f>IF(V5+V6+V7=0,0%,(V5+V6+V7)/(T6))</f>
        <v>0</v>
      </c>
      <c r="U7" s="66" t="s">
        <v>7</v>
      </c>
      <c r="V7" s="67">
        <f>SUMPRODUCT(($R$11:$R$1317="是")*(S$11:S$1317=U$7))</f>
        <v>0</v>
      </c>
      <c r="W7" s="64" t="s">
        <v>6</v>
      </c>
      <c r="X7" s="68">
        <f>IF(Z5+Z6+Z7=0,0%,(Z5+Z6+Z7)/(X6))</f>
        <v>0</v>
      </c>
      <c r="Y7" s="66" t="s">
        <v>7</v>
      </c>
      <c r="Z7" s="67">
        <f>SUMPRODUCT(($R$11:$R$1317="是")*(W$11:W$1317=Y$7))</f>
        <v>0</v>
      </c>
      <c r="AA7" s="64" t="s">
        <v>6</v>
      </c>
      <c r="AB7" s="68">
        <f>IF(AD5+AD6+AD7=0,0%,(AD5+AD6+AD7)/(AB6))</f>
        <v>0</v>
      </c>
      <c r="AC7" s="66" t="s">
        <v>7</v>
      </c>
      <c r="AD7" s="67">
        <f>SUMPRODUCT(($R$11:$R$1317="是")*(AA$11:AA$1317=AC$7))</f>
        <v>0</v>
      </c>
      <c r="AE7" s="96"/>
    </row>
    <row r="8" spans="2:31" s="1" customFormat="1" ht="18" customHeight="1" outlineLevel="1">
      <c r="B8" s="12"/>
      <c r="C8" s="12"/>
      <c r="D8" s="15" t="s">
        <v>8</v>
      </c>
      <c r="E8" s="16" t="s">
        <v>9</v>
      </c>
      <c r="F8" s="16" t="s">
        <v>10</v>
      </c>
      <c r="G8" s="17" t="s">
        <v>11</v>
      </c>
      <c r="H8" s="314" t="s">
        <v>12</v>
      </c>
      <c r="I8" s="315"/>
      <c r="J8" s="12"/>
      <c r="K8" s="12"/>
      <c r="L8" s="12"/>
      <c r="M8" s="12"/>
      <c r="N8" s="12"/>
      <c r="O8" s="12"/>
      <c r="P8" s="12"/>
      <c r="Q8" s="12"/>
      <c r="R8" s="12"/>
      <c r="S8" s="64" t="s">
        <v>13</v>
      </c>
      <c r="T8" s="68">
        <f t="array" ref="T8">IF(V5=0,0%,V5/(V5+V6+V7))</f>
        <v>0</v>
      </c>
      <c r="U8" s="66" t="s">
        <v>14</v>
      </c>
      <c r="V8" s="67">
        <f>SUMPRODUCT(($R$11:$R$1317="是")*(S$11:S$1317=U$8))</f>
        <v>0</v>
      </c>
      <c r="W8" s="64" t="s">
        <v>13</v>
      </c>
      <c r="X8" s="68">
        <f t="array" ref="X8">IF(Z5=0,0%,Z5/(Z5+Z6+Z7))</f>
        <v>0</v>
      </c>
      <c r="Y8" s="66" t="s">
        <v>14</v>
      </c>
      <c r="Z8" s="67">
        <f>SUMPRODUCT(($R$11:$R$1317="是")*(W$11:W$1317=Y$8))</f>
        <v>0</v>
      </c>
      <c r="AA8" s="64" t="s">
        <v>13</v>
      </c>
      <c r="AB8" s="68">
        <f t="array" ref="AB8">IF(AD5=0,0%,AD5/(AD5+AD6+AD7))</f>
        <v>0</v>
      </c>
      <c r="AC8" s="66" t="s">
        <v>14</v>
      </c>
      <c r="AD8" s="67">
        <f>SUMPRODUCT(($R$11:$R$1317="是")*(AA$11:AA$1317=AC$8))</f>
        <v>0</v>
      </c>
      <c r="AE8" s="96"/>
    </row>
    <row r="9" spans="2:31" s="1" customFormat="1" ht="28.5" customHeight="1" outlineLevel="1">
      <c r="B9" s="12"/>
      <c r="C9" s="12"/>
      <c r="D9" s="18" t="s">
        <v>990</v>
      </c>
      <c r="E9" s="19" t="s">
        <v>15</v>
      </c>
      <c r="F9" s="19" t="s">
        <v>16</v>
      </c>
      <c r="G9" s="20" t="s">
        <v>17</v>
      </c>
      <c r="H9" s="316">
        <v>20160530</v>
      </c>
      <c r="I9" s="317"/>
      <c r="J9" s="12"/>
      <c r="K9" s="12"/>
      <c r="L9" s="12"/>
      <c r="M9" s="12"/>
      <c r="N9" s="12"/>
      <c r="O9" s="12"/>
      <c r="P9" s="12"/>
      <c r="Q9" s="12"/>
      <c r="R9" s="12"/>
      <c r="S9" s="64" t="s">
        <v>19</v>
      </c>
      <c r="T9" s="69">
        <f t="array" ref="T9">SUMPRODUCT(($R$11:$R$1317="是")*(S$11:S$1317=S9))</f>
        <v>0</v>
      </c>
      <c r="U9" s="70" t="s">
        <v>20</v>
      </c>
      <c r="V9" s="71">
        <f t="array" ref="V9">(T6-V8-V7-V6-V5-T9)</f>
        <v>0</v>
      </c>
      <c r="W9" s="64" t="s">
        <v>19</v>
      </c>
      <c r="X9" s="69">
        <f t="array" ref="X9">SUMPRODUCT(($R$11:$R$1317="是")*(W$11:W$1317=W9))</f>
        <v>0</v>
      </c>
      <c r="Y9" s="70" t="s">
        <v>20</v>
      </c>
      <c r="Z9" s="71">
        <f t="array" ref="Z9">(X6-Z8-Z7-Z6-Z5-X9)</f>
        <v>0</v>
      </c>
      <c r="AA9" s="64" t="s">
        <v>19</v>
      </c>
      <c r="AB9" s="69">
        <f t="array" ref="AB9">SUMPRODUCT(($R$11:$R$1317="是")*(AA$11:AA$1317=AA9))</f>
        <v>0</v>
      </c>
      <c r="AC9" s="70" t="s">
        <v>20</v>
      </c>
      <c r="AD9" s="71">
        <f t="array" ref="AD9">(AB6-AD8-AD7-AD6-AD5-AB9)</f>
        <v>0</v>
      </c>
      <c r="AE9" s="96"/>
    </row>
    <row r="10" spans="2:31" s="2" customFormat="1" ht="17.25" customHeight="1">
      <c r="B10" s="21" t="s">
        <v>21</v>
      </c>
      <c r="C10" s="22" t="s">
        <v>22</v>
      </c>
      <c r="D10" s="22" t="s">
        <v>23</v>
      </c>
      <c r="E10" s="22" t="s">
        <v>24</v>
      </c>
      <c r="F10" s="22" t="s">
        <v>25</v>
      </c>
      <c r="G10" s="23" t="s">
        <v>26</v>
      </c>
      <c r="H10" s="24" t="s">
        <v>27</v>
      </c>
      <c r="I10" s="33" t="s">
        <v>28</v>
      </c>
      <c r="J10" s="34" t="s">
        <v>29</v>
      </c>
      <c r="K10" s="35" t="s">
        <v>30</v>
      </c>
      <c r="L10" s="36" t="s">
        <v>31</v>
      </c>
      <c r="M10" s="36" t="s">
        <v>32</v>
      </c>
      <c r="N10" s="37" t="s">
        <v>33</v>
      </c>
      <c r="O10" s="37" t="s">
        <v>198</v>
      </c>
      <c r="P10" s="22" t="s">
        <v>199</v>
      </c>
      <c r="Q10" s="22" t="s">
        <v>200</v>
      </c>
      <c r="R10" s="72" t="s">
        <v>4</v>
      </c>
      <c r="S10" s="73" t="s">
        <v>34</v>
      </c>
      <c r="T10" s="22" t="s">
        <v>35</v>
      </c>
      <c r="U10" s="37" t="s">
        <v>36</v>
      </c>
      <c r="V10" s="72" t="s">
        <v>37</v>
      </c>
      <c r="W10" s="73" t="s">
        <v>34</v>
      </c>
      <c r="X10" s="22" t="s">
        <v>35</v>
      </c>
      <c r="Y10" s="37" t="s">
        <v>36</v>
      </c>
      <c r="Z10" s="23" t="s">
        <v>37</v>
      </c>
      <c r="AA10" s="73" t="s">
        <v>34</v>
      </c>
      <c r="AB10" s="22" t="s">
        <v>35</v>
      </c>
      <c r="AC10" s="37" t="s">
        <v>36</v>
      </c>
      <c r="AD10" s="72" t="s">
        <v>37</v>
      </c>
      <c r="AE10" s="97" t="s">
        <v>38</v>
      </c>
    </row>
    <row r="11" spans="2:31" s="3" customFormat="1" ht="40.5" customHeight="1">
      <c r="B11" s="25">
        <v>1</v>
      </c>
      <c r="C11" s="26" t="s">
        <v>725</v>
      </c>
      <c r="D11" s="27" t="s">
        <v>40</v>
      </c>
      <c r="E11" s="28" t="s">
        <v>726</v>
      </c>
      <c r="F11" s="28"/>
      <c r="G11" s="29" t="s">
        <v>727</v>
      </c>
      <c r="H11" s="30" t="s">
        <v>43</v>
      </c>
      <c r="I11" s="29" t="s">
        <v>44</v>
      </c>
      <c r="J11" s="38" t="s">
        <v>728</v>
      </c>
      <c r="K11" s="42"/>
      <c r="L11" s="42" t="s">
        <v>729</v>
      </c>
      <c r="M11" s="42"/>
      <c r="N11" s="42" t="s">
        <v>730</v>
      </c>
      <c r="O11" s="40"/>
      <c r="P11" s="41"/>
      <c r="Q11" s="74"/>
      <c r="R11" s="75"/>
      <c r="S11" s="76"/>
      <c r="T11" s="77"/>
      <c r="U11" s="40"/>
      <c r="V11" s="78"/>
      <c r="W11" s="79"/>
      <c r="X11" s="77"/>
      <c r="Y11" s="40"/>
      <c r="Z11" s="98"/>
      <c r="AA11" s="79"/>
      <c r="AB11" s="77"/>
      <c r="AC11" s="40"/>
      <c r="AD11" s="99"/>
      <c r="AE11" s="100"/>
    </row>
    <row r="12" spans="2:31" s="3" customFormat="1" ht="40.5" customHeight="1">
      <c r="B12" s="25">
        <v>2</v>
      </c>
      <c r="C12" s="26" t="s">
        <v>725</v>
      </c>
      <c r="D12" s="27" t="s">
        <v>40</v>
      </c>
      <c r="E12" s="28" t="s">
        <v>726</v>
      </c>
      <c r="F12" s="28"/>
      <c r="G12" s="29" t="s">
        <v>731</v>
      </c>
      <c r="H12" s="30" t="s">
        <v>43</v>
      </c>
      <c r="I12" s="29" t="s">
        <v>44</v>
      </c>
      <c r="J12" s="38" t="s">
        <v>732</v>
      </c>
      <c r="K12" s="42"/>
      <c r="L12" s="42" t="s">
        <v>733</v>
      </c>
      <c r="M12" s="42"/>
      <c r="N12" s="42" t="s">
        <v>734</v>
      </c>
      <c r="O12" s="40"/>
      <c r="P12" s="41"/>
      <c r="Q12" s="74"/>
      <c r="R12" s="75"/>
      <c r="S12" s="76"/>
      <c r="T12" s="77"/>
      <c r="U12" s="40"/>
      <c r="V12" s="78"/>
      <c r="W12" s="79"/>
      <c r="X12" s="77"/>
      <c r="Y12" s="40"/>
      <c r="Z12" s="98"/>
      <c r="AA12" s="79"/>
      <c r="AB12" s="77"/>
      <c r="AC12" s="40"/>
      <c r="AD12" s="99"/>
      <c r="AE12" s="100"/>
    </row>
    <row r="13" spans="2:31" s="3" customFormat="1" ht="40.5" customHeight="1">
      <c r="B13" s="25">
        <v>3</v>
      </c>
      <c r="C13" s="26" t="s">
        <v>725</v>
      </c>
      <c r="D13" s="27" t="s">
        <v>40</v>
      </c>
      <c r="E13" s="28" t="s">
        <v>726</v>
      </c>
      <c r="F13" s="28"/>
      <c r="G13" s="29" t="s">
        <v>735</v>
      </c>
      <c r="H13" s="30" t="s">
        <v>43</v>
      </c>
      <c r="I13" s="29" t="s">
        <v>44</v>
      </c>
      <c r="J13" s="38" t="s">
        <v>736</v>
      </c>
      <c r="K13" s="42"/>
      <c r="L13" s="42" t="s">
        <v>737</v>
      </c>
      <c r="M13" s="42"/>
      <c r="N13" s="42" t="s">
        <v>738</v>
      </c>
      <c r="O13" s="40"/>
      <c r="P13" s="41"/>
      <c r="Q13" s="74"/>
      <c r="R13" s="75"/>
      <c r="S13" s="76"/>
      <c r="T13" s="77"/>
      <c r="U13" s="40"/>
      <c r="V13" s="78"/>
      <c r="W13" s="79"/>
      <c r="X13" s="77"/>
      <c r="Y13" s="40"/>
      <c r="Z13" s="98"/>
      <c r="AA13" s="79"/>
      <c r="AB13" s="77"/>
      <c r="AC13" s="40"/>
      <c r="AD13" s="99"/>
      <c r="AE13" s="100"/>
    </row>
    <row r="14" spans="2:31" s="126" customFormat="1" ht="35.25" customHeight="1">
      <c r="B14" s="127">
        <v>4</v>
      </c>
      <c r="C14" s="128" t="s">
        <v>725</v>
      </c>
      <c r="D14" s="129" t="s">
        <v>40</v>
      </c>
      <c r="E14" s="130" t="s">
        <v>726</v>
      </c>
      <c r="F14" s="130"/>
      <c r="G14" s="131" t="s">
        <v>739</v>
      </c>
      <c r="H14" s="132" t="s">
        <v>43</v>
      </c>
      <c r="I14" s="131" t="s">
        <v>44</v>
      </c>
      <c r="J14" s="133" t="s">
        <v>740</v>
      </c>
      <c r="K14" s="134"/>
      <c r="L14" s="134" t="s">
        <v>741</v>
      </c>
      <c r="M14" s="134"/>
      <c r="N14" s="134" t="s">
        <v>742</v>
      </c>
      <c r="O14" s="135"/>
      <c r="P14" s="136"/>
      <c r="Q14" s="137"/>
      <c r="R14" s="138"/>
      <c r="S14" s="139"/>
      <c r="T14" s="140"/>
      <c r="U14" s="135"/>
      <c r="V14" s="141"/>
      <c r="W14" s="142"/>
      <c r="X14" s="140"/>
      <c r="Y14" s="135"/>
      <c r="Z14" s="143"/>
      <c r="AA14" s="142"/>
      <c r="AB14" s="140"/>
      <c r="AC14" s="135"/>
      <c r="AD14" s="144"/>
    </row>
    <row r="15" spans="2:31" s="3" customFormat="1" ht="40.5" customHeight="1">
      <c r="B15" s="25">
        <v>5</v>
      </c>
      <c r="C15" s="26" t="s">
        <v>725</v>
      </c>
      <c r="D15" s="27" t="s">
        <v>40</v>
      </c>
      <c r="E15" s="28" t="s">
        <v>726</v>
      </c>
      <c r="F15" s="28"/>
      <c r="G15" s="29" t="s">
        <v>743</v>
      </c>
      <c r="H15" s="30" t="s">
        <v>43</v>
      </c>
      <c r="I15" s="29" t="s">
        <v>44</v>
      </c>
      <c r="J15" s="38" t="s">
        <v>744</v>
      </c>
      <c r="K15" s="42"/>
      <c r="L15" s="42" t="s">
        <v>745</v>
      </c>
      <c r="M15" s="42" t="s">
        <v>746</v>
      </c>
      <c r="N15" s="42" t="s">
        <v>730</v>
      </c>
      <c r="O15" s="40"/>
      <c r="P15" s="41"/>
      <c r="Q15" s="74"/>
      <c r="R15" s="75"/>
      <c r="S15" s="76"/>
      <c r="T15" s="77"/>
      <c r="U15" s="40"/>
      <c r="V15" s="78"/>
      <c r="W15" s="79"/>
      <c r="X15" s="77"/>
      <c r="Y15" s="40"/>
      <c r="Z15" s="98"/>
      <c r="AA15" s="79"/>
      <c r="AB15" s="77"/>
      <c r="AC15" s="40"/>
      <c r="AD15" s="99"/>
      <c r="AE15" s="100"/>
    </row>
    <row r="16" spans="2:31" s="3" customFormat="1" ht="40.5" customHeight="1">
      <c r="B16" s="25">
        <v>6</v>
      </c>
      <c r="C16" s="26"/>
      <c r="D16" s="27"/>
      <c r="E16" s="28"/>
      <c r="F16" s="28"/>
      <c r="G16" s="29"/>
      <c r="H16" s="30"/>
      <c r="I16" s="29"/>
      <c r="J16" s="38"/>
      <c r="K16" s="39"/>
      <c r="L16" s="39"/>
      <c r="M16" s="39"/>
      <c r="N16" s="39"/>
      <c r="O16" s="40"/>
      <c r="P16" s="41"/>
      <c r="Q16" s="74"/>
      <c r="R16" s="75"/>
      <c r="S16" s="76"/>
      <c r="T16" s="77"/>
      <c r="U16" s="40"/>
      <c r="V16" s="78"/>
      <c r="W16" s="79"/>
      <c r="X16" s="77"/>
      <c r="Y16" s="40"/>
      <c r="Z16" s="98"/>
      <c r="AA16" s="79"/>
      <c r="AB16" s="77"/>
      <c r="AC16" s="40"/>
      <c r="AD16" s="99"/>
      <c r="AE16" s="100"/>
    </row>
    <row r="17" spans="2:31" s="3" customFormat="1" ht="40.5" customHeight="1">
      <c r="B17" s="25">
        <v>7</v>
      </c>
      <c r="C17" s="26"/>
      <c r="D17" s="27"/>
      <c r="E17" s="28"/>
      <c r="F17" s="28"/>
      <c r="G17" s="29"/>
      <c r="H17" s="30"/>
      <c r="I17" s="29"/>
      <c r="J17" s="38"/>
      <c r="K17" s="39"/>
      <c r="L17" s="39"/>
      <c r="M17" s="39"/>
      <c r="N17" s="39"/>
      <c r="O17" s="40"/>
      <c r="P17" s="41"/>
      <c r="Q17" s="74"/>
      <c r="R17" s="75"/>
      <c r="S17" s="76"/>
      <c r="T17" s="77"/>
      <c r="U17" s="40"/>
      <c r="V17" s="78"/>
      <c r="W17" s="79"/>
      <c r="X17" s="77"/>
      <c r="Y17" s="40"/>
      <c r="Z17" s="98"/>
      <c r="AA17" s="79"/>
      <c r="AB17" s="77"/>
      <c r="AC17" s="40"/>
      <c r="AD17" s="99"/>
      <c r="AE17" s="100"/>
    </row>
    <row r="18" spans="2:31" s="3" customFormat="1" ht="60" customHeight="1">
      <c r="B18" s="25">
        <v>8</v>
      </c>
      <c r="C18" s="26"/>
      <c r="D18" s="27"/>
      <c r="E18" s="28"/>
      <c r="F18" s="28"/>
      <c r="G18" s="29"/>
      <c r="H18" s="30"/>
      <c r="I18" s="29"/>
      <c r="J18" s="38"/>
      <c r="K18" s="42"/>
      <c r="L18" s="42"/>
      <c r="M18" s="42"/>
      <c r="N18" s="42"/>
      <c r="O18" s="40"/>
      <c r="P18" s="41"/>
      <c r="Q18" s="74"/>
      <c r="R18" s="75"/>
      <c r="S18" s="76"/>
      <c r="T18" s="77"/>
      <c r="U18" s="40"/>
      <c r="V18" s="78"/>
      <c r="W18" s="79"/>
      <c r="X18" s="77"/>
      <c r="Y18" s="40"/>
      <c r="Z18" s="98"/>
      <c r="AA18" s="79"/>
      <c r="AB18" s="77"/>
      <c r="AC18" s="40"/>
      <c r="AD18" s="99"/>
      <c r="AE18" s="100"/>
    </row>
    <row r="19" spans="2:31" s="3" customFormat="1" ht="40.5" customHeight="1">
      <c r="B19" s="25">
        <v>9</v>
      </c>
      <c r="C19" s="26"/>
      <c r="D19" s="27"/>
      <c r="E19" s="28"/>
      <c r="F19" s="28"/>
      <c r="G19" s="29"/>
      <c r="H19" s="30"/>
      <c r="I19" s="29"/>
      <c r="J19" s="38"/>
      <c r="K19" s="42"/>
      <c r="L19" s="42"/>
      <c r="M19" s="42"/>
      <c r="N19" s="42"/>
      <c r="O19" s="40"/>
      <c r="P19" s="41"/>
      <c r="Q19" s="74"/>
      <c r="R19" s="75"/>
      <c r="S19" s="76"/>
      <c r="T19" s="77"/>
      <c r="U19" s="40"/>
      <c r="V19" s="78"/>
      <c r="W19" s="79"/>
      <c r="X19" s="77"/>
      <c r="Y19" s="40"/>
      <c r="Z19" s="98"/>
      <c r="AA19" s="79"/>
      <c r="AB19" s="77"/>
      <c r="AC19" s="40"/>
      <c r="AD19" s="99"/>
      <c r="AE19" s="100"/>
    </row>
    <row r="20" spans="2:31" s="3" customFormat="1" ht="40.5" customHeight="1">
      <c r="B20" s="25">
        <v>10</v>
      </c>
      <c r="C20" s="26"/>
      <c r="D20" s="27"/>
      <c r="E20" s="28"/>
      <c r="F20" s="28"/>
      <c r="G20" s="29"/>
      <c r="H20" s="30"/>
      <c r="I20" s="29"/>
      <c r="J20" s="38"/>
      <c r="K20" s="42"/>
      <c r="L20" s="42"/>
      <c r="M20" s="42"/>
      <c r="N20" s="42"/>
      <c r="O20" s="40"/>
      <c r="P20" s="41"/>
      <c r="Q20" s="74"/>
      <c r="R20" s="75"/>
      <c r="S20" s="76"/>
      <c r="T20" s="77"/>
      <c r="U20" s="40"/>
      <c r="V20" s="78"/>
      <c r="W20" s="79"/>
      <c r="X20" s="77"/>
      <c r="Y20" s="40"/>
      <c r="Z20" s="98"/>
      <c r="AA20" s="79"/>
      <c r="AB20" s="77"/>
      <c r="AC20" s="40"/>
      <c r="AD20" s="99"/>
      <c r="AE20" s="100"/>
    </row>
    <row r="21" spans="2:31" s="3" customFormat="1" ht="40.5" customHeight="1">
      <c r="B21" s="25">
        <v>11</v>
      </c>
      <c r="C21" s="26"/>
      <c r="D21" s="27"/>
      <c r="E21" s="28"/>
      <c r="F21" s="28"/>
      <c r="G21" s="29"/>
      <c r="H21" s="30"/>
      <c r="I21" s="29"/>
      <c r="J21" s="38"/>
      <c r="K21" s="42"/>
      <c r="L21" s="42"/>
      <c r="M21" s="42"/>
      <c r="N21" s="42"/>
      <c r="O21" s="40"/>
      <c r="P21" s="41"/>
      <c r="Q21" s="74"/>
      <c r="R21" s="75"/>
      <c r="S21" s="76"/>
      <c r="T21" s="77"/>
      <c r="U21" s="40"/>
      <c r="V21" s="78"/>
      <c r="W21" s="79"/>
      <c r="X21" s="77"/>
      <c r="Y21" s="40"/>
      <c r="Z21" s="98"/>
      <c r="AA21" s="79"/>
      <c r="AB21" s="77"/>
      <c r="AC21" s="40"/>
      <c r="AD21" s="99"/>
      <c r="AE21" s="100"/>
    </row>
    <row r="22" spans="2:31" s="3" customFormat="1" ht="40.5" customHeight="1">
      <c r="B22" s="25">
        <v>12</v>
      </c>
      <c r="C22" s="26"/>
      <c r="D22" s="27"/>
      <c r="E22" s="28"/>
      <c r="F22" s="28"/>
      <c r="G22" s="29"/>
      <c r="H22" s="30"/>
      <c r="I22" s="29"/>
      <c r="J22" s="38"/>
      <c r="K22" s="42"/>
      <c r="L22" s="42"/>
      <c r="M22" s="42"/>
      <c r="N22" s="42"/>
      <c r="O22" s="40"/>
      <c r="P22" s="41"/>
      <c r="Q22" s="74"/>
      <c r="R22" s="75"/>
      <c r="S22" s="76"/>
      <c r="T22" s="77"/>
      <c r="U22" s="40"/>
      <c r="V22" s="78"/>
      <c r="W22" s="79"/>
      <c r="X22" s="77"/>
      <c r="Y22" s="40"/>
      <c r="Z22" s="98"/>
      <c r="AA22" s="79"/>
      <c r="AB22" s="77"/>
      <c r="AC22" s="40"/>
      <c r="AD22" s="99"/>
      <c r="AE22" s="100"/>
    </row>
    <row r="23" spans="2:31" s="3" customFormat="1" ht="40.5" customHeight="1">
      <c r="B23" s="25">
        <v>13</v>
      </c>
      <c r="C23" s="26"/>
      <c r="D23" s="27"/>
      <c r="E23" s="28"/>
      <c r="F23" s="28"/>
      <c r="G23" s="29"/>
      <c r="H23" s="30"/>
      <c r="I23" s="29"/>
      <c r="J23" s="44"/>
      <c r="K23" s="116"/>
      <c r="L23" s="45"/>
      <c r="M23" s="45"/>
      <c r="N23" s="45"/>
      <c r="O23" s="40"/>
      <c r="P23" s="41"/>
      <c r="Q23" s="74"/>
      <c r="R23" s="75"/>
      <c r="S23" s="76"/>
      <c r="T23" s="77"/>
      <c r="U23" s="40"/>
      <c r="V23" s="78"/>
      <c r="W23" s="79"/>
      <c r="X23" s="77"/>
      <c r="Y23" s="40"/>
      <c r="Z23" s="98"/>
      <c r="AA23" s="79"/>
      <c r="AB23" s="77"/>
      <c r="AC23" s="40"/>
      <c r="AD23" s="99"/>
      <c r="AE23" s="100"/>
    </row>
    <row r="24" spans="2:31" s="6" customFormat="1" ht="40.5" customHeight="1">
      <c r="B24" s="110">
        <v>14</v>
      </c>
      <c r="C24" s="111"/>
      <c r="D24" s="27"/>
      <c r="E24" s="28"/>
      <c r="F24" s="28"/>
      <c r="G24" s="29"/>
      <c r="H24" s="30"/>
      <c r="I24" s="29"/>
      <c r="J24" s="44"/>
      <c r="K24" s="116"/>
      <c r="L24" s="45"/>
      <c r="M24" s="45"/>
      <c r="N24" s="45"/>
      <c r="O24" s="117"/>
      <c r="P24" s="118"/>
      <c r="Q24" s="74"/>
      <c r="R24" s="119"/>
      <c r="S24" s="76"/>
      <c r="T24" s="120"/>
      <c r="U24" s="117"/>
      <c r="V24" s="121"/>
      <c r="W24" s="122"/>
      <c r="X24" s="120"/>
      <c r="Y24" s="117"/>
      <c r="Z24" s="123"/>
      <c r="AA24" s="122"/>
      <c r="AB24" s="120"/>
      <c r="AC24" s="117"/>
      <c r="AD24" s="124"/>
      <c r="AE24" s="125"/>
    </row>
  </sheetData>
  <mergeCells count="4">
    <mergeCell ref="B2:P2"/>
    <mergeCell ref="S4:AD4"/>
    <mergeCell ref="H8:I8"/>
    <mergeCell ref="H9:I9"/>
  </mergeCells>
  <phoneticPr fontId="7" type="noConversion"/>
  <conditionalFormatting sqref="J11:N24">
    <cfRule type="expression" dxfId="1" priority="1" stopIfTrue="1">
      <formula>$Q11="删除"</formula>
    </cfRule>
  </conditionalFormatting>
  <dataValidations count="5">
    <dataValidation type="list" allowBlank="1" showInputMessage="1" showErrorMessage="1" sqref="H11:H13 H14:H15 H16:H24">
      <formula1>"高,中,低"</formula1>
    </dataValidation>
    <dataValidation type="list" allowBlank="1" showInputMessage="1" showErrorMessage="1" sqref="I11:I14 I15:I24">
      <formula1>"正常系,异常系"</formula1>
    </dataValidation>
    <dataValidation type="list" allowBlank="1" showInputMessage="1" showErrorMessage="1" sqref="S11:S24 W11:W24 AA11:AA24">
      <formula1>"OK,NG,POK,NT,SKIP"</formula1>
    </dataValidation>
    <dataValidation type="list" allowBlank="1" showInputMessage="1" showErrorMessage="1" promptTitle="§温馨提示§" prompt="修订状态为“删除”时，请将“纳入测试”设置为“否”。" sqref="Q11:Q24">
      <formula1>"新增,修改,删除"</formula1>
    </dataValidation>
    <dataValidation type="list" allowBlank="1" showInputMessage="1" showErrorMessage="1" sqref="R11:R24">
      <formula1>"是,否"</formula1>
    </dataValidation>
  </dataValidation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sheetPr>
    <tabColor rgb="FF00B050"/>
  </sheetPr>
  <dimension ref="B1:AE79"/>
  <sheetViews>
    <sheetView tabSelected="1" topLeftCell="A3" workbookViewId="0">
      <selection activeCell="D9" sqref="D9"/>
    </sheetView>
  </sheetViews>
  <sheetFormatPr defaultColWidth="9" defaultRowHeight="12" outlineLevelRow="1" outlineLevelCol="1"/>
  <cols>
    <col min="1" max="1" width="1.125" style="7" customWidth="1"/>
    <col min="2" max="2" width="4.25" style="8" customWidth="1"/>
    <col min="3" max="3" width="7.125" style="8" customWidth="1" outlineLevel="1"/>
    <col min="4" max="4" width="11.5" style="8" customWidth="1" outlineLevel="1"/>
    <col min="5" max="5" width="9.5" style="9" customWidth="1" outlineLevel="1"/>
    <col min="6" max="6" width="10.25" style="10" customWidth="1" outlineLevel="1"/>
    <col min="7" max="7" width="13.875" style="10" customWidth="1"/>
    <col min="8" max="8" width="7" style="10" customWidth="1"/>
    <col min="9" max="9" width="8.5" style="10" customWidth="1"/>
    <col min="10" max="10" width="27.625" style="10" customWidth="1"/>
    <col min="11" max="11" width="19.25" style="9" customWidth="1"/>
    <col min="12" max="13" width="26.875" style="9" customWidth="1" outlineLevel="1"/>
    <col min="14" max="14" width="21.125" style="9" customWidth="1" outlineLevel="1"/>
    <col min="15" max="15" width="8" style="9" hidden="1" customWidth="1" outlineLevel="1"/>
    <col min="16" max="16" width="8" style="7" hidden="1" customWidth="1" outlineLevel="1"/>
    <col min="17" max="17" width="8.75" style="7" hidden="1" customWidth="1" outlineLevel="1"/>
    <col min="18" max="18" width="8.5" style="7" hidden="1" customWidth="1" outlineLevel="1"/>
    <col min="19" max="19" width="10" style="7" customWidth="1" collapsed="1"/>
    <col min="20" max="22" width="9" style="7" hidden="1" customWidth="1" outlineLevel="1"/>
    <col min="23" max="23" width="10" style="7" hidden="1" customWidth="1"/>
    <col min="24" max="26" width="9" style="7" hidden="1" customWidth="1" outlineLevel="1"/>
    <col min="27" max="27" width="10" style="7" hidden="1" customWidth="1"/>
    <col min="28" max="28" width="13.75" style="7" customWidth="1" outlineLevel="1"/>
    <col min="29" max="30" width="9" style="7" customWidth="1" outlineLevel="1"/>
    <col min="31" max="16384" width="9" style="7"/>
  </cols>
  <sheetData>
    <row r="1" spans="2:31" ht="4.5" customHeight="1"/>
    <row r="2" spans="2:31" s="1" customFormat="1" ht="21.75" customHeight="1">
      <c r="B2" s="310" t="s">
        <v>0</v>
      </c>
      <c r="C2" s="310"/>
      <c r="D2" s="310"/>
      <c r="E2" s="310"/>
      <c r="F2" s="310"/>
      <c r="G2" s="310"/>
      <c r="H2" s="310"/>
      <c r="I2" s="310"/>
      <c r="J2" s="310"/>
      <c r="K2" s="310"/>
      <c r="L2" s="310"/>
      <c r="M2" s="310"/>
      <c r="N2" s="310"/>
      <c r="O2" s="310"/>
      <c r="P2" s="310"/>
      <c r="Q2" s="60"/>
      <c r="R2" s="60"/>
    </row>
    <row r="3" spans="2:31" s="1" customFormat="1" ht="6" customHeight="1">
      <c r="B3" s="11"/>
      <c r="C3" s="11"/>
      <c r="D3" s="11"/>
      <c r="E3" s="11"/>
      <c r="F3" s="11"/>
      <c r="G3" s="11"/>
      <c r="H3" s="11"/>
      <c r="I3" s="11"/>
      <c r="J3" s="11"/>
      <c r="K3" s="11"/>
      <c r="L3" s="11"/>
      <c r="M3" s="11"/>
      <c r="N3" s="11"/>
      <c r="O3" s="11"/>
      <c r="P3" s="11"/>
      <c r="Q3" s="11"/>
      <c r="R3" s="11"/>
    </row>
    <row r="4" spans="2:31" s="1" customFormat="1" ht="18" customHeight="1">
      <c r="B4" s="12"/>
      <c r="C4" s="12"/>
      <c r="D4" s="12"/>
      <c r="E4" s="12"/>
      <c r="F4" s="12"/>
      <c r="G4" s="12"/>
      <c r="H4" s="12"/>
      <c r="I4" s="12"/>
      <c r="J4" s="12"/>
      <c r="K4" s="12"/>
      <c r="L4" s="12"/>
      <c r="M4" s="12"/>
      <c r="N4" s="12"/>
      <c r="O4" s="12"/>
      <c r="P4" s="12"/>
      <c r="Q4" s="12"/>
      <c r="R4" s="12"/>
      <c r="S4" s="311" t="s">
        <v>1</v>
      </c>
      <c r="T4" s="312"/>
      <c r="U4" s="312"/>
      <c r="V4" s="312"/>
      <c r="W4" s="312"/>
      <c r="X4" s="312"/>
      <c r="Y4" s="312"/>
      <c r="Z4" s="312"/>
      <c r="AA4" s="312"/>
      <c r="AB4" s="312"/>
      <c r="AC4" s="312"/>
      <c r="AD4" s="313"/>
      <c r="AE4" s="96"/>
    </row>
    <row r="5" spans="2:31" s="1" customFormat="1" ht="18" customHeight="1" outlineLevel="1">
      <c r="B5" s="12"/>
      <c r="C5" s="12"/>
      <c r="D5" s="12"/>
      <c r="E5" s="12"/>
      <c r="F5" s="12"/>
      <c r="G5" s="12"/>
      <c r="H5" s="12"/>
      <c r="I5" s="12"/>
      <c r="J5" s="12"/>
      <c r="K5" s="12"/>
      <c r="L5" s="12"/>
      <c r="M5" s="12"/>
      <c r="N5" s="12"/>
      <c r="O5" s="12"/>
      <c r="P5" s="12"/>
      <c r="Q5" s="12"/>
      <c r="R5" s="12"/>
      <c r="S5" s="61" t="s">
        <v>2</v>
      </c>
      <c r="T5" s="62">
        <f t="array" ref="T5">SUMPRODUCT(($G$11:$G$1575&lt;&gt;"")*($Q$11:$Q$1575&lt;&gt;"删除"))</f>
        <v>65</v>
      </c>
      <c r="U5" s="62" t="s">
        <v>3</v>
      </c>
      <c r="V5" s="63">
        <f>SUMPRODUCT(($R$11:$R$1372="是")*(S$11:S$1372=U$5))</f>
        <v>0</v>
      </c>
      <c r="W5" s="61" t="s">
        <v>2</v>
      </c>
      <c r="X5" s="62">
        <f t="array" ref="X5">SUMPRODUCT(($G$11:$G$1575&lt;&gt;"")*($Q$11:$Q$1575&lt;&gt;"删除"))</f>
        <v>65</v>
      </c>
      <c r="Y5" s="62" t="s">
        <v>3</v>
      </c>
      <c r="Z5" s="63">
        <f>SUMPRODUCT(($R$11:$R$1372="是")*(W$11:W$1372=Y$5))</f>
        <v>0</v>
      </c>
      <c r="AA5" s="61" t="s">
        <v>2</v>
      </c>
      <c r="AB5" s="62">
        <v>65</v>
      </c>
      <c r="AC5" s="62" t="s">
        <v>3</v>
      </c>
      <c r="AD5" s="63">
        <f>SUMPRODUCT(($R$11:$R$1372="是")*(AA$11:AA$1372=AC$5))</f>
        <v>0</v>
      </c>
      <c r="AE5" s="96"/>
    </row>
    <row r="6" spans="2:31" s="1" customFormat="1" ht="18" customHeight="1" outlineLevel="1">
      <c r="B6" s="12"/>
      <c r="C6" s="12"/>
      <c r="D6" s="12"/>
      <c r="E6" s="12"/>
      <c r="F6" s="12"/>
      <c r="G6" s="12"/>
      <c r="H6" s="13"/>
      <c r="I6" s="13"/>
      <c r="J6" s="12"/>
      <c r="K6" s="12"/>
      <c r="L6" s="12"/>
      <c r="M6" s="12"/>
      <c r="N6" s="12"/>
      <c r="O6" s="12"/>
      <c r="P6" s="12"/>
      <c r="Q6" s="12"/>
      <c r="R6" s="12"/>
      <c r="S6" s="64" t="s">
        <v>4</v>
      </c>
      <c r="T6" s="65">
        <f t="array" ref="T6">COUNTIF($R$10:$R$1372,"是")</f>
        <v>0</v>
      </c>
      <c r="U6" s="66" t="s">
        <v>5</v>
      </c>
      <c r="V6" s="67">
        <f>SUMPRODUCT(($R$11:$R$1372="是")*(S$11:S$1372=U$6))</f>
        <v>0</v>
      </c>
      <c r="W6" s="64" t="s">
        <v>4</v>
      </c>
      <c r="X6" s="65">
        <f t="array" ref="X6">COUNTIF($R$10:$R$1372,"是")</f>
        <v>0</v>
      </c>
      <c r="Y6" s="66" t="s">
        <v>5</v>
      </c>
      <c r="Z6" s="67">
        <f>SUMPRODUCT(($R$11:$R$1372="是")*(W$11:W$1372=Y$6))</f>
        <v>0</v>
      </c>
      <c r="AA6" s="64" t="s">
        <v>4</v>
      </c>
      <c r="AB6" s="65">
        <f t="array" ref="AB6">COUNTIF($R$10:$R$1372,"是")</f>
        <v>0</v>
      </c>
      <c r="AC6" s="66" t="s">
        <v>5</v>
      </c>
      <c r="AD6" s="67">
        <f>SUMPRODUCT(($R$11:$R$1372="是")*(AA$11:AA$1372=AC$6))</f>
        <v>0</v>
      </c>
      <c r="AE6" s="96"/>
    </row>
    <row r="7" spans="2:31" s="1" customFormat="1" ht="18" customHeight="1" outlineLevel="1">
      <c r="B7" s="12"/>
      <c r="C7" s="12"/>
      <c r="D7" s="12"/>
      <c r="E7" s="12"/>
      <c r="F7" s="12"/>
      <c r="G7" s="12"/>
      <c r="H7" s="14"/>
      <c r="I7" s="14"/>
      <c r="J7" s="12"/>
      <c r="K7" s="12"/>
      <c r="L7" s="12"/>
      <c r="M7" s="12"/>
      <c r="N7" s="12"/>
      <c r="O7" s="12"/>
      <c r="P7" s="12"/>
      <c r="Q7" s="12"/>
      <c r="R7" s="12"/>
      <c r="S7" s="64" t="s">
        <v>6</v>
      </c>
      <c r="T7" s="68">
        <f>IF(V5+V6+V7=0,0%,(V5+V6+V7)/(T6))</f>
        <v>0</v>
      </c>
      <c r="U7" s="66" t="s">
        <v>7</v>
      </c>
      <c r="V7" s="67">
        <f>SUMPRODUCT(($R$11:$R$1372="是")*(S$11:S$1372=U$7))</f>
        <v>0</v>
      </c>
      <c r="W7" s="64" t="s">
        <v>6</v>
      </c>
      <c r="X7" s="68">
        <f>IF(Z5+Z6+Z7=0,0%,(Z5+Z6+Z7)/(X6))</f>
        <v>0</v>
      </c>
      <c r="Y7" s="66" t="s">
        <v>7</v>
      </c>
      <c r="Z7" s="67">
        <f>SUMPRODUCT(($R$11:$R$1372="是")*(W$11:W$1372=Y$7))</f>
        <v>0</v>
      </c>
      <c r="AA7" s="64" t="s">
        <v>6</v>
      </c>
      <c r="AB7" s="68">
        <f>IF(AD5+AD6+AD7=0,0%,(AD5+AD6+AD7)/(AB6))</f>
        <v>0</v>
      </c>
      <c r="AC7" s="66" t="s">
        <v>7</v>
      </c>
      <c r="AD7" s="67">
        <f>SUMPRODUCT(($R$11:$R$1372="是")*(AA$11:AA$1372=AC$7))</f>
        <v>0</v>
      </c>
      <c r="AE7" s="96"/>
    </row>
    <row r="8" spans="2:31" s="1" customFormat="1" ht="18" customHeight="1" outlineLevel="1">
      <c r="B8" s="12"/>
      <c r="C8" s="12"/>
      <c r="D8" s="15" t="s">
        <v>8</v>
      </c>
      <c r="E8" s="16" t="s">
        <v>9</v>
      </c>
      <c r="F8" s="16" t="s">
        <v>10</v>
      </c>
      <c r="G8" s="17" t="s">
        <v>11</v>
      </c>
      <c r="H8" s="314" t="s">
        <v>12</v>
      </c>
      <c r="I8" s="315"/>
      <c r="J8" s="12"/>
      <c r="K8" s="12"/>
      <c r="L8" s="12"/>
      <c r="M8" s="12"/>
      <c r="N8" s="12"/>
      <c r="O8" s="12"/>
      <c r="P8" s="12"/>
      <c r="Q8" s="12"/>
      <c r="R8" s="12"/>
      <c r="S8" s="64" t="s">
        <v>13</v>
      </c>
      <c r="T8" s="68">
        <f t="array" ref="T8">IF(V5=0,0%,V5/(V5+V6+V7))</f>
        <v>0</v>
      </c>
      <c r="U8" s="66" t="s">
        <v>14</v>
      </c>
      <c r="V8" s="67">
        <f>SUMPRODUCT(($R$11:$R$1372="是")*(S$11:S$1372=U$8))</f>
        <v>0</v>
      </c>
      <c r="W8" s="64" t="s">
        <v>13</v>
      </c>
      <c r="X8" s="68">
        <f t="array" ref="X8">IF(Z5=0,0%,Z5/(Z5+Z6+Z7))</f>
        <v>0</v>
      </c>
      <c r="Y8" s="66" t="s">
        <v>14</v>
      </c>
      <c r="Z8" s="67">
        <f>SUMPRODUCT(($R$11:$R$1372="是")*(W$11:W$1372=Y$8))</f>
        <v>0</v>
      </c>
      <c r="AA8" s="64" t="s">
        <v>13</v>
      </c>
      <c r="AB8" s="68">
        <f t="array" ref="AB8">IF(AD5=0,0%,AD5/(AD5+AD6+AD7))</f>
        <v>0</v>
      </c>
      <c r="AC8" s="66" t="s">
        <v>14</v>
      </c>
      <c r="AD8" s="67">
        <f>SUMPRODUCT(($R$11:$R$1372="是")*(AA$11:AA$1372=AC$8))</f>
        <v>0</v>
      </c>
      <c r="AE8" s="96"/>
    </row>
    <row r="9" spans="2:31" s="1" customFormat="1" ht="28.5" customHeight="1" outlineLevel="1">
      <c r="B9" s="12"/>
      <c r="C9" s="12"/>
      <c r="D9" s="18" t="s">
        <v>990</v>
      </c>
      <c r="E9" s="19" t="s">
        <v>747</v>
      </c>
      <c r="F9" s="19" t="s">
        <v>16</v>
      </c>
      <c r="G9" s="20" t="s">
        <v>17</v>
      </c>
      <c r="H9" s="316">
        <v>20160714</v>
      </c>
      <c r="I9" s="317"/>
      <c r="J9" s="12"/>
      <c r="K9" s="12"/>
      <c r="L9" s="12"/>
      <c r="M9" s="12"/>
      <c r="N9" s="12"/>
      <c r="O9" s="12"/>
      <c r="P9" s="12"/>
      <c r="Q9" s="12"/>
      <c r="R9" s="12"/>
      <c r="S9" s="64" t="s">
        <v>19</v>
      </c>
      <c r="T9" s="69">
        <f t="array" ref="T9">SUMPRODUCT(($R$11:$R$1372="是")*(S$11:S$1372=S9))</f>
        <v>0</v>
      </c>
      <c r="U9" s="70" t="s">
        <v>20</v>
      </c>
      <c r="V9" s="71">
        <f t="array" ref="V9">(T6-V8-V7-V6-V5-T9)</f>
        <v>0</v>
      </c>
      <c r="W9" s="64" t="s">
        <v>19</v>
      </c>
      <c r="X9" s="69">
        <f t="array" ref="X9">SUMPRODUCT(($R$11:$R$1372="是")*(W$11:W$1372=W9))</f>
        <v>0</v>
      </c>
      <c r="Y9" s="70" t="s">
        <v>20</v>
      </c>
      <c r="Z9" s="71">
        <f t="array" ref="Z9">(X6-Z8-Z7-Z6-Z5-X9)</f>
        <v>0</v>
      </c>
      <c r="AA9" s="64" t="s">
        <v>19</v>
      </c>
      <c r="AB9" s="69">
        <f t="array" ref="AB9">SUMPRODUCT(($R$11:$R$1372="是")*(AA$11:AA$1372=AA9))</f>
        <v>0</v>
      </c>
      <c r="AC9" s="70" t="s">
        <v>20</v>
      </c>
      <c r="AD9" s="71">
        <f t="array" ref="AD9">(AB6-AD8-AD7-AD6-AD5-AB9)</f>
        <v>0</v>
      </c>
      <c r="AE9" s="96"/>
    </row>
    <row r="10" spans="2:31" s="2" customFormat="1" ht="17.25" customHeight="1">
      <c r="B10" s="21" t="s">
        <v>21</v>
      </c>
      <c r="C10" s="22" t="s">
        <v>22</v>
      </c>
      <c r="D10" s="22" t="s">
        <v>23</v>
      </c>
      <c r="E10" s="22" t="s">
        <v>24</v>
      </c>
      <c r="F10" s="22" t="s">
        <v>25</v>
      </c>
      <c r="G10" s="23" t="s">
        <v>26</v>
      </c>
      <c r="H10" s="24" t="s">
        <v>27</v>
      </c>
      <c r="I10" s="33" t="s">
        <v>28</v>
      </c>
      <c r="J10" s="34" t="s">
        <v>29</v>
      </c>
      <c r="K10" s="35" t="s">
        <v>30</v>
      </c>
      <c r="L10" s="36" t="s">
        <v>31</v>
      </c>
      <c r="M10" s="36" t="s">
        <v>32</v>
      </c>
      <c r="N10" s="37" t="s">
        <v>33</v>
      </c>
      <c r="O10" s="37" t="s">
        <v>198</v>
      </c>
      <c r="P10" s="22" t="s">
        <v>199</v>
      </c>
      <c r="Q10" s="22" t="s">
        <v>200</v>
      </c>
      <c r="R10" s="72" t="s">
        <v>4</v>
      </c>
      <c r="S10" s="73" t="s">
        <v>34</v>
      </c>
      <c r="T10" s="22" t="s">
        <v>35</v>
      </c>
      <c r="U10" s="37" t="s">
        <v>36</v>
      </c>
      <c r="V10" s="72" t="s">
        <v>37</v>
      </c>
      <c r="W10" s="73" t="s">
        <v>34</v>
      </c>
      <c r="X10" s="22" t="s">
        <v>35</v>
      </c>
      <c r="Y10" s="37" t="s">
        <v>36</v>
      </c>
      <c r="Z10" s="23" t="s">
        <v>37</v>
      </c>
      <c r="AA10" s="73" t="s">
        <v>34</v>
      </c>
      <c r="AB10" s="22" t="s">
        <v>35</v>
      </c>
      <c r="AC10" s="37" t="s">
        <v>36</v>
      </c>
      <c r="AD10" s="72" t="s">
        <v>37</v>
      </c>
      <c r="AE10" s="97" t="s">
        <v>38</v>
      </c>
    </row>
    <row r="11" spans="2:31" s="3" customFormat="1" ht="40.5" customHeight="1">
      <c r="B11" s="25">
        <v>1</v>
      </c>
      <c r="C11" s="26" t="s">
        <v>748</v>
      </c>
      <c r="D11" s="27" t="s">
        <v>40</v>
      </c>
      <c r="E11" s="28" t="s">
        <v>749</v>
      </c>
      <c r="F11" s="28"/>
      <c r="G11" s="29" t="s">
        <v>750</v>
      </c>
      <c r="H11" s="30" t="s">
        <v>43</v>
      </c>
      <c r="I11" s="29" t="s">
        <v>44</v>
      </c>
      <c r="J11" s="38" t="s">
        <v>751</v>
      </c>
      <c r="K11" s="39" t="s">
        <v>752</v>
      </c>
      <c r="L11" s="39" t="s">
        <v>753</v>
      </c>
      <c r="M11" s="39"/>
      <c r="N11" s="39" t="s">
        <v>754</v>
      </c>
      <c r="O11" s="40"/>
      <c r="P11" s="41"/>
      <c r="Q11" s="74"/>
      <c r="R11" s="75"/>
      <c r="S11" s="76"/>
      <c r="T11" s="77"/>
      <c r="U11" s="40"/>
      <c r="V11" s="78"/>
      <c r="W11" s="79"/>
      <c r="X11" s="77"/>
      <c r="Y11" s="40"/>
      <c r="Z11" s="98"/>
      <c r="AA11" s="79"/>
      <c r="AB11" s="77"/>
      <c r="AC11" s="40"/>
      <c r="AD11" s="99"/>
      <c r="AE11" s="100"/>
    </row>
    <row r="12" spans="2:31" s="3" customFormat="1" ht="50.1" customHeight="1">
      <c r="B12" s="25">
        <v>2</v>
      </c>
      <c r="C12" s="26" t="s">
        <v>748</v>
      </c>
      <c r="D12" s="27" t="s">
        <v>40</v>
      </c>
      <c r="E12" s="28" t="s">
        <v>749</v>
      </c>
      <c r="F12" s="28"/>
      <c r="G12" s="29" t="s">
        <v>755</v>
      </c>
      <c r="H12" s="30" t="s">
        <v>43</v>
      </c>
      <c r="I12" s="29" t="s">
        <v>44</v>
      </c>
      <c r="J12" s="38" t="s">
        <v>756</v>
      </c>
      <c r="K12" s="318" t="s">
        <v>757</v>
      </c>
      <c r="L12" s="39" t="s">
        <v>758</v>
      </c>
      <c r="M12" s="39"/>
      <c r="N12" s="39" t="s">
        <v>759</v>
      </c>
      <c r="O12" s="40"/>
      <c r="P12" s="41"/>
      <c r="Q12" s="74"/>
      <c r="R12" s="75"/>
      <c r="S12" s="76"/>
      <c r="T12" s="77"/>
      <c r="U12" s="40"/>
      <c r="V12" s="78"/>
      <c r="W12" s="79"/>
      <c r="X12" s="77"/>
      <c r="Y12" s="40"/>
      <c r="Z12" s="98"/>
      <c r="AA12" s="79"/>
      <c r="AB12" s="77"/>
      <c r="AC12" s="40"/>
      <c r="AD12" s="99"/>
      <c r="AE12" s="100"/>
    </row>
    <row r="13" spans="2:31" s="3" customFormat="1" ht="60" customHeight="1">
      <c r="B13" s="25">
        <v>3</v>
      </c>
      <c r="C13" s="26" t="s">
        <v>748</v>
      </c>
      <c r="D13" s="27" t="s">
        <v>40</v>
      </c>
      <c r="E13" s="28" t="s">
        <v>749</v>
      </c>
      <c r="F13" s="28"/>
      <c r="G13" s="29" t="s">
        <v>760</v>
      </c>
      <c r="H13" s="30" t="s">
        <v>43</v>
      </c>
      <c r="I13" s="29" t="s">
        <v>78</v>
      </c>
      <c r="J13" s="38" t="s">
        <v>761</v>
      </c>
      <c r="K13" s="319"/>
      <c r="L13" s="39" t="s">
        <v>762</v>
      </c>
      <c r="M13" s="42"/>
      <c r="N13" s="42" t="s">
        <v>763</v>
      </c>
      <c r="O13" s="40"/>
      <c r="P13" s="41"/>
      <c r="Q13" s="74"/>
      <c r="R13" s="75"/>
      <c r="S13" s="76"/>
      <c r="T13" s="77"/>
      <c r="U13" s="40"/>
      <c r="V13" s="78"/>
      <c r="W13" s="79"/>
      <c r="X13" s="77"/>
      <c r="Y13" s="40"/>
      <c r="Z13" s="98"/>
      <c r="AA13" s="79"/>
      <c r="AB13" s="77"/>
      <c r="AC13" s="40"/>
      <c r="AD13" s="99"/>
      <c r="AE13" s="100"/>
    </row>
    <row r="14" spans="2:31" s="3" customFormat="1" ht="48" customHeight="1">
      <c r="B14" s="25">
        <v>4</v>
      </c>
      <c r="C14" s="26" t="s">
        <v>748</v>
      </c>
      <c r="D14" s="27" t="s">
        <v>40</v>
      </c>
      <c r="E14" s="28" t="s">
        <v>749</v>
      </c>
      <c r="F14" s="28"/>
      <c r="G14" s="29" t="s">
        <v>764</v>
      </c>
      <c r="H14" s="30" t="s">
        <v>43</v>
      </c>
      <c r="I14" s="29" t="s">
        <v>78</v>
      </c>
      <c r="J14" s="38" t="s">
        <v>765</v>
      </c>
      <c r="K14" s="319"/>
      <c r="L14" s="39" t="s">
        <v>766</v>
      </c>
      <c r="M14" s="42"/>
      <c r="N14" s="42" t="s">
        <v>767</v>
      </c>
      <c r="O14" s="40"/>
      <c r="P14" s="41"/>
      <c r="Q14" s="74"/>
      <c r="R14" s="75"/>
      <c r="S14" s="76"/>
      <c r="T14" s="77"/>
      <c r="U14" s="40"/>
      <c r="V14" s="78"/>
      <c r="W14" s="79"/>
      <c r="X14" s="77"/>
      <c r="Y14" s="40"/>
      <c r="Z14" s="98"/>
      <c r="AA14" s="79"/>
      <c r="AB14" s="77"/>
      <c r="AC14" s="40"/>
      <c r="AD14" s="99"/>
      <c r="AE14" s="100"/>
    </row>
    <row r="15" spans="2:31" s="3" customFormat="1" ht="40.5" customHeight="1">
      <c r="B15" s="25">
        <v>5</v>
      </c>
      <c r="C15" s="26" t="s">
        <v>748</v>
      </c>
      <c r="D15" s="27" t="s">
        <v>40</v>
      </c>
      <c r="E15" s="28" t="s">
        <v>749</v>
      </c>
      <c r="F15" s="28"/>
      <c r="G15" s="29" t="s">
        <v>768</v>
      </c>
      <c r="H15" s="30" t="s">
        <v>43</v>
      </c>
      <c r="I15" s="29" t="s">
        <v>78</v>
      </c>
      <c r="J15" s="38" t="s">
        <v>769</v>
      </c>
      <c r="K15" s="319"/>
      <c r="L15" s="39" t="s">
        <v>770</v>
      </c>
      <c r="M15" s="42"/>
      <c r="N15" s="42" t="s">
        <v>771</v>
      </c>
      <c r="O15" s="40"/>
      <c r="P15" s="41"/>
      <c r="Q15" s="74"/>
      <c r="R15" s="75"/>
      <c r="S15" s="76"/>
      <c r="T15" s="77"/>
      <c r="U15" s="40"/>
      <c r="V15" s="78"/>
      <c r="W15" s="79"/>
      <c r="X15" s="77"/>
      <c r="Y15" s="40"/>
      <c r="Z15" s="98"/>
      <c r="AA15" s="79"/>
      <c r="AB15" s="77"/>
      <c r="AC15" s="40"/>
      <c r="AD15" s="99"/>
      <c r="AE15" s="100"/>
    </row>
    <row r="16" spans="2:31" s="3" customFormat="1" ht="40.5" customHeight="1">
      <c r="B16" s="25">
        <v>6</v>
      </c>
      <c r="C16" s="26" t="s">
        <v>748</v>
      </c>
      <c r="D16" s="27" t="s">
        <v>40</v>
      </c>
      <c r="E16" s="28" t="s">
        <v>749</v>
      </c>
      <c r="F16" s="28"/>
      <c r="G16" s="29" t="s">
        <v>772</v>
      </c>
      <c r="H16" s="30" t="s">
        <v>43</v>
      </c>
      <c r="I16" s="29" t="s">
        <v>78</v>
      </c>
      <c r="J16" s="38" t="s">
        <v>773</v>
      </c>
      <c r="K16" s="319"/>
      <c r="L16" s="39" t="s">
        <v>774</v>
      </c>
      <c r="M16" s="42" t="s">
        <v>775</v>
      </c>
      <c r="N16" s="42" t="s">
        <v>771</v>
      </c>
      <c r="O16" s="40"/>
      <c r="P16" s="41"/>
      <c r="Q16" s="74"/>
      <c r="R16" s="75"/>
      <c r="S16" s="76"/>
      <c r="T16" s="77"/>
      <c r="U16" s="40"/>
      <c r="V16" s="78"/>
      <c r="W16" s="79"/>
      <c r="X16" s="77"/>
      <c r="Y16" s="40"/>
      <c r="Z16" s="98"/>
      <c r="AA16" s="79"/>
      <c r="AB16" s="77"/>
      <c r="AC16" s="40"/>
      <c r="AD16" s="99"/>
      <c r="AE16" s="100"/>
    </row>
    <row r="17" spans="2:31" s="3" customFormat="1" ht="40.5" customHeight="1">
      <c r="B17" s="25">
        <v>7</v>
      </c>
      <c r="C17" s="26" t="s">
        <v>748</v>
      </c>
      <c r="D17" s="27" t="s">
        <v>40</v>
      </c>
      <c r="E17" s="28" t="s">
        <v>749</v>
      </c>
      <c r="F17" s="28"/>
      <c r="G17" s="29" t="s">
        <v>776</v>
      </c>
      <c r="H17" s="30" t="s">
        <v>43</v>
      </c>
      <c r="I17" s="29" t="s">
        <v>78</v>
      </c>
      <c r="J17" s="38" t="s">
        <v>777</v>
      </c>
      <c r="K17" s="319"/>
      <c r="L17" s="39" t="s">
        <v>778</v>
      </c>
      <c r="M17" s="42" t="s">
        <v>779</v>
      </c>
      <c r="N17" s="42" t="s">
        <v>771</v>
      </c>
      <c r="O17" s="40"/>
      <c r="P17" s="41"/>
      <c r="Q17" s="74"/>
      <c r="R17" s="75"/>
      <c r="S17" s="76"/>
      <c r="T17" s="77"/>
      <c r="U17" s="40"/>
      <c r="V17" s="78"/>
      <c r="W17" s="79"/>
      <c r="X17" s="77"/>
      <c r="Y17" s="40"/>
      <c r="Z17" s="98"/>
      <c r="AA17" s="79"/>
      <c r="AB17" s="77"/>
      <c r="AC17" s="40"/>
      <c r="AD17" s="99"/>
      <c r="AE17" s="100"/>
    </row>
    <row r="18" spans="2:31" s="3" customFormat="1" ht="40.5" customHeight="1">
      <c r="B18" s="25">
        <v>8</v>
      </c>
      <c r="C18" s="26" t="s">
        <v>748</v>
      </c>
      <c r="D18" s="27" t="s">
        <v>40</v>
      </c>
      <c r="E18" s="28" t="s">
        <v>749</v>
      </c>
      <c r="F18" s="28"/>
      <c r="G18" s="29" t="s">
        <v>780</v>
      </c>
      <c r="H18" s="30" t="s">
        <v>43</v>
      </c>
      <c r="I18" s="29" t="s">
        <v>78</v>
      </c>
      <c r="J18" s="43" t="s">
        <v>781</v>
      </c>
      <c r="K18" s="319"/>
      <c r="L18" s="39" t="s">
        <v>782</v>
      </c>
      <c r="M18" s="42" t="s">
        <v>783</v>
      </c>
      <c r="N18" s="42" t="s">
        <v>771</v>
      </c>
      <c r="O18" s="40"/>
      <c r="P18" s="41"/>
      <c r="Q18" s="74"/>
      <c r="R18" s="75"/>
      <c r="S18" s="76"/>
      <c r="T18" s="77"/>
      <c r="U18" s="40"/>
      <c r="V18" s="78"/>
      <c r="W18" s="79"/>
      <c r="X18" s="77"/>
      <c r="Y18" s="40"/>
      <c r="Z18" s="98"/>
      <c r="AA18" s="79"/>
      <c r="AB18" s="77"/>
      <c r="AC18" s="40"/>
      <c r="AD18" s="99"/>
      <c r="AE18" s="100"/>
    </row>
    <row r="19" spans="2:31" s="3" customFormat="1" ht="40.5" customHeight="1">
      <c r="B19" s="25">
        <v>9</v>
      </c>
      <c r="C19" s="26" t="s">
        <v>748</v>
      </c>
      <c r="D19" s="27" t="s">
        <v>40</v>
      </c>
      <c r="E19" s="28" t="s">
        <v>749</v>
      </c>
      <c r="F19" s="28"/>
      <c r="G19" s="29" t="s">
        <v>784</v>
      </c>
      <c r="H19" s="30" t="s">
        <v>43</v>
      </c>
      <c r="I19" s="29" t="s">
        <v>78</v>
      </c>
      <c r="J19" s="44" t="s">
        <v>785</v>
      </c>
      <c r="K19" s="319"/>
      <c r="L19" s="39" t="s">
        <v>786</v>
      </c>
      <c r="M19" s="45" t="s">
        <v>787</v>
      </c>
      <c r="N19" s="45" t="s">
        <v>771</v>
      </c>
      <c r="O19" s="40"/>
      <c r="P19" s="41"/>
      <c r="Q19" s="74"/>
      <c r="R19" s="75"/>
      <c r="S19" s="76"/>
      <c r="T19" s="77"/>
      <c r="U19" s="40"/>
      <c r="V19" s="78"/>
      <c r="W19" s="79"/>
      <c r="X19" s="77"/>
      <c r="Y19" s="40"/>
      <c r="Z19" s="98"/>
      <c r="AA19" s="79"/>
      <c r="AB19" s="77"/>
      <c r="AC19" s="40"/>
      <c r="AD19" s="99"/>
      <c r="AE19" s="100"/>
    </row>
    <row r="20" spans="2:31" s="3" customFormat="1" ht="54" customHeight="1">
      <c r="B20" s="25">
        <v>10</v>
      </c>
      <c r="C20" s="26" t="s">
        <v>748</v>
      </c>
      <c r="D20" s="27" t="s">
        <v>40</v>
      </c>
      <c r="E20" s="28" t="s">
        <v>749</v>
      </c>
      <c r="F20" s="28"/>
      <c r="G20" s="29" t="s">
        <v>788</v>
      </c>
      <c r="H20" s="30" t="s">
        <v>43</v>
      </c>
      <c r="I20" s="29" t="s">
        <v>78</v>
      </c>
      <c r="J20" s="44" t="s">
        <v>789</v>
      </c>
      <c r="K20" s="319"/>
      <c r="L20" s="39" t="s">
        <v>790</v>
      </c>
      <c r="M20" s="45" t="s">
        <v>791</v>
      </c>
      <c r="N20" s="45" t="s">
        <v>771</v>
      </c>
      <c r="O20" s="46"/>
      <c r="P20" s="47"/>
      <c r="Q20" s="74"/>
      <c r="R20" s="80"/>
      <c r="S20" s="76"/>
      <c r="T20" s="81"/>
      <c r="U20" s="46"/>
      <c r="V20" s="82"/>
      <c r="W20" s="83"/>
      <c r="X20" s="81"/>
      <c r="Y20" s="46"/>
      <c r="Z20" s="101"/>
      <c r="AA20" s="83"/>
      <c r="AB20" s="81"/>
      <c r="AC20" s="46"/>
      <c r="AD20" s="102"/>
      <c r="AE20" s="100"/>
    </row>
    <row r="21" spans="2:31" s="3" customFormat="1" ht="40.5" customHeight="1">
      <c r="B21" s="25">
        <v>11</v>
      </c>
      <c r="C21" s="26" t="s">
        <v>748</v>
      </c>
      <c r="D21" s="27" t="s">
        <v>40</v>
      </c>
      <c r="E21" s="28" t="s">
        <v>749</v>
      </c>
      <c r="F21" s="28"/>
      <c r="G21" s="29" t="s">
        <v>792</v>
      </c>
      <c r="H21" s="30" t="s">
        <v>43</v>
      </c>
      <c r="I21" s="29" t="s">
        <v>44</v>
      </c>
      <c r="J21" s="44" t="s">
        <v>793</v>
      </c>
      <c r="K21" s="319"/>
      <c r="L21" s="39" t="s">
        <v>794</v>
      </c>
      <c r="M21" s="45" t="s">
        <v>795</v>
      </c>
      <c r="N21" s="39" t="s">
        <v>759</v>
      </c>
      <c r="O21" s="46"/>
      <c r="P21" s="47"/>
      <c r="Q21" s="74"/>
      <c r="R21" s="80"/>
      <c r="S21" s="76"/>
      <c r="T21" s="81"/>
      <c r="U21" s="46"/>
      <c r="V21" s="82"/>
      <c r="W21" s="83"/>
      <c r="X21" s="81"/>
      <c r="Y21" s="46"/>
      <c r="Z21" s="101"/>
      <c r="AA21" s="83"/>
      <c r="AB21" s="81"/>
      <c r="AC21" s="46"/>
      <c r="AD21" s="102"/>
      <c r="AE21" s="100"/>
    </row>
    <row r="22" spans="2:31" s="3" customFormat="1" ht="40.5" customHeight="1">
      <c r="B22" s="25">
        <v>12</v>
      </c>
      <c r="C22" s="26" t="s">
        <v>748</v>
      </c>
      <c r="D22" s="27" t="s">
        <v>40</v>
      </c>
      <c r="E22" s="28" t="s">
        <v>749</v>
      </c>
      <c r="F22" s="28"/>
      <c r="G22" s="29" t="s">
        <v>796</v>
      </c>
      <c r="H22" s="30" t="s">
        <v>43</v>
      </c>
      <c r="I22" s="29" t="s">
        <v>44</v>
      </c>
      <c r="J22" s="44" t="s">
        <v>797</v>
      </c>
      <c r="K22" s="319"/>
      <c r="L22" s="39" t="s">
        <v>798</v>
      </c>
      <c r="M22" s="45" t="s">
        <v>799</v>
      </c>
      <c r="N22" s="39" t="s">
        <v>759</v>
      </c>
      <c r="O22" s="46"/>
      <c r="P22" s="47"/>
      <c r="Q22" s="74"/>
      <c r="R22" s="80"/>
      <c r="S22" s="76"/>
      <c r="T22" s="81"/>
      <c r="U22" s="46"/>
      <c r="V22" s="82"/>
      <c r="W22" s="83"/>
      <c r="X22" s="81"/>
      <c r="Y22" s="46"/>
      <c r="Z22" s="101"/>
      <c r="AA22" s="83"/>
      <c r="AB22" s="81"/>
      <c r="AC22" s="46"/>
      <c r="AD22" s="102"/>
      <c r="AE22" s="100"/>
    </row>
    <row r="23" spans="2:31" s="3" customFormat="1" ht="40.5" customHeight="1">
      <c r="B23" s="25">
        <v>13</v>
      </c>
      <c r="C23" s="26" t="s">
        <v>748</v>
      </c>
      <c r="D23" s="27" t="s">
        <v>40</v>
      </c>
      <c r="E23" s="28" t="s">
        <v>749</v>
      </c>
      <c r="F23" s="28"/>
      <c r="G23" s="29" t="s">
        <v>800</v>
      </c>
      <c r="H23" s="30" t="s">
        <v>43</v>
      </c>
      <c r="I23" s="29" t="s">
        <v>44</v>
      </c>
      <c r="J23" s="44" t="s">
        <v>801</v>
      </c>
      <c r="K23" s="319"/>
      <c r="L23" s="39" t="s">
        <v>802</v>
      </c>
      <c r="M23" s="45" t="s">
        <v>803</v>
      </c>
      <c r="N23" s="39" t="s">
        <v>759</v>
      </c>
      <c r="O23" s="46"/>
      <c r="P23" s="47"/>
      <c r="Q23" s="74"/>
      <c r="R23" s="80"/>
      <c r="S23" s="76"/>
      <c r="T23" s="81"/>
      <c r="U23" s="46"/>
      <c r="V23" s="82"/>
      <c r="W23" s="83"/>
      <c r="X23" s="81"/>
      <c r="Y23" s="46"/>
      <c r="Z23" s="101"/>
      <c r="AA23" s="83"/>
      <c r="AB23" s="81"/>
      <c r="AC23" s="46"/>
      <c r="AD23" s="102"/>
      <c r="AE23" s="100"/>
    </row>
    <row r="24" spans="2:31" s="3" customFormat="1" ht="40.5" customHeight="1">
      <c r="B24" s="25">
        <v>14</v>
      </c>
      <c r="C24" s="26" t="s">
        <v>748</v>
      </c>
      <c r="D24" s="27" t="s">
        <v>40</v>
      </c>
      <c r="E24" s="28" t="s">
        <v>749</v>
      </c>
      <c r="F24" s="28"/>
      <c r="G24" s="29" t="s">
        <v>804</v>
      </c>
      <c r="H24" s="30" t="s">
        <v>43</v>
      </c>
      <c r="I24" s="29" t="s">
        <v>78</v>
      </c>
      <c r="J24" s="44" t="s">
        <v>805</v>
      </c>
      <c r="K24" s="319"/>
      <c r="L24" s="39" t="s">
        <v>806</v>
      </c>
      <c r="M24" s="45" t="s">
        <v>807</v>
      </c>
      <c r="N24" s="45" t="s">
        <v>771</v>
      </c>
      <c r="O24" s="46"/>
      <c r="P24" s="47"/>
      <c r="Q24" s="74"/>
      <c r="R24" s="80"/>
      <c r="S24" s="76"/>
      <c r="T24" s="81"/>
      <c r="U24" s="46"/>
      <c r="V24" s="82"/>
      <c r="W24" s="83"/>
      <c r="X24" s="81"/>
      <c r="Y24" s="46"/>
      <c r="Z24" s="101"/>
      <c r="AA24" s="83"/>
      <c r="AB24" s="81"/>
      <c r="AC24" s="46"/>
      <c r="AD24" s="102"/>
      <c r="AE24" s="100"/>
    </row>
    <row r="25" spans="2:31" s="3" customFormat="1" ht="40.5" customHeight="1">
      <c r="B25" s="25">
        <v>15</v>
      </c>
      <c r="C25" s="26" t="s">
        <v>748</v>
      </c>
      <c r="D25" s="27" t="s">
        <v>40</v>
      </c>
      <c r="E25" s="28" t="s">
        <v>749</v>
      </c>
      <c r="F25" s="28"/>
      <c r="G25" s="29" t="s">
        <v>808</v>
      </c>
      <c r="H25" s="30" t="s">
        <v>43</v>
      </c>
      <c r="I25" s="29" t="s">
        <v>78</v>
      </c>
      <c r="J25" s="44" t="s">
        <v>809</v>
      </c>
      <c r="K25" s="319"/>
      <c r="L25" s="39" t="s">
        <v>810</v>
      </c>
      <c r="M25" s="45" t="s">
        <v>811</v>
      </c>
      <c r="N25" s="45" t="s">
        <v>812</v>
      </c>
      <c r="O25" s="46"/>
      <c r="P25" s="47"/>
      <c r="Q25" s="74"/>
      <c r="R25" s="80"/>
      <c r="S25" s="76"/>
      <c r="T25" s="81"/>
      <c r="U25" s="46"/>
      <c r="V25" s="82"/>
      <c r="W25" s="83"/>
      <c r="X25" s="81"/>
      <c r="Y25" s="46"/>
      <c r="Z25" s="101"/>
      <c r="AA25" s="83"/>
      <c r="AB25" s="81"/>
      <c r="AC25" s="46"/>
      <c r="AD25" s="102"/>
      <c r="AE25" s="100"/>
    </row>
    <row r="26" spans="2:31" s="3" customFormat="1" ht="50.1" customHeight="1">
      <c r="B26" s="25">
        <v>16</v>
      </c>
      <c r="C26" s="26" t="s">
        <v>748</v>
      </c>
      <c r="D26" s="27" t="s">
        <v>40</v>
      </c>
      <c r="E26" s="28" t="s">
        <v>749</v>
      </c>
      <c r="F26" s="28"/>
      <c r="G26" s="29" t="s">
        <v>813</v>
      </c>
      <c r="H26" s="30" t="s">
        <v>43</v>
      </c>
      <c r="I26" s="29" t="s">
        <v>44</v>
      </c>
      <c r="J26" s="44" t="s">
        <v>814</v>
      </c>
      <c r="K26" s="319"/>
      <c r="L26" s="39" t="s">
        <v>815</v>
      </c>
      <c r="M26" s="45" t="s">
        <v>816</v>
      </c>
      <c r="N26" s="45" t="s">
        <v>817</v>
      </c>
      <c r="O26" s="46"/>
      <c r="P26" s="47"/>
      <c r="Q26" s="74"/>
      <c r="R26" s="80"/>
      <c r="S26" s="76"/>
      <c r="T26" s="81"/>
      <c r="U26" s="46"/>
      <c r="V26" s="82"/>
      <c r="W26" s="83"/>
      <c r="X26" s="81"/>
      <c r="Y26" s="46"/>
      <c r="Z26" s="101"/>
      <c r="AA26" s="83"/>
      <c r="AB26" s="81"/>
      <c r="AC26" s="46"/>
      <c r="AD26" s="102"/>
      <c r="AE26" s="100"/>
    </row>
    <row r="27" spans="2:31" s="4" customFormat="1" ht="40.5" customHeight="1">
      <c r="B27" s="25">
        <v>17</v>
      </c>
      <c r="C27" s="26" t="s">
        <v>748</v>
      </c>
      <c r="D27" s="27" t="s">
        <v>40</v>
      </c>
      <c r="E27" s="28" t="s">
        <v>749</v>
      </c>
      <c r="F27" s="31"/>
      <c r="G27" s="29" t="s">
        <v>818</v>
      </c>
      <c r="H27" s="30" t="s">
        <v>43</v>
      </c>
      <c r="I27" s="48" t="s">
        <v>44</v>
      </c>
      <c r="J27" s="49" t="s">
        <v>819</v>
      </c>
      <c r="K27" s="320"/>
      <c r="L27" s="50" t="s">
        <v>820</v>
      </c>
      <c r="M27" s="50" t="s">
        <v>821</v>
      </c>
      <c r="N27" s="51" t="s">
        <v>759</v>
      </c>
      <c r="O27" s="52"/>
      <c r="P27" s="53"/>
      <c r="Q27" s="84"/>
      <c r="R27" s="85"/>
      <c r="S27" s="86"/>
      <c r="T27" s="87"/>
      <c r="U27" s="52"/>
      <c r="V27" s="88"/>
      <c r="W27" s="89"/>
      <c r="X27" s="87"/>
      <c r="Y27" s="52"/>
      <c r="Z27" s="103"/>
      <c r="AA27" s="89"/>
      <c r="AB27" s="87"/>
      <c r="AC27" s="52"/>
      <c r="AD27" s="104"/>
    </row>
    <row r="28" spans="2:31" s="3" customFormat="1" ht="40.5" customHeight="1">
      <c r="B28" s="25">
        <v>18</v>
      </c>
      <c r="C28" s="26" t="s">
        <v>748</v>
      </c>
      <c r="D28" s="27" t="s">
        <v>40</v>
      </c>
      <c r="E28" s="28" t="s">
        <v>749</v>
      </c>
      <c r="F28" s="28"/>
      <c r="G28" s="29" t="s">
        <v>822</v>
      </c>
      <c r="H28" s="30" t="s">
        <v>43</v>
      </c>
      <c r="I28" s="29" t="s">
        <v>78</v>
      </c>
      <c r="J28" s="44" t="s">
        <v>823</v>
      </c>
      <c r="K28" s="319"/>
      <c r="L28" s="54" t="s">
        <v>824</v>
      </c>
      <c r="M28" s="45" t="s">
        <v>825</v>
      </c>
      <c r="N28" s="45" t="s">
        <v>771</v>
      </c>
      <c r="O28" s="46"/>
      <c r="P28" s="47"/>
      <c r="Q28" s="74"/>
      <c r="R28" s="80"/>
      <c r="S28" s="76"/>
      <c r="T28" s="81"/>
      <c r="U28" s="46"/>
      <c r="V28" s="82"/>
      <c r="W28" s="83"/>
      <c r="X28" s="81"/>
      <c r="Y28" s="46"/>
      <c r="Z28" s="101"/>
      <c r="AA28" s="83"/>
      <c r="AB28" s="81"/>
      <c r="AC28" s="46"/>
      <c r="AD28" s="102"/>
      <c r="AE28" s="100"/>
    </row>
    <row r="29" spans="2:31" s="3" customFormat="1" ht="40.5" customHeight="1">
      <c r="B29" s="25">
        <v>19</v>
      </c>
      <c r="C29" s="26" t="s">
        <v>748</v>
      </c>
      <c r="D29" s="27" t="s">
        <v>40</v>
      </c>
      <c r="E29" s="28" t="s">
        <v>749</v>
      </c>
      <c r="F29" s="28"/>
      <c r="G29" s="29" t="s">
        <v>826</v>
      </c>
      <c r="H29" s="30" t="s">
        <v>43</v>
      </c>
      <c r="I29" s="29" t="s">
        <v>78</v>
      </c>
      <c r="J29" s="44" t="s">
        <v>827</v>
      </c>
      <c r="K29" s="319"/>
      <c r="L29" s="54" t="s">
        <v>828</v>
      </c>
      <c r="M29" s="45" t="s">
        <v>829</v>
      </c>
      <c r="N29" s="45" t="s">
        <v>771</v>
      </c>
      <c r="O29" s="46"/>
      <c r="P29" s="47"/>
      <c r="Q29" s="74"/>
      <c r="R29" s="80"/>
      <c r="S29" s="76"/>
      <c r="T29" s="81"/>
      <c r="U29" s="46"/>
      <c r="V29" s="82"/>
      <c r="W29" s="83"/>
      <c r="X29" s="81"/>
      <c r="Y29" s="46"/>
      <c r="Z29" s="101"/>
      <c r="AA29" s="83"/>
      <c r="AB29" s="81"/>
      <c r="AC29" s="46"/>
      <c r="AD29" s="102"/>
      <c r="AE29" s="100"/>
    </row>
    <row r="30" spans="2:31" s="3" customFormat="1" ht="40.5" customHeight="1">
      <c r="B30" s="25">
        <v>20</v>
      </c>
      <c r="C30" s="26" t="s">
        <v>748</v>
      </c>
      <c r="D30" s="27" t="s">
        <v>40</v>
      </c>
      <c r="E30" s="28" t="s">
        <v>749</v>
      </c>
      <c r="F30" s="28"/>
      <c r="G30" s="29" t="s">
        <v>830</v>
      </c>
      <c r="H30" s="30" t="s">
        <v>43</v>
      </c>
      <c r="I30" s="29" t="s">
        <v>78</v>
      </c>
      <c r="J30" s="44" t="s">
        <v>831</v>
      </c>
      <c r="K30" s="319"/>
      <c r="L30" s="54" t="s">
        <v>832</v>
      </c>
      <c r="M30" s="45"/>
      <c r="N30" s="45" t="s">
        <v>833</v>
      </c>
      <c r="O30" s="46"/>
      <c r="P30" s="47"/>
      <c r="Q30" s="74"/>
      <c r="R30" s="80"/>
      <c r="S30" s="76"/>
      <c r="T30" s="81"/>
      <c r="U30" s="46"/>
      <c r="V30" s="82"/>
      <c r="W30" s="83"/>
      <c r="X30" s="81"/>
      <c r="Y30" s="46"/>
      <c r="Z30" s="101"/>
      <c r="AA30" s="83"/>
      <c r="AB30" s="81"/>
      <c r="AC30" s="46"/>
      <c r="AD30" s="102"/>
      <c r="AE30" s="100"/>
    </row>
    <row r="31" spans="2:31" s="3" customFormat="1" ht="40.5" customHeight="1">
      <c r="B31" s="25">
        <v>21</v>
      </c>
      <c r="C31" s="26" t="s">
        <v>748</v>
      </c>
      <c r="D31" s="27" t="s">
        <v>40</v>
      </c>
      <c r="E31" s="28" t="s">
        <v>749</v>
      </c>
      <c r="F31" s="28"/>
      <c r="G31" s="29" t="s">
        <v>834</v>
      </c>
      <c r="H31" s="30" t="s">
        <v>43</v>
      </c>
      <c r="I31" s="29" t="s">
        <v>78</v>
      </c>
      <c r="J31" s="44" t="s">
        <v>835</v>
      </c>
      <c r="K31" s="319"/>
      <c r="L31" s="54" t="s">
        <v>836</v>
      </c>
      <c r="M31" s="45"/>
      <c r="N31" s="45" t="s">
        <v>771</v>
      </c>
      <c r="O31" s="46"/>
      <c r="P31" s="47"/>
      <c r="Q31" s="74"/>
      <c r="R31" s="80"/>
      <c r="S31" s="76"/>
      <c r="T31" s="81"/>
      <c r="U31" s="46"/>
      <c r="V31" s="82"/>
      <c r="W31" s="83"/>
      <c r="X31" s="81"/>
      <c r="Y31" s="46"/>
      <c r="Z31" s="101"/>
      <c r="AA31" s="83"/>
      <c r="AB31" s="81"/>
      <c r="AC31" s="46"/>
      <c r="AD31" s="102"/>
      <c r="AE31" s="100"/>
    </row>
    <row r="32" spans="2:31" s="3" customFormat="1" ht="40.5" customHeight="1">
      <c r="B32" s="25">
        <v>22</v>
      </c>
      <c r="C32" s="26" t="s">
        <v>748</v>
      </c>
      <c r="D32" s="27" t="s">
        <v>40</v>
      </c>
      <c r="E32" s="28" t="s">
        <v>749</v>
      </c>
      <c r="F32" s="28"/>
      <c r="G32" s="29" t="s">
        <v>837</v>
      </c>
      <c r="H32" s="30" t="s">
        <v>43</v>
      </c>
      <c r="I32" s="29" t="s">
        <v>78</v>
      </c>
      <c r="J32" s="44" t="s">
        <v>838</v>
      </c>
      <c r="K32" s="319"/>
      <c r="L32" s="54" t="s">
        <v>839</v>
      </c>
      <c r="M32" s="45" t="s">
        <v>840</v>
      </c>
      <c r="N32" s="45" t="s">
        <v>771</v>
      </c>
      <c r="O32" s="46"/>
      <c r="P32" s="47"/>
      <c r="Q32" s="74"/>
      <c r="R32" s="80"/>
      <c r="S32" s="76"/>
      <c r="T32" s="81"/>
      <c r="U32" s="46"/>
      <c r="V32" s="82"/>
      <c r="W32" s="83"/>
      <c r="X32" s="81"/>
      <c r="Y32" s="46"/>
      <c r="Z32" s="101"/>
      <c r="AA32" s="83"/>
      <c r="AB32" s="81"/>
      <c r="AC32" s="46"/>
      <c r="AD32" s="102"/>
      <c r="AE32" s="100"/>
    </row>
    <row r="33" spans="2:31" s="3" customFormat="1" ht="40.5" customHeight="1">
      <c r="B33" s="25">
        <v>23</v>
      </c>
      <c r="C33" s="26" t="s">
        <v>748</v>
      </c>
      <c r="D33" s="27" t="s">
        <v>40</v>
      </c>
      <c r="E33" s="28" t="s">
        <v>749</v>
      </c>
      <c r="F33" s="28"/>
      <c r="G33" s="29" t="s">
        <v>841</v>
      </c>
      <c r="H33" s="30" t="s">
        <v>43</v>
      </c>
      <c r="I33" s="29" t="s">
        <v>78</v>
      </c>
      <c r="J33" s="44" t="s">
        <v>842</v>
      </c>
      <c r="K33" s="319"/>
      <c r="L33" s="54" t="s">
        <v>843</v>
      </c>
      <c r="M33" s="45" t="s">
        <v>844</v>
      </c>
      <c r="N33" s="45" t="s">
        <v>771</v>
      </c>
      <c r="O33" s="46"/>
      <c r="P33" s="47"/>
      <c r="Q33" s="74"/>
      <c r="R33" s="80"/>
      <c r="S33" s="76"/>
      <c r="T33" s="81"/>
      <c r="U33" s="46"/>
      <c r="V33" s="82"/>
      <c r="W33" s="83"/>
      <c r="X33" s="81"/>
      <c r="Y33" s="46"/>
      <c r="Z33" s="101"/>
      <c r="AA33" s="83"/>
      <c r="AB33" s="81"/>
      <c r="AC33" s="46"/>
      <c r="AD33" s="102"/>
      <c r="AE33" s="100"/>
    </row>
    <row r="34" spans="2:31" s="3" customFormat="1" ht="40.5" customHeight="1">
      <c r="B34" s="25">
        <v>24</v>
      </c>
      <c r="C34" s="26" t="s">
        <v>748</v>
      </c>
      <c r="D34" s="27" t="s">
        <v>40</v>
      </c>
      <c r="E34" s="28" t="s">
        <v>749</v>
      </c>
      <c r="F34" s="28"/>
      <c r="G34" s="29" t="s">
        <v>845</v>
      </c>
      <c r="H34" s="30" t="s">
        <v>43</v>
      </c>
      <c r="I34" s="29" t="s">
        <v>78</v>
      </c>
      <c r="J34" s="44" t="s">
        <v>846</v>
      </c>
      <c r="K34" s="319"/>
      <c r="L34" s="54" t="s">
        <v>847</v>
      </c>
      <c r="M34" s="45" t="s">
        <v>848</v>
      </c>
      <c r="N34" s="45" t="s">
        <v>771</v>
      </c>
      <c r="O34" s="46"/>
      <c r="P34" s="47"/>
      <c r="Q34" s="74"/>
      <c r="R34" s="80"/>
      <c r="S34" s="76"/>
      <c r="T34" s="81"/>
      <c r="U34" s="46"/>
      <c r="V34" s="82"/>
      <c r="W34" s="83"/>
      <c r="X34" s="81"/>
      <c r="Y34" s="46"/>
      <c r="Z34" s="101"/>
      <c r="AA34" s="83"/>
      <c r="AB34" s="81"/>
      <c r="AC34" s="46"/>
      <c r="AD34" s="102"/>
      <c r="AE34" s="100"/>
    </row>
    <row r="35" spans="2:31" s="3" customFormat="1" ht="40.5" customHeight="1">
      <c r="B35" s="25">
        <v>25</v>
      </c>
      <c r="C35" s="26" t="s">
        <v>748</v>
      </c>
      <c r="D35" s="27" t="s">
        <v>40</v>
      </c>
      <c r="E35" s="28" t="s">
        <v>749</v>
      </c>
      <c r="F35" s="28"/>
      <c r="G35" s="29" t="s">
        <v>849</v>
      </c>
      <c r="H35" s="30" t="s">
        <v>43</v>
      </c>
      <c r="I35" s="29" t="s">
        <v>44</v>
      </c>
      <c r="J35" s="44" t="s">
        <v>850</v>
      </c>
      <c r="K35" s="319"/>
      <c r="L35" s="54" t="s">
        <v>851</v>
      </c>
      <c r="M35" s="54" t="s">
        <v>852</v>
      </c>
      <c r="N35" s="39" t="s">
        <v>759</v>
      </c>
      <c r="O35" s="46"/>
      <c r="P35" s="47"/>
      <c r="Q35" s="74"/>
      <c r="R35" s="80"/>
      <c r="S35" s="76"/>
      <c r="T35" s="81"/>
      <c r="U35" s="46"/>
      <c r="V35" s="82"/>
      <c r="W35" s="83"/>
      <c r="X35" s="81"/>
      <c r="Y35" s="46"/>
      <c r="Z35" s="101"/>
      <c r="AA35" s="83"/>
      <c r="AB35" s="81"/>
      <c r="AC35" s="46"/>
      <c r="AD35" s="102"/>
      <c r="AE35" s="100"/>
    </row>
    <row r="36" spans="2:31" s="3" customFormat="1" ht="40.5" customHeight="1">
      <c r="B36" s="25">
        <v>26</v>
      </c>
      <c r="C36" s="26" t="s">
        <v>748</v>
      </c>
      <c r="D36" s="27" t="s">
        <v>40</v>
      </c>
      <c r="E36" s="28" t="s">
        <v>749</v>
      </c>
      <c r="F36" s="28"/>
      <c r="G36" s="29" t="s">
        <v>853</v>
      </c>
      <c r="H36" s="30" t="s">
        <v>43</v>
      </c>
      <c r="I36" s="29" t="s">
        <v>44</v>
      </c>
      <c r="J36" s="44" t="s">
        <v>363</v>
      </c>
      <c r="K36" s="319"/>
      <c r="L36" s="54" t="s">
        <v>854</v>
      </c>
      <c r="M36" s="54" t="s">
        <v>855</v>
      </c>
      <c r="N36" s="39" t="s">
        <v>759</v>
      </c>
      <c r="O36" s="46"/>
      <c r="P36" s="47"/>
      <c r="Q36" s="74"/>
      <c r="R36" s="80"/>
      <c r="S36" s="76"/>
      <c r="T36" s="81"/>
      <c r="U36" s="46"/>
      <c r="V36" s="82"/>
      <c r="W36" s="83"/>
      <c r="X36" s="81"/>
      <c r="Y36" s="46"/>
      <c r="Z36" s="101"/>
      <c r="AA36" s="83"/>
      <c r="AB36" s="81"/>
      <c r="AC36" s="46"/>
      <c r="AD36" s="102"/>
      <c r="AE36" s="100"/>
    </row>
    <row r="37" spans="2:31" s="3" customFormat="1" ht="40.5" customHeight="1">
      <c r="B37" s="25">
        <v>27</v>
      </c>
      <c r="C37" s="26" t="s">
        <v>748</v>
      </c>
      <c r="D37" s="27" t="s">
        <v>40</v>
      </c>
      <c r="E37" s="28" t="s">
        <v>749</v>
      </c>
      <c r="F37" s="28"/>
      <c r="G37" s="29" t="s">
        <v>856</v>
      </c>
      <c r="H37" s="30" t="s">
        <v>43</v>
      </c>
      <c r="I37" s="29" t="s">
        <v>78</v>
      </c>
      <c r="J37" s="44" t="s">
        <v>857</v>
      </c>
      <c r="K37" s="319"/>
      <c r="L37" s="54" t="s">
        <v>858</v>
      </c>
      <c r="M37" s="54" t="s">
        <v>859</v>
      </c>
      <c r="N37" s="45" t="s">
        <v>771</v>
      </c>
      <c r="O37" s="46"/>
      <c r="P37" s="47"/>
      <c r="Q37" s="74"/>
      <c r="R37" s="80"/>
      <c r="S37" s="76"/>
      <c r="T37" s="81"/>
      <c r="U37" s="46"/>
      <c r="V37" s="82"/>
      <c r="W37" s="83"/>
      <c r="X37" s="81"/>
      <c r="Y37" s="46"/>
      <c r="Z37" s="101"/>
      <c r="AA37" s="83"/>
      <c r="AB37" s="81"/>
      <c r="AC37" s="46"/>
      <c r="AD37" s="102"/>
      <c r="AE37" s="100"/>
    </row>
    <row r="38" spans="2:31" s="5" customFormat="1" ht="40.5" customHeight="1">
      <c r="B38" s="25">
        <v>28</v>
      </c>
      <c r="C38" s="26" t="s">
        <v>748</v>
      </c>
      <c r="D38" s="27" t="s">
        <v>40</v>
      </c>
      <c r="E38" s="28" t="s">
        <v>749</v>
      </c>
      <c r="F38" s="32"/>
      <c r="G38" s="29" t="s">
        <v>860</v>
      </c>
      <c r="H38" s="30" t="s">
        <v>43</v>
      </c>
      <c r="I38" s="55" t="s">
        <v>44</v>
      </c>
      <c r="J38" s="56" t="s">
        <v>861</v>
      </c>
      <c r="K38" s="320"/>
      <c r="L38" s="57" t="s">
        <v>862</v>
      </c>
      <c r="M38" s="50" t="s">
        <v>863</v>
      </c>
      <c r="N38" s="51" t="s">
        <v>759</v>
      </c>
      <c r="O38" s="58"/>
      <c r="P38" s="59"/>
      <c r="Q38" s="90"/>
      <c r="R38" s="91"/>
      <c r="S38" s="92"/>
      <c r="T38" s="93"/>
      <c r="U38" s="58"/>
      <c r="V38" s="94"/>
      <c r="W38" s="95"/>
      <c r="X38" s="93"/>
      <c r="Y38" s="58"/>
      <c r="Z38" s="105"/>
      <c r="AA38" s="95"/>
      <c r="AB38" s="93"/>
      <c r="AC38" s="58"/>
      <c r="AD38" s="106"/>
      <c r="AE38" s="107"/>
    </row>
    <row r="39" spans="2:31" s="3" customFormat="1" ht="40.5" customHeight="1">
      <c r="B39" s="25">
        <v>29</v>
      </c>
      <c r="C39" s="26" t="s">
        <v>748</v>
      </c>
      <c r="D39" s="27" t="s">
        <v>40</v>
      </c>
      <c r="E39" s="28" t="s">
        <v>749</v>
      </c>
      <c r="F39" s="28"/>
      <c r="G39" s="29" t="s">
        <v>864</v>
      </c>
      <c r="H39" s="30" t="s">
        <v>43</v>
      </c>
      <c r="I39" s="29" t="s">
        <v>78</v>
      </c>
      <c r="J39" s="44" t="s">
        <v>865</v>
      </c>
      <c r="K39" s="319"/>
      <c r="L39" s="54" t="s">
        <v>866</v>
      </c>
      <c r="M39" s="45"/>
      <c r="N39" s="45" t="s">
        <v>867</v>
      </c>
      <c r="O39" s="46"/>
      <c r="P39" s="47"/>
      <c r="Q39" s="74"/>
      <c r="R39" s="80"/>
      <c r="S39" s="76"/>
      <c r="T39" s="81"/>
      <c r="U39" s="46"/>
      <c r="V39" s="82"/>
      <c r="W39" s="83"/>
      <c r="X39" s="81"/>
      <c r="Y39" s="46"/>
      <c r="Z39" s="101"/>
      <c r="AA39" s="83"/>
      <c r="AB39" s="81"/>
      <c r="AC39" s="46"/>
      <c r="AD39" s="102"/>
      <c r="AE39" s="100"/>
    </row>
    <row r="40" spans="2:31" s="3" customFormat="1" ht="40.5" customHeight="1">
      <c r="B40" s="25">
        <v>30</v>
      </c>
      <c r="C40" s="26" t="s">
        <v>748</v>
      </c>
      <c r="D40" s="27" t="s">
        <v>40</v>
      </c>
      <c r="E40" s="28" t="s">
        <v>749</v>
      </c>
      <c r="F40" s="28"/>
      <c r="G40" s="29" t="s">
        <v>868</v>
      </c>
      <c r="H40" s="30" t="s">
        <v>43</v>
      </c>
      <c r="I40" s="29" t="s">
        <v>78</v>
      </c>
      <c r="J40" s="44" t="s">
        <v>869</v>
      </c>
      <c r="K40" s="319"/>
      <c r="L40" s="54" t="s">
        <v>870</v>
      </c>
      <c r="M40" s="45"/>
      <c r="N40" s="45" t="s">
        <v>771</v>
      </c>
      <c r="O40" s="46"/>
      <c r="P40" s="47"/>
      <c r="Q40" s="74"/>
      <c r="R40" s="80"/>
      <c r="S40" s="76"/>
      <c r="T40" s="81"/>
      <c r="U40" s="46"/>
      <c r="V40" s="82"/>
      <c r="W40" s="83"/>
      <c r="X40" s="81"/>
      <c r="Y40" s="46"/>
      <c r="Z40" s="101"/>
      <c r="AA40" s="83"/>
      <c r="AB40" s="81"/>
      <c r="AC40" s="46"/>
      <c r="AD40" s="102"/>
      <c r="AE40" s="100"/>
    </row>
    <row r="41" spans="2:31" s="3" customFormat="1" ht="40.5" customHeight="1">
      <c r="B41" s="25">
        <v>31</v>
      </c>
      <c r="C41" s="26" t="s">
        <v>748</v>
      </c>
      <c r="D41" s="27" t="s">
        <v>40</v>
      </c>
      <c r="E41" s="28" t="s">
        <v>749</v>
      </c>
      <c r="F41" s="28"/>
      <c r="G41" s="29" t="s">
        <v>871</v>
      </c>
      <c r="H41" s="30" t="s">
        <v>43</v>
      </c>
      <c r="I41" s="29" t="s">
        <v>78</v>
      </c>
      <c r="J41" s="44" t="s">
        <v>872</v>
      </c>
      <c r="K41" s="319"/>
      <c r="L41" s="54" t="s">
        <v>873</v>
      </c>
      <c r="M41" s="45" t="s">
        <v>874</v>
      </c>
      <c r="N41" s="45" t="s">
        <v>771</v>
      </c>
      <c r="O41" s="46"/>
      <c r="P41" s="47"/>
      <c r="Q41" s="74"/>
      <c r="R41" s="80"/>
      <c r="S41" s="76"/>
      <c r="T41" s="81"/>
      <c r="U41" s="46"/>
      <c r="V41" s="82"/>
      <c r="W41" s="83"/>
      <c r="X41" s="81"/>
      <c r="Y41" s="46"/>
      <c r="Z41" s="101"/>
      <c r="AA41" s="83"/>
      <c r="AB41" s="81"/>
      <c r="AC41" s="46"/>
      <c r="AD41" s="102"/>
      <c r="AE41" s="100"/>
    </row>
    <row r="42" spans="2:31" s="3" customFormat="1" ht="40.5" customHeight="1">
      <c r="B42" s="25">
        <v>32</v>
      </c>
      <c r="C42" s="26" t="s">
        <v>748</v>
      </c>
      <c r="D42" s="27" t="s">
        <v>40</v>
      </c>
      <c r="E42" s="28" t="s">
        <v>749</v>
      </c>
      <c r="F42" s="28"/>
      <c r="G42" s="29" t="s">
        <v>875</v>
      </c>
      <c r="H42" s="30" t="s">
        <v>43</v>
      </c>
      <c r="I42" s="29" t="s">
        <v>78</v>
      </c>
      <c r="J42" s="44" t="s">
        <v>876</v>
      </c>
      <c r="K42" s="319"/>
      <c r="L42" s="54" t="s">
        <v>877</v>
      </c>
      <c r="M42" s="45" t="s">
        <v>878</v>
      </c>
      <c r="N42" s="45" t="s">
        <v>771</v>
      </c>
      <c r="O42" s="46"/>
      <c r="P42" s="47"/>
      <c r="Q42" s="74"/>
      <c r="R42" s="80"/>
      <c r="S42" s="76"/>
      <c r="T42" s="81"/>
      <c r="U42" s="46"/>
      <c r="V42" s="82"/>
      <c r="W42" s="83"/>
      <c r="X42" s="81"/>
      <c r="Y42" s="46"/>
      <c r="Z42" s="101"/>
      <c r="AA42" s="83"/>
      <c r="AB42" s="81"/>
      <c r="AC42" s="46"/>
      <c r="AD42" s="102"/>
      <c r="AE42" s="100"/>
    </row>
    <row r="43" spans="2:31" s="3" customFormat="1" ht="40.5" customHeight="1">
      <c r="B43" s="25">
        <v>33</v>
      </c>
      <c r="C43" s="26" t="s">
        <v>748</v>
      </c>
      <c r="D43" s="27" t="s">
        <v>40</v>
      </c>
      <c r="E43" s="28" t="s">
        <v>749</v>
      </c>
      <c r="F43" s="28"/>
      <c r="G43" s="29" t="s">
        <v>879</v>
      </c>
      <c r="H43" s="30" t="s">
        <v>43</v>
      </c>
      <c r="I43" s="29" t="s">
        <v>44</v>
      </c>
      <c r="J43" s="44" t="s">
        <v>880</v>
      </c>
      <c r="K43" s="319"/>
      <c r="L43" s="54" t="s">
        <v>881</v>
      </c>
      <c r="M43" s="45" t="s">
        <v>863</v>
      </c>
      <c r="N43" s="39" t="s">
        <v>759</v>
      </c>
      <c r="O43" s="46"/>
      <c r="P43" s="47"/>
      <c r="Q43" s="74"/>
      <c r="R43" s="80"/>
      <c r="S43" s="76"/>
      <c r="T43" s="81"/>
      <c r="U43" s="46"/>
      <c r="V43" s="82"/>
      <c r="W43" s="83"/>
      <c r="X43" s="81"/>
      <c r="Y43" s="46"/>
      <c r="Z43" s="101"/>
      <c r="AA43" s="83"/>
      <c r="AB43" s="81"/>
      <c r="AC43" s="46"/>
      <c r="AD43" s="102"/>
      <c r="AE43" s="100"/>
    </row>
    <row r="44" spans="2:31" s="3" customFormat="1" ht="40.5" customHeight="1">
      <c r="B44" s="25">
        <v>34</v>
      </c>
      <c r="C44" s="26" t="s">
        <v>748</v>
      </c>
      <c r="D44" s="27" t="s">
        <v>40</v>
      </c>
      <c r="E44" s="28" t="s">
        <v>749</v>
      </c>
      <c r="F44" s="28"/>
      <c r="G44" s="29" t="s">
        <v>882</v>
      </c>
      <c r="H44" s="30" t="s">
        <v>43</v>
      </c>
      <c r="I44" s="29" t="s">
        <v>44</v>
      </c>
      <c r="J44" s="44" t="s">
        <v>883</v>
      </c>
      <c r="K44" s="319"/>
      <c r="L44" s="54" t="s">
        <v>884</v>
      </c>
      <c r="M44" s="45" t="s">
        <v>885</v>
      </c>
      <c r="N44" s="39" t="s">
        <v>759</v>
      </c>
      <c r="O44" s="46"/>
      <c r="P44" s="47"/>
      <c r="Q44" s="74"/>
      <c r="R44" s="80"/>
      <c r="S44" s="76"/>
      <c r="T44" s="81"/>
      <c r="U44" s="46"/>
      <c r="V44" s="82"/>
      <c r="W44" s="83"/>
      <c r="X44" s="81"/>
      <c r="Y44" s="46"/>
      <c r="Z44" s="101"/>
      <c r="AA44" s="83"/>
      <c r="AB44" s="81"/>
      <c r="AC44" s="46"/>
      <c r="AD44" s="102"/>
      <c r="AE44" s="100"/>
    </row>
    <row r="45" spans="2:31" s="3" customFormat="1" ht="40.5" customHeight="1">
      <c r="B45" s="25">
        <v>35</v>
      </c>
      <c r="C45" s="26" t="s">
        <v>748</v>
      </c>
      <c r="D45" s="27" t="s">
        <v>40</v>
      </c>
      <c r="E45" s="28" t="s">
        <v>749</v>
      </c>
      <c r="F45" s="28"/>
      <c r="G45" s="29" t="s">
        <v>886</v>
      </c>
      <c r="H45" s="30" t="s">
        <v>43</v>
      </c>
      <c r="I45" s="29" t="s">
        <v>44</v>
      </c>
      <c r="J45" s="44" t="s">
        <v>887</v>
      </c>
      <c r="K45" s="319"/>
      <c r="L45" s="54" t="s">
        <v>888</v>
      </c>
      <c r="M45" s="45" t="s">
        <v>889</v>
      </c>
      <c r="N45" s="39" t="s">
        <v>759</v>
      </c>
      <c r="O45" s="46"/>
      <c r="P45" s="47"/>
      <c r="Q45" s="74"/>
      <c r="R45" s="80"/>
      <c r="S45" s="76"/>
      <c r="T45" s="81"/>
      <c r="U45" s="46"/>
      <c r="V45" s="82"/>
      <c r="W45" s="83"/>
      <c r="X45" s="81"/>
      <c r="Y45" s="46"/>
      <c r="Z45" s="101"/>
      <c r="AA45" s="83"/>
      <c r="AB45" s="81"/>
      <c r="AC45" s="46"/>
      <c r="AD45" s="102"/>
      <c r="AE45" s="100"/>
    </row>
    <row r="46" spans="2:31" s="3" customFormat="1" ht="40.5" customHeight="1">
      <c r="B46" s="25">
        <v>36</v>
      </c>
      <c r="C46" s="26" t="s">
        <v>748</v>
      </c>
      <c r="D46" s="27" t="s">
        <v>40</v>
      </c>
      <c r="E46" s="28" t="s">
        <v>749</v>
      </c>
      <c r="F46" s="28"/>
      <c r="G46" s="29" t="s">
        <v>890</v>
      </c>
      <c r="H46" s="30" t="s">
        <v>43</v>
      </c>
      <c r="I46" s="29" t="s">
        <v>78</v>
      </c>
      <c r="J46" s="44" t="s">
        <v>891</v>
      </c>
      <c r="K46" s="319"/>
      <c r="L46" s="54" t="s">
        <v>892</v>
      </c>
      <c r="M46" s="45" t="s">
        <v>893</v>
      </c>
      <c r="N46" s="45" t="s">
        <v>771</v>
      </c>
      <c r="O46" s="46"/>
      <c r="P46" s="47"/>
      <c r="Q46" s="74"/>
      <c r="R46" s="80"/>
      <c r="S46" s="76"/>
      <c r="T46" s="81"/>
      <c r="U46" s="46"/>
      <c r="V46" s="82"/>
      <c r="W46" s="83"/>
      <c r="X46" s="81"/>
      <c r="Y46" s="46"/>
      <c r="Z46" s="101"/>
      <c r="AA46" s="83"/>
      <c r="AB46" s="81"/>
      <c r="AC46" s="46"/>
      <c r="AD46" s="102"/>
      <c r="AE46" s="100"/>
    </row>
    <row r="47" spans="2:31" s="3" customFormat="1" ht="40.5" customHeight="1">
      <c r="B47" s="25">
        <v>37</v>
      </c>
      <c r="C47" s="26" t="s">
        <v>748</v>
      </c>
      <c r="D47" s="27" t="s">
        <v>40</v>
      </c>
      <c r="E47" s="28" t="s">
        <v>749</v>
      </c>
      <c r="F47" s="28"/>
      <c r="G47" s="29" t="s">
        <v>894</v>
      </c>
      <c r="H47" s="30" t="s">
        <v>43</v>
      </c>
      <c r="I47" s="29" t="s">
        <v>78</v>
      </c>
      <c r="J47" s="44" t="s">
        <v>895</v>
      </c>
      <c r="K47" s="319"/>
      <c r="L47" s="54" t="s">
        <v>896</v>
      </c>
      <c r="M47" s="45" t="s">
        <v>897</v>
      </c>
      <c r="N47" s="45" t="s">
        <v>771</v>
      </c>
      <c r="O47" s="46"/>
      <c r="P47" s="47"/>
      <c r="Q47" s="74"/>
      <c r="R47" s="80"/>
      <c r="S47" s="76"/>
      <c r="T47" s="81"/>
      <c r="U47" s="46"/>
      <c r="V47" s="82"/>
      <c r="W47" s="83"/>
      <c r="X47" s="81"/>
      <c r="Y47" s="46"/>
      <c r="Z47" s="101"/>
      <c r="AA47" s="83"/>
      <c r="AB47" s="81"/>
      <c r="AC47" s="46"/>
      <c r="AD47" s="102"/>
      <c r="AE47" s="100"/>
    </row>
    <row r="48" spans="2:31" s="5" customFormat="1" ht="40.5" customHeight="1">
      <c r="B48" s="25">
        <v>38</v>
      </c>
      <c r="C48" s="26" t="s">
        <v>748</v>
      </c>
      <c r="D48" s="27" t="s">
        <v>40</v>
      </c>
      <c r="E48" s="28" t="s">
        <v>749</v>
      </c>
      <c r="F48" s="32"/>
      <c r="G48" s="29" t="s">
        <v>898</v>
      </c>
      <c r="H48" s="30" t="s">
        <v>43</v>
      </c>
      <c r="I48" s="55" t="s">
        <v>44</v>
      </c>
      <c r="J48" s="56" t="s">
        <v>899</v>
      </c>
      <c r="K48" s="320"/>
      <c r="L48" s="57" t="s">
        <v>900</v>
      </c>
      <c r="M48" s="50"/>
      <c r="N48" s="51" t="s">
        <v>759</v>
      </c>
      <c r="O48" s="58"/>
      <c r="P48" s="59"/>
      <c r="Q48" s="90"/>
      <c r="R48" s="91"/>
      <c r="S48" s="92"/>
      <c r="T48" s="93"/>
      <c r="U48" s="58"/>
      <c r="V48" s="94"/>
      <c r="W48" s="95"/>
      <c r="X48" s="93"/>
      <c r="Y48" s="58"/>
      <c r="Z48" s="105"/>
      <c r="AA48" s="95"/>
      <c r="AB48" s="93"/>
      <c r="AC48" s="58"/>
      <c r="AD48" s="106"/>
      <c r="AE48" s="107"/>
    </row>
    <row r="49" spans="2:31" s="3" customFormat="1" ht="40.5" customHeight="1">
      <c r="B49" s="25">
        <v>39</v>
      </c>
      <c r="C49" s="26" t="s">
        <v>748</v>
      </c>
      <c r="D49" s="27" t="s">
        <v>40</v>
      </c>
      <c r="E49" s="28" t="s">
        <v>749</v>
      </c>
      <c r="F49" s="28"/>
      <c r="G49" s="29" t="s">
        <v>901</v>
      </c>
      <c r="H49" s="30" t="s">
        <v>43</v>
      </c>
      <c r="I49" s="29" t="s">
        <v>78</v>
      </c>
      <c r="J49" s="44" t="s">
        <v>902</v>
      </c>
      <c r="K49" s="319"/>
      <c r="L49" s="54" t="s">
        <v>903</v>
      </c>
      <c r="M49" s="45"/>
      <c r="N49" s="45" t="s">
        <v>904</v>
      </c>
      <c r="O49" s="46"/>
      <c r="P49" s="47"/>
      <c r="Q49" s="74"/>
      <c r="R49" s="80"/>
      <c r="S49" s="76"/>
      <c r="T49" s="81"/>
      <c r="U49" s="46"/>
      <c r="V49" s="82"/>
      <c r="W49" s="83"/>
      <c r="X49" s="81"/>
      <c r="Y49" s="46"/>
      <c r="Z49" s="101"/>
      <c r="AA49" s="83"/>
      <c r="AB49" s="81"/>
      <c r="AC49" s="46"/>
      <c r="AD49" s="102"/>
      <c r="AE49" s="100"/>
    </row>
    <row r="50" spans="2:31" s="3" customFormat="1" ht="40.5" customHeight="1">
      <c r="B50" s="25">
        <v>40</v>
      </c>
      <c r="C50" s="26" t="s">
        <v>748</v>
      </c>
      <c r="D50" s="27" t="s">
        <v>40</v>
      </c>
      <c r="E50" s="28" t="s">
        <v>749</v>
      </c>
      <c r="F50" s="28"/>
      <c r="G50" s="29" t="s">
        <v>905</v>
      </c>
      <c r="H50" s="30" t="s">
        <v>43</v>
      </c>
      <c r="I50" s="29" t="s">
        <v>78</v>
      </c>
      <c r="J50" s="44" t="s">
        <v>906</v>
      </c>
      <c r="K50" s="319"/>
      <c r="L50" s="54" t="s">
        <v>907</v>
      </c>
      <c r="M50" s="45"/>
      <c r="N50" s="45" t="s">
        <v>771</v>
      </c>
      <c r="O50" s="46"/>
      <c r="P50" s="47"/>
      <c r="Q50" s="74"/>
      <c r="R50" s="80"/>
      <c r="S50" s="76"/>
      <c r="T50" s="81"/>
      <c r="U50" s="46"/>
      <c r="V50" s="82"/>
      <c r="W50" s="83"/>
      <c r="X50" s="81"/>
      <c r="Y50" s="46"/>
      <c r="Z50" s="101"/>
      <c r="AA50" s="83"/>
      <c r="AB50" s="81"/>
      <c r="AC50" s="46"/>
      <c r="AD50" s="102"/>
      <c r="AE50" s="100"/>
    </row>
    <row r="51" spans="2:31" s="3" customFormat="1" ht="40.5" customHeight="1">
      <c r="B51" s="25">
        <v>41</v>
      </c>
      <c r="C51" s="26" t="s">
        <v>748</v>
      </c>
      <c r="D51" s="27" t="s">
        <v>40</v>
      </c>
      <c r="E51" s="28" t="s">
        <v>749</v>
      </c>
      <c r="F51" s="28"/>
      <c r="G51" s="29" t="s">
        <v>908</v>
      </c>
      <c r="H51" s="30" t="s">
        <v>43</v>
      </c>
      <c r="I51" s="29" t="s">
        <v>78</v>
      </c>
      <c r="J51" s="44" t="s">
        <v>909</v>
      </c>
      <c r="K51" s="319"/>
      <c r="L51" s="54" t="s">
        <v>910</v>
      </c>
      <c r="M51" s="45"/>
      <c r="N51" s="45" t="s">
        <v>771</v>
      </c>
      <c r="O51" s="46"/>
      <c r="P51" s="47"/>
      <c r="Q51" s="74"/>
      <c r="R51" s="80"/>
      <c r="S51" s="76"/>
      <c r="T51" s="81"/>
      <c r="U51" s="46"/>
      <c r="V51" s="82"/>
      <c r="W51" s="83"/>
      <c r="X51" s="81"/>
      <c r="Y51" s="46"/>
      <c r="Z51" s="101"/>
      <c r="AA51" s="83"/>
      <c r="AB51" s="81"/>
      <c r="AC51" s="46"/>
      <c r="AD51" s="102"/>
      <c r="AE51" s="100"/>
    </row>
    <row r="52" spans="2:31" s="5" customFormat="1" ht="40.5" customHeight="1">
      <c r="B52" s="25">
        <v>42</v>
      </c>
      <c r="C52" s="26" t="s">
        <v>748</v>
      </c>
      <c r="D52" s="27" t="s">
        <v>40</v>
      </c>
      <c r="E52" s="28" t="s">
        <v>749</v>
      </c>
      <c r="F52" s="32"/>
      <c r="G52" s="29" t="s">
        <v>911</v>
      </c>
      <c r="H52" s="30" t="s">
        <v>43</v>
      </c>
      <c r="I52" s="55" t="s">
        <v>44</v>
      </c>
      <c r="J52" s="56" t="s">
        <v>912</v>
      </c>
      <c r="K52" s="320"/>
      <c r="L52" s="57" t="s">
        <v>913</v>
      </c>
      <c r="M52" s="50"/>
      <c r="N52" s="51" t="s">
        <v>759</v>
      </c>
      <c r="O52" s="58"/>
      <c r="P52" s="59"/>
      <c r="Q52" s="90"/>
      <c r="R52" s="91"/>
      <c r="S52" s="92"/>
      <c r="T52" s="93"/>
      <c r="U52" s="58"/>
      <c r="V52" s="94"/>
      <c r="W52" s="95"/>
      <c r="X52" s="93"/>
      <c r="Y52" s="58"/>
      <c r="Z52" s="105"/>
      <c r="AA52" s="95"/>
      <c r="AB52" s="93"/>
      <c r="AC52" s="58"/>
      <c r="AD52" s="106"/>
      <c r="AE52" s="107"/>
    </row>
    <row r="53" spans="2:31" s="3" customFormat="1" ht="40.5" customHeight="1">
      <c r="B53" s="25">
        <v>43</v>
      </c>
      <c r="C53" s="26" t="s">
        <v>748</v>
      </c>
      <c r="D53" s="27" t="s">
        <v>40</v>
      </c>
      <c r="E53" s="28" t="s">
        <v>749</v>
      </c>
      <c r="F53" s="28"/>
      <c r="G53" s="29" t="s">
        <v>914</v>
      </c>
      <c r="H53" s="30" t="s">
        <v>43</v>
      </c>
      <c r="I53" s="29" t="s">
        <v>78</v>
      </c>
      <c r="J53" s="44" t="s">
        <v>915</v>
      </c>
      <c r="K53" s="319"/>
      <c r="L53" s="54" t="s">
        <v>916</v>
      </c>
      <c r="M53" s="45"/>
      <c r="N53" s="45" t="s">
        <v>917</v>
      </c>
      <c r="O53" s="46"/>
      <c r="P53" s="47"/>
      <c r="Q53" s="74"/>
      <c r="R53" s="80"/>
      <c r="S53" s="76"/>
      <c r="T53" s="81"/>
      <c r="U53" s="46"/>
      <c r="V53" s="82"/>
      <c r="W53" s="83"/>
      <c r="X53" s="81"/>
      <c r="Y53" s="46"/>
      <c r="Z53" s="101"/>
      <c r="AA53" s="83"/>
      <c r="AB53" s="81"/>
      <c r="AC53" s="46"/>
      <c r="AD53" s="102"/>
      <c r="AE53" s="100"/>
    </row>
    <row r="54" spans="2:31" s="3" customFormat="1" ht="40.5" customHeight="1">
      <c r="B54" s="25">
        <v>44</v>
      </c>
      <c r="C54" s="26" t="s">
        <v>748</v>
      </c>
      <c r="D54" s="27" t="s">
        <v>40</v>
      </c>
      <c r="E54" s="28" t="s">
        <v>749</v>
      </c>
      <c r="F54" s="28"/>
      <c r="G54" s="29" t="s">
        <v>918</v>
      </c>
      <c r="H54" s="30" t="s">
        <v>43</v>
      </c>
      <c r="I54" s="29" t="s">
        <v>78</v>
      </c>
      <c r="J54" s="44" t="s">
        <v>919</v>
      </c>
      <c r="K54" s="319"/>
      <c r="L54" s="54" t="s">
        <v>920</v>
      </c>
      <c r="M54" s="45"/>
      <c r="N54" s="45" t="s">
        <v>771</v>
      </c>
      <c r="O54" s="46"/>
      <c r="P54" s="47"/>
      <c r="Q54" s="74"/>
      <c r="R54" s="80"/>
      <c r="S54" s="76"/>
      <c r="T54" s="81"/>
      <c r="U54" s="46"/>
      <c r="V54" s="82"/>
      <c r="W54" s="83"/>
      <c r="X54" s="81"/>
      <c r="Y54" s="46"/>
      <c r="Z54" s="101"/>
      <c r="AA54" s="83"/>
      <c r="AB54" s="81"/>
      <c r="AC54" s="46"/>
      <c r="AD54" s="102"/>
      <c r="AE54" s="100"/>
    </row>
    <row r="55" spans="2:31" s="3" customFormat="1" ht="40.5" customHeight="1">
      <c r="B55" s="25">
        <v>45</v>
      </c>
      <c r="C55" s="26" t="s">
        <v>748</v>
      </c>
      <c r="D55" s="27" t="s">
        <v>40</v>
      </c>
      <c r="E55" s="28" t="s">
        <v>749</v>
      </c>
      <c r="F55" s="28"/>
      <c r="G55" s="29" t="s">
        <v>921</v>
      </c>
      <c r="H55" s="30" t="s">
        <v>43</v>
      </c>
      <c r="I55" s="29" t="s">
        <v>78</v>
      </c>
      <c r="J55" s="44" t="s">
        <v>922</v>
      </c>
      <c r="K55" s="319"/>
      <c r="L55" s="54" t="s">
        <v>923</v>
      </c>
      <c r="M55" s="45"/>
      <c r="N55" s="45" t="s">
        <v>771</v>
      </c>
      <c r="O55" s="46"/>
      <c r="P55" s="47"/>
      <c r="Q55" s="74"/>
      <c r="R55" s="80"/>
      <c r="S55" s="76"/>
      <c r="T55" s="81"/>
      <c r="U55" s="46"/>
      <c r="V55" s="82"/>
      <c r="W55" s="83"/>
      <c r="X55" s="81"/>
      <c r="Y55" s="46"/>
      <c r="Z55" s="101"/>
      <c r="AA55" s="83"/>
      <c r="AB55" s="81"/>
      <c r="AC55" s="46"/>
      <c r="AD55" s="102"/>
      <c r="AE55" s="100"/>
    </row>
    <row r="56" spans="2:31" s="5" customFormat="1" ht="40.5" customHeight="1">
      <c r="B56" s="25">
        <v>46</v>
      </c>
      <c r="C56" s="26" t="s">
        <v>748</v>
      </c>
      <c r="D56" s="27" t="s">
        <v>40</v>
      </c>
      <c r="E56" s="28" t="s">
        <v>749</v>
      </c>
      <c r="F56" s="32"/>
      <c r="G56" s="29" t="s">
        <v>924</v>
      </c>
      <c r="H56" s="30" t="s">
        <v>43</v>
      </c>
      <c r="I56" s="55" t="s">
        <v>44</v>
      </c>
      <c r="J56" s="56" t="s">
        <v>925</v>
      </c>
      <c r="K56" s="320"/>
      <c r="L56" s="57" t="s">
        <v>926</v>
      </c>
      <c r="M56" s="50"/>
      <c r="N56" s="51" t="s">
        <v>759</v>
      </c>
      <c r="O56" s="58"/>
      <c r="P56" s="59"/>
      <c r="Q56" s="90"/>
      <c r="R56" s="91"/>
      <c r="S56" s="92"/>
      <c r="T56" s="93"/>
      <c r="U56" s="58"/>
      <c r="V56" s="94"/>
      <c r="W56" s="95"/>
      <c r="X56" s="93"/>
      <c r="Y56" s="58"/>
      <c r="Z56" s="105"/>
      <c r="AA56" s="95"/>
      <c r="AB56" s="93"/>
      <c r="AC56" s="58"/>
      <c r="AD56" s="106"/>
      <c r="AE56" s="107"/>
    </row>
    <row r="57" spans="2:31" s="3" customFormat="1" ht="40.5" customHeight="1">
      <c r="B57" s="25">
        <v>47</v>
      </c>
      <c r="C57" s="26" t="s">
        <v>748</v>
      </c>
      <c r="D57" s="27" t="s">
        <v>40</v>
      </c>
      <c r="E57" s="28" t="s">
        <v>749</v>
      </c>
      <c r="F57" s="28"/>
      <c r="G57" s="29" t="s">
        <v>927</v>
      </c>
      <c r="H57" s="30" t="s">
        <v>43</v>
      </c>
      <c r="I57" s="29" t="s">
        <v>78</v>
      </c>
      <c r="J57" s="44" t="s">
        <v>605</v>
      </c>
      <c r="K57" s="319"/>
      <c r="L57" s="54" t="s">
        <v>928</v>
      </c>
      <c r="M57" s="45"/>
      <c r="N57" s="45" t="s">
        <v>929</v>
      </c>
      <c r="O57" s="46"/>
      <c r="P57" s="47"/>
      <c r="Q57" s="74"/>
      <c r="R57" s="80"/>
      <c r="S57" s="76"/>
      <c r="T57" s="81"/>
      <c r="U57" s="46"/>
      <c r="V57" s="82"/>
      <c r="W57" s="83"/>
      <c r="X57" s="81"/>
      <c r="Y57" s="46"/>
      <c r="Z57" s="101"/>
      <c r="AA57" s="83"/>
      <c r="AB57" s="81"/>
      <c r="AC57" s="46"/>
      <c r="AD57" s="102"/>
      <c r="AE57" s="100"/>
    </row>
    <row r="58" spans="2:31" s="3" customFormat="1" ht="40.5" customHeight="1">
      <c r="B58" s="25">
        <v>48</v>
      </c>
      <c r="C58" s="26" t="s">
        <v>748</v>
      </c>
      <c r="D58" s="27" t="s">
        <v>40</v>
      </c>
      <c r="E58" s="28" t="s">
        <v>749</v>
      </c>
      <c r="F58" s="28"/>
      <c r="G58" s="29" t="s">
        <v>930</v>
      </c>
      <c r="H58" s="30" t="s">
        <v>43</v>
      </c>
      <c r="I58" s="29" t="s">
        <v>78</v>
      </c>
      <c r="J58" s="44" t="s">
        <v>931</v>
      </c>
      <c r="K58" s="319"/>
      <c r="L58" s="54" t="s">
        <v>932</v>
      </c>
      <c r="M58" s="45"/>
      <c r="N58" s="45" t="s">
        <v>933</v>
      </c>
      <c r="O58" s="46"/>
      <c r="P58" s="47"/>
      <c r="Q58" s="74"/>
      <c r="R58" s="80"/>
      <c r="S58" s="76"/>
      <c r="T58" s="81"/>
      <c r="U58" s="46"/>
      <c r="V58" s="82"/>
      <c r="W58" s="83"/>
      <c r="X58" s="81"/>
      <c r="Y58" s="46"/>
      <c r="Z58" s="101"/>
      <c r="AA58" s="83"/>
      <c r="AB58" s="81"/>
      <c r="AC58" s="46"/>
      <c r="AD58" s="102"/>
      <c r="AE58" s="100"/>
    </row>
    <row r="59" spans="2:31" s="3" customFormat="1" ht="40.5" customHeight="1">
      <c r="B59" s="25">
        <v>49</v>
      </c>
      <c r="C59" s="26" t="s">
        <v>748</v>
      </c>
      <c r="D59" s="27" t="s">
        <v>40</v>
      </c>
      <c r="E59" s="28" t="s">
        <v>749</v>
      </c>
      <c r="F59" s="28"/>
      <c r="G59" s="29" t="s">
        <v>934</v>
      </c>
      <c r="H59" s="30" t="s">
        <v>43</v>
      </c>
      <c r="I59" s="29" t="s">
        <v>78</v>
      </c>
      <c r="J59" s="44" t="s">
        <v>935</v>
      </c>
      <c r="K59" s="319"/>
      <c r="L59" s="54" t="s">
        <v>936</v>
      </c>
      <c r="M59" s="45" t="s">
        <v>937</v>
      </c>
      <c r="N59" s="45" t="s">
        <v>933</v>
      </c>
      <c r="O59" s="46"/>
      <c r="P59" s="47"/>
      <c r="Q59" s="74"/>
      <c r="R59" s="80"/>
      <c r="S59" s="76"/>
      <c r="T59" s="81"/>
      <c r="U59" s="46"/>
      <c r="V59" s="82"/>
      <c r="W59" s="83"/>
      <c r="X59" s="81"/>
      <c r="Y59" s="46"/>
      <c r="Z59" s="101"/>
      <c r="AA59" s="83"/>
      <c r="AB59" s="81"/>
      <c r="AC59" s="46"/>
      <c r="AD59" s="102"/>
      <c r="AE59" s="100"/>
    </row>
    <row r="60" spans="2:31" s="3" customFormat="1" ht="40.5" customHeight="1">
      <c r="B60" s="25">
        <v>50</v>
      </c>
      <c r="C60" s="26" t="s">
        <v>748</v>
      </c>
      <c r="D60" s="27" t="s">
        <v>40</v>
      </c>
      <c r="E60" s="28" t="s">
        <v>749</v>
      </c>
      <c r="F60" s="28"/>
      <c r="G60" s="29" t="s">
        <v>938</v>
      </c>
      <c r="H60" s="30" t="s">
        <v>43</v>
      </c>
      <c r="I60" s="29" t="s">
        <v>78</v>
      </c>
      <c r="J60" s="44" t="s">
        <v>939</v>
      </c>
      <c r="K60" s="319"/>
      <c r="L60" s="54" t="s">
        <v>940</v>
      </c>
      <c r="M60" s="45"/>
      <c r="N60" s="45" t="s">
        <v>933</v>
      </c>
      <c r="O60" s="46"/>
      <c r="P60" s="47"/>
      <c r="Q60" s="74"/>
      <c r="R60" s="80"/>
      <c r="S60" s="76"/>
      <c r="T60" s="81"/>
      <c r="U60" s="46"/>
      <c r="V60" s="82"/>
      <c r="W60" s="83"/>
      <c r="X60" s="81"/>
      <c r="Y60" s="46"/>
      <c r="Z60" s="101"/>
      <c r="AA60" s="83"/>
      <c r="AB60" s="81"/>
      <c r="AC60" s="46"/>
      <c r="AD60" s="102"/>
      <c r="AE60" s="100"/>
    </row>
    <row r="61" spans="2:31" s="3" customFormat="1" ht="40.5" customHeight="1">
      <c r="B61" s="25">
        <v>51</v>
      </c>
      <c r="C61" s="26" t="s">
        <v>748</v>
      </c>
      <c r="D61" s="27" t="s">
        <v>40</v>
      </c>
      <c r="E61" s="28" t="s">
        <v>749</v>
      </c>
      <c r="F61" s="28"/>
      <c r="G61" s="29" t="s">
        <v>941</v>
      </c>
      <c r="H61" s="30" t="s">
        <v>43</v>
      </c>
      <c r="I61" s="29" t="s">
        <v>78</v>
      </c>
      <c r="J61" s="44" t="s">
        <v>942</v>
      </c>
      <c r="K61" s="319"/>
      <c r="L61" s="45" t="s">
        <v>943</v>
      </c>
      <c r="M61" s="45"/>
      <c r="N61" s="45" t="s">
        <v>944</v>
      </c>
      <c r="O61" s="46"/>
      <c r="P61" s="47"/>
      <c r="Q61" s="74"/>
      <c r="R61" s="80"/>
      <c r="S61" s="76"/>
      <c r="T61" s="81"/>
      <c r="U61" s="46"/>
      <c r="V61" s="82"/>
      <c r="W61" s="83"/>
      <c r="X61" s="81"/>
      <c r="Y61" s="46"/>
      <c r="Z61" s="101"/>
      <c r="AA61" s="83"/>
      <c r="AB61" s="81"/>
      <c r="AC61" s="46"/>
      <c r="AD61" s="102"/>
      <c r="AE61" s="100"/>
    </row>
    <row r="62" spans="2:31" s="5" customFormat="1" ht="40.5" customHeight="1">
      <c r="B62" s="25">
        <v>52</v>
      </c>
      <c r="C62" s="26" t="s">
        <v>748</v>
      </c>
      <c r="D62" s="27" t="s">
        <v>40</v>
      </c>
      <c r="E62" s="28" t="s">
        <v>749</v>
      </c>
      <c r="F62" s="32"/>
      <c r="G62" s="29" t="s">
        <v>945</v>
      </c>
      <c r="H62" s="30" t="s">
        <v>43</v>
      </c>
      <c r="I62" s="55" t="s">
        <v>44</v>
      </c>
      <c r="J62" s="56" t="s">
        <v>946</v>
      </c>
      <c r="K62" s="319"/>
      <c r="L62" s="50" t="s">
        <v>947</v>
      </c>
      <c r="M62" s="50"/>
      <c r="N62" s="50" t="s">
        <v>948</v>
      </c>
      <c r="O62" s="58"/>
      <c r="P62" s="59"/>
      <c r="Q62" s="90"/>
      <c r="R62" s="91"/>
      <c r="S62" s="92"/>
      <c r="T62" s="93"/>
      <c r="U62" s="58"/>
      <c r="V62" s="94"/>
      <c r="W62" s="95"/>
      <c r="X62" s="93"/>
      <c r="Y62" s="58"/>
      <c r="Z62" s="105"/>
      <c r="AA62" s="95"/>
      <c r="AB62" s="93"/>
      <c r="AC62" s="58"/>
      <c r="AD62" s="106"/>
      <c r="AE62" s="107"/>
    </row>
    <row r="63" spans="2:31" s="3" customFormat="1" ht="60" customHeight="1">
      <c r="B63" s="25">
        <v>53</v>
      </c>
      <c r="C63" s="26" t="s">
        <v>748</v>
      </c>
      <c r="D63" s="27" t="s">
        <v>40</v>
      </c>
      <c r="E63" s="28" t="s">
        <v>749</v>
      </c>
      <c r="F63" s="28"/>
      <c r="G63" s="29" t="s">
        <v>949</v>
      </c>
      <c r="H63" s="30" t="s">
        <v>43</v>
      </c>
      <c r="I63" s="29" t="s">
        <v>44</v>
      </c>
      <c r="J63" s="44" t="s">
        <v>950</v>
      </c>
      <c r="K63" s="319"/>
      <c r="L63" s="54" t="s">
        <v>951</v>
      </c>
      <c r="M63" s="45"/>
      <c r="N63" s="45" t="s">
        <v>952</v>
      </c>
      <c r="O63" s="46"/>
      <c r="P63" s="47"/>
      <c r="Q63" s="74"/>
      <c r="R63" s="80"/>
      <c r="S63" s="76"/>
      <c r="T63" s="81"/>
      <c r="U63" s="46"/>
      <c r="V63" s="82"/>
      <c r="W63" s="83"/>
      <c r="X63" s="81"/>
      <c r="Y63" s="46"/>
      <c r="Z63" s="101"/>
      <c r="AA63" s="83"/>
      <c r="AB63" s="81"/>
      <c r="AC63" s="46"/>
      <c r="AD63" s="102"/>
      <c r="AE63" s="100"/>
    </row>
    <row r="64" spans="2:31" s="3" customFormat="1" ht="68.099999999999994" customHeight="1">
      <c r="B64" s="25">
        <v>54</v>
      </c>
      <c r="C64" s="26" t="s">
        <v>748</v>
      </c>
      <c r="D64" s="27" t="s">
        <v>40</v>
      </c>
      <c r="E64" s="28" t="s">
        <v>749</v>
      </c>
      <c r="F64" s="28"/>
      <c r="G64" s="29" t="s">
        <v>953</v>
      </c>
      <c r="H64" s="30" t="s">
        <v>43</v>
      </c>
      <c r="I64" s="29" t="s">
        <v>44</v>
      </c>
      <c r="J64" s="44" t="s">
        <v>954</v>
      </c>
      <c r="K64" s="319"/>
      <c r="L64" s="54" t="s">
        <v>955</v>
      </c>
      <c r="M64" s="45"/>
      <c r="N64" s="45" t="s">
        <v>952</v>
      </c>
      <c r="O64" s="46"/>
      <c r="P64" s="47"/>
      <c r="Q64" s="74"/>
      <c r="R64" s="80"/>
      <c r="S64" s="76"/>
      <c r="T64" s="81"/>
      <c r="U64" s="46"/>
      <c r="V64" s="82"/>
      <c r="W64" s="83"/>
      <c r="X64" s="81"/>
      <c r="Y64" s="46"/>
      <c r="Z64" s="101"/>
      <c r="AA64" s="83"/>
      <c r="AB64" s="81"/>
      <c r="AC64" s="46"/>
      <c r="AD64" s="102"/>
      <c r="AE64" s="100"/>
    </row>
    <row r="65" spans="2:31" s="3" customFormat="1" ht="51.95" customHeight="1">
      <c r="B65" s="25">
        <v>55</v>
      </c>
      <c r="C65" s="26" t="s">
        <v>748</v>
      </c>
      <c r="D65" s="27" t="s">
        <v>40</v>
      </c>
      <c r="E65" s="28" t="s">
        <v>749</v>
      </c>
      <c r="F65" s="28"/>
      <c r="G65" s="29" t="s">
        <v>956</v>
      </c>
      <c r="H65" s="30" t="s">
        <v>43</v>
      </c>
      <c r="I65" s="29" t="s">
        <v>44</v>
      </c>
      <c r="J65" s="44" t="s">
        <v>957</v>
      </c>
      <c r="K65" s="319"/>
      <c r="L65" s="45" t="s">
        <v>958</v>
      </c>
      <c r="M65" s="45"/>
      <c r="N65" s="45" t="s">
        <v>959</v>
      </c>
      <c r="O65" s="46"/>
      <c r="P65" s="47"/>
      <c r="Q65" s="74"/>
      <c r="R65" s="80"/>
      <c r="S65" s="76"/>
      <c r="T65" s="81"/>
      <c r="U65" s="46"/>
      <c r="V65" s="82"/>
      <c r="W65" s="83"/>
      <c r="X65" s="81"/>
      <c r="Y65" s="46"/>
      <c r="Z65" s="101"/>
      <c r="AA65" s="83"/>
      <c r="AB65" s="81"/>
      <c r="AC65" s="46"/>
      <c r="AD65" s="102"/>
      <c r="AE65" s="100"/>
    </row>
    <row r="66" spans="2:31" s="3" customFormat="1" ht="40.5" customHeight="1">
      <c r="B66" s="25">
        <v>56</v>
      </c>
      <c r="C66" s="26" t="s">
        <v>748</v>
      </c>
      <c r="D66" s="27" t="s">
        <v>40</v>
      </c>
      <c r="E66" s="28" t="s">
        <v>749</v>
      </c>
      <c r="F66" s="28"/>
      <c r="G66" s="29" t="s">
        <v>960</v>
      </c>
      <c r="H66" s="30" t="s">
        <v>43</v>
      </c>
      <c r="I66" s="29" t="s">
        <v>44</v>
      </c>
      <c r="J66" s="112" t="s">
        <v>637</v>
      </c>
      <c r="K66" s="319"/>
      <c r="L66" s="45" t="s">
        <v>961</v>
      </c>
      <c r="M66" s="45"/>
      <c r="N66" s="113" t="s">
        <v>759</v>
      </c>
      <c r="O66" s="46"/>
      <c r="P66" s="47"/>
      <c r="Q66" s="74"/>
      <c r="R66" s="80"/>
      <c r="S66" s="76"/>
      <c r="T66" s="81"/>
      <c r="U66" s="46"/>
      <c r="V66" s="82"/>
      <c r="W66" s="83"/>
      <c r="X66" s="81"/>
      <c r="Y66" s="46"/>
      <c r="Z66" s="101"/>
      <c r="AA66" s="83"/>
      <c r="AB66" s="81"/>
      <c r="AC66" s="46"/>
      <c r="AD66" s="102"/>
      <c r="AE66" s="100"/>
    </row>
    <row r="67" spans="2:31" s="3" customFormat="1" ht="40.5" customHeight="1">
      <c r="B67" s="25">
        <v>57</v>
      </c>
      <c r="C67" s="26" t="s">
        <v>748</v>
      </c>
      <c r="D67" s="27" t="s">
        <v>40</v>
      </c>
      <c r="E67" s="28" t="s">
        <v>749</v>
      </c>
      <c r="F67" s="28"/>
      <c r="G67" s="29" t="s">
        <v>962</v>
      </c>
      <c r="H67" s="30" t="s">
        <v>43</v>
      </c>
      <c r="I67" s="29" t="s">
        <v>78</v>
      </c>
      <c r="J67" s="112" t="s">
        <v>642</v>
      </c>
      <c r="K67" s="319"/>
      <c r="L67" s="45" t="s">
        <v>642</v>
      </c>
      <c r="M67" s="45"/>
      <c r="N67" s="45" t="s">
        <v>963</v>
      </c>
      <c r="O67" s="46"/>
      <c r="P67" s="47"/>
      <c r="Q67" s="74"/>
      <c r="R67" s="80"/>
      <c r="S67" s="76"/>
      <c r="T67" s="81"/>
      <c r="U67" s="46"/>
      <c r="V67" s="82"/>
      <c r="W67" s="83"/>
      <c r="X67" s="81"/>
      <c r="Y67" s="46"/>
      <c r="Z67" s="101"/>
      <c r="AA67" s="83"/>
      <c r="AB67" s="81"/>
      <c r="AC67" s="46"/>
      <c r="AD67" s="102"/>
      <c r="AE67" s="100"/>
    </row>
    <row r="68" spans="2:31" s="3" customFormat="1" ht="40.5" customHeight="1">
      <c r="B68" s="25">
        <v>58</v>
      </c>
      <c r="C68" s="26" t="s">
        <v>748</v>
      </c>
      <c r="D68" s="27" t="s">
        <v>40</v>
      </c>
      <c r="E68" s="28" t="s">
        <v>749</v>
      </c>
      <c r="F68" s="28"/>
      <c r="G68" s="29" t="s">
        <v>964</v>
      </c>
      <c r="H68" s="30" t="s">
        <v>43</v>
      </c>
      <c r="I68" s="29" t="s">
        <v>78</v>
      </c>
      <c r="J68" s="112" t="s">
        <v>646</v>
      </c>
      <c r="K68" s="319"/>
      <c r="L68" s="45" t="s">
        <v>965</v>
      </c>
      <c r="M68" s="45"/>
      <c r="N68" s="45" t="s">
        <v>966</v>
      </c>
      <c r="O68" s="46"/>
      <c r="P68" s="47"/>
      <c r="Q68" s="74"/>
      <c r="R68" s="80"/>
      <c r="S68" s="76"/>
      <c r="T68" s="81"/>
      <c r="U68" s="46"/>
      <c r="V68" s="82"/>
      <c r="W68" s="83"/>
      <c r="X68" s="81"/>
      <c r="Y68" s="46"/>
      <c r="Z68" s="101"/>
      <c r="AA68" s="83"/>
      <c r="AB68" s="81"/>
      <c r="AC68" s="46"/>
      <c r="AD68" s="102"/>
      <c r="AE68" s="100"/>
    </row>
    <row r="69" spans="2:31" s="3" customFormat="1" ht="40.5" customHeight="1">
      <c r="B69" s="25">
        <v>59</v>
      </c>
      <c r="C69" s="26" t="s">
        <v>748</v>
      </c>
      <c r="D69" s="27" t="s">
        <v>40</v>
      </c>
      <c r="E69" s="28" t="s">
        <v>749</v>
      </c>
      <c r="F69" s="28"/>
      <c r="G69" s="29" t="s">
        <v>967</v>
      </c>
      <c r="H69" s="30" t="s">
        <v>43</v>
      </c>
      <c r="I69" s="29" t="s">
        <v>78</v>
      </c>
      <c r="J69" s="112" t="s">
        <v>651</v>
      </c>
      <c r="K69" s="319"/>
      <c r="L69" s="45" t="s">
        <v>968</v>
      </c>
      <c r="M69" s="45"/>
      <c r="N69" s="45" t="s">
        <v>966</v>
      </c>
      <c r="O69" s="46"/>
      <c r="P69" s="47"/>
      <c r="Q69" s="74"/>
      <c r="R69" s="80"/>
      <c r="S69" s="76"/>
      <c r="T69" s="81"/>
      <c r="U69" s="46"/>
      <c r="V69" s="82"/>
      <c r="W69" s="83"/>
      <c r="X69" s="81"/>
      <c r="Y69" s="46"/>
      <c r="Z69" s="101"/>
      <c r="AA69" s="83"/>
      <c r="AB69" s="81"/>
      <c r="AC69" s="46"/>
      <c r="AD69" s="102"/>
      <c r="AE69" s="100"/>
    </row>
    <row r="70" spans="2:31" s="3" customFormat="1" ht="40.5" customHeight="1">
      <c r="B70" s="25">
        <v>60</v>
      </c>
      <c r="C70" s="26" t="s">
        <v>748</v>
      </c>
      <c r="D70" s="27" t="s">
        <v>40</v>
      </c>
      <c r="E70" s="28" t="s">
        <v>749</v>
      </c>
      <c r="F70" s="28"/>
      <c r="G70" s="29" t="s">
        <v>969</v>
      </c>
      <c r="H70" s="30" t="s">
        <v>43</v>
      </c>
      <c r="I70" s="29" t="s">
        <v>44</v>
      </c>
      <c r="J70" s="114" t="s">
        <v>286</v>
      </c>
      <c r="K70" s="319"/>
      <c r="L70" s="45" t="s">
        <v>970</v>
      </c>
      <c r="M70" s="45"/>
      <c r="N70" s="113" t="s">
        <v>759</v>
      </c>
      <c r="O70" s="46"/>
      <c r="P70" s="47"/>
      <c r="Q70" s="74"/>
      <c r="R70" s="80"/>
      <c r="S70" s="76"/>
      <c r="T70" s="81"/>
      <c r="U70" s="46"/>
      <c r="V70" s="82"/>
      <c r="W70" s="83"/>
      <c r="X70" s="81"/>
      <c r="Y70" s="46"/>
      <c r="Z70" s="101"/>
      <c r="AA70" s="83"/>
      <c r="AB70" s="81"/>
      <c r="AC70" s="46"/>
      <c r="AD70" s="102"/>
      <c r="AE70" s="100"/>
    </row>
    <row r="71" spans="2:31" s="3" customFormat="1" ht="40.5" customHeight="1">
      <c r="B71" s="25">
        <v>61</v>
      </c>
      <c r="C71" s="26" t="s">
        <v>748</v>
      </c>
      <c r="D71" s="27" t="s">
        <v>40</v>
      </c>
      <c r="E71" s="28" t="s">
        <v>749</v>
      </c>
      <c r="F71" s="28"/>
      <c r="G71" s="29" t="s">
        <v>971</v>
      </c>
      <c r="H71" s="30" t="s">
        <v>43</v>
      </c>
      <c r="I71" s="29" t="s">
        <v>78</v>
      </c>
      <c r="J71" s="115" t="s">
        <v>291</v>
      </c>
      <c r="K71" s="319"/>
      <c r="L71" s="45" t="s">
        <v>972</v>
      </c>
      <c r="M71" s="45"/>
      <c r="N71" s="45" t="s">
        <v>553</v>
      </c>
      <c r="O71" s="46"/>
      <c r="P71" s="47"/>
      <c r="Q71" s="74"/>
      <c r="R71" s="80"/>
      <c r="S71" s="76"/>
      <c r="T71" s="81"/>
      <c r="U71" s="46"/>
      <c r="V71" s="82"/>
      <c r="W71" s="83"/>
      <c r="X71" s="81"/>
      <c r="Y71" s="46"/>
      <c r="Z71" s="101"/>
      <c r="AA71" s="83"/>
      <c r="AB71" s="81"/>
      <c r="AC71" s="46"/>
      <c r="AD71" s="102"/>
      <c r="AE71" s="100"/>
    </row>
    <row r="72" spans="2:31" s="5" customFormat="1" ht="40.5" customHeight="1">
      <c r="B72" s="25">
        <v>62</v>
      </c>
      <c r="C72" s="26" t="s">
        <v>748</v>
      </c>
      <c r="D72" s="27" t="s">
        <v>40</v>
      </c>
      <c r="E72" s="28" t="s">
        <v>749</v>
      </c>
      <c r="F72" s="32"/>
      <c r="G72" s="29" t="s">
        <v>973</v>
      </c>
      <c r="H72" s="30" t="s">
        <v>43</v>
      </c>
      <c r="I72" s="55" t="s">
        <v>44</v>
      </c>
      <c r="J72" s="56" t="s">
        <v>974</v>
      </c>
      <c r="K72" s="319"/>
      <c r="L72" s="50" t="s">
        <v>975</v>
      </c>
      <c r="M72" s="50"/>
      <c r="N72" s="50"/>
      <c r="O72" s="58"/>
      <c r="P72" s="59"/>
      <c r="Q72" s="90"/>
      <c r="R72" s="91"/>
      <c r="S72" s="92"/>
      <c r="T72" s="93"/>
      <c r="U72" s="58"/>
      <c r="V72" s="94"/>
      <c r="W72" s="95"/>
      <c r="X72" s="93"/>
      <c r="Y72" s="58"/>
      <c r="Z72" s="105"/>
      <c r="AA72" s="95"/>
      <c r="AB72" s="93"/>
      <c r="AC72" s="58"/>
      <c r="AD72" s="106"/>
      <c r="AE72" s="107"/>
    </row>
    <row r="73" spans="2:31" s="3" customFormat="1" ht="40.5" customHeight="1">
      <c r="B73" s="25">
        <v>63</v>
      </c>
      <c r="C73" s="26" t="s">
        <v>748</v>
      </c>
      <c r="D73" s="27" t="s">
        <v>40</v>
      </c>
      <c r="E73" s="28" t="s">
        <v>749</v>
      </c>
      <c r="F73" s="28"/>
      <c r="G73" s="29" t="s">
        <v>976</v>
      </c>
      <c r="H73" s="30" t="s">
        <v>43</v>
      </c>
      <c r="I73" s="29" t="s">
        <v>78</v>
      </c>
      <c r="J73" s="44" t="s">
        <v>977</v>
      </c>
      <c r="K73" s="321"/>
      <c r="L73" s="54" t="s">
        <v>978</v>
      </c>
      <c r="M73" s="45"/>
      <c r="N73" s="45" t="s">
        <v>979</v>
      </c>
      <c r="O73" s="46"/>
      <c r="P73" s="47"/>
      <c r="Q73" s="74"/>
      <c r="R73" s="80"/>
      <c r="S73" s="76"/>
      <c r="T73" s="81"/>
      <c r="U73" s="46"/>
      <c r="V73" s="82"/>
      <c r="W73" s="83"/>
      <c r="X73" s="81"/>
      <c r="Y73" s="46"/>
      <c r="Z73" s="101"/>
      <c r="AA73" s="83"/>
      <c r="AB73" s="81"/>
      <c r="AC73" s="46"/>
      <c r="AD73" s="102"/>
      <c r="AE73" s="100"/>
    </row>
    <row r="74" spans="2:31" s="3" customFormat="1" ht="40.5" customHeight="1">
      <c r="B74" s="108">
        <v>64</v>
      </c>
      <c r="C74" s="109" t="s">
        <v>980</v>
      </c>
      <c r="D74" s="27" t="s">
        <v>40</v>
      </c>
      <c r="E74" s="28" t="s">
        <v>981</v>
      </c>
      <c r="F74" s="28"/>
      <c r="G74" s="109" t="s">
        <v>982</v>
      </c>
      <c r="H74" s="30" t="s">
        <v>43</v>
      </c>
      <c r="I74" s="29" t="s">
        <v>44</v>
      </c>
      <c r="J74" s="44" t="s">
        <v>983</v>
      </c>
      <c r="K74" s="116"/>
      <c r="L74" s="45" t="s">
        <v>984</v>
      </c>
      <c r="M74" s="45"/>
      <c r="N74" s="45" t="s">
        <v>985</v>
      </c>
      <c r="O74" s="46"/>
      <c r="P74" s="47"/>
      <c r="Q74" s="74"/>
      <c r="R74" s="80"/>
      <c r="S74" s="76"/>
      <c r="T74" s="81"/>
      <c r="U74" s="46"/>
      <c r="V74" s="82"/>
      <c r="W74" s="83"/>
      <c r="X74" s="81"/>
      <c r="Y74" s="46"/>
      <c r="Z74" s="101"/>
      <c r="AA74" s="83"/>
      <c r="AB74" s="81"/>
      <c r="AC74" s="46"/>
      <c r="AD74" s="102"/>
      <c r="AE74" s="100"/>
    </row>
    <row r="75" spans="2:31" s="3" customFormat="1" ht="47.1" customHeight="1">
      <c r="B75" s="108">
        <v>65</v>
      </c>
      <c r="C75" s="109" t="s">
        <v>980</v>
      </c>
      <c r="D75" s="27" t="s">
        <v>40</v>
      </c>
      <c r="E75" s="28" t="s">
        <v>981</v>
      </c>
      <c r="F75" s="28"/>
      <c r="G75" s="109" t="s">
        <v>986</v>
      </c>
      <c r="H75" s="30" t="s">
        <v>43</v>
      </c>
      <c r="I75" s="29" t="s">
        <v>44</v>
      </c>
      <c r="J75" s="44" t="s">
        <v>987</v>
      </c>
      <c r="K75" s="116"/>
      <c r="L75" s="45" t="s">
        <v>988</v>
      </c>
      <c r="M75" s="45"/>
      <c r="N75" s="45" t="s">
        <v>989</v>
      </c>
      <c r="O75" s="46"/>
      <c r="P75" s="47"/>
      <c r="Q75" s="74"/>
      <c r="R75" s="80"/>
      <c r="S75" s="76"/>
      <c r="T75" s="81"/>
      <c r="U75" s="46"/>
      <c r="V75" s="82"/>
      <c r="W75" s="83"/>
      <c r="X75" s="81"/>
      <c r="Y75" s="46"/>
      <c r="Z75" s="101"/>
      <c r="AA75" s="83"/>
      <c r="AB75" s="81"/>
      <c r="AC75" s="46"/>
      <c r="AD75" s="102"/>
      <c r="AE75" s="100"/>
    </row>
    <row r="76" spans="2:31" s="3" customFormat="1" ht="40.5" customHeight="1">
      <c r="B76" s="108"/>
      <c r="C76" s="109"/>
      <c r="D76" s="27"/>
      <c r="E76" s="28"/>
      <c r="F76" s="28"/>
      <c r="G76" s="29"/>
      <c r="H76" s="30"/>
      <c r="I76" s="29"/>
      <c r="J76" s="44"/>
      <c r="K76" s="116"/>
      <c r="L76" s="45"/>
      <c r="M76" s="45"/>
      <c r="N76" s="45"/>
      <c r="O76" s="46"/>
      <c r="P76" s="47"/>
      <c r="Q76" s="74"/>
      <c r="R76" s="80"/>
      <c r="S76" s="76"/>
      <c r="T76" s="81"/>
      <c r="U76" s="46"/>
      <c r="V76" s="82"/>
      <c r="W76" s="83"/>
      <c r="X76" s="81"/>
      <c r="Y76" s="46"/>
      <c r="Z76" s="101"/>
      <c r="AA76" s="83"/>
      <c r="AB76" s="81"/>
      <c r="AC76" s="46"/>
      <c r="AD76" s="102"/>
      <c r="AE76" s="100"/>
    </row>
    <row r="77" spans="2:31" s="3" customFormat="1" ht="40.5" customHeight="1">
      <c r="B77" s="108"/>
      <c r="C77" s="109"/>
      <c r="D77" s="27"/>
      <c r="E77" s="28"/>
      <c r="F77" s="28"/>
      <c r="G77" s="29"/>
      <c r="H77" s="30"/>
      <c r="I77" s="29"/>
      <c r="J77" s="44"/>
      <c r="K77" s="116"/>
      <c r="L77" s="45"/>
      <c r="M77" s="45"/>
      <c r="N77" s="45"/>
      <c r="O77" s="46"/>
      <c r="P77" s="47"/>
      <c r="Q77" s="74"/>
      <c r="R77" s="80"/>
      <c r="S77" s="76"/>
      <c r="T77" s="81"/>
      <c r="U77" s="46"/>
      <c r="V77" s="82"/>
      <c r="W77" s="83"/>
      <c r="X77" s="81"/>
      <c r="Y77" s="46"/>
      <c r="Z77" s="101"/>
      <c r="AA77" s="83"/>
      <c r="AB77" s="81"/>
      <c r="AC77" s="46"/>
      <c r="AD77" s="102"/>
      <c r="AE77" s="100"/>
    </row>
    <row r="78" spans="2:31" s="3" customFormat="1" ht="40.5" customHeight="1">
      <c r="B78" s="108"/>
      <c r="C78" s="109"/>
      <c r="D78" s="27"/>
      <c r="E78" s="28"/>
      <c r="F78" s="28"/>
      <c r="G78" s="29"/>
      <c r="H78" s="30"/>
      <c r="I78" s="29"/>
      <c r="J78" s="44"/>
      <c r="K78" s="116"/>
      <c r="L78" s="45"/>
      <c r="M78" s="45"/>
      <c r="N78" s="45"/>
      <c r="O78" s="46"/>
      <c r="P78" s="47"/>
      <c r="Q78" s="74"/>
      <c r="R78" s="80"/>
      <c r="S78" s="76"/>
      <c r="T78" s="81"/>
      <c r="U78" s="46"/>
      <c r="V78" s="82"/>
      <c r="W78" s="83"/>
      <c r="X78" s="81"/>
      <c r="Y78" s="46"/>
      <c r="Z78" s="101"/>
      <c r="AA78" s="83"/>
      <c r="AB78" s="81"/>
      <c r="AC78" s="46"/>
      <c r="AD78" s="102"/>
      <c r="AE78" s="100"/>
    </row>
    <row r="79" spans="2:31" s="6" customFormat="1" ht="40.5" customHeight="1">
      <c r="B79" s="110"/>
      <c r="C79" s="111"/>
      <c r="D79" s="27"/>
      <c r="E79" s="28"/>
      <c r="F79" s="28"/>
      <c r="G79" s="29"/>
      <c r="H79" s="30"/>
      <c r="I79" s="29"/>
      <c r="J79" s="44"/>
      <c r="K79" s="116"/>
      <c r="L79" s="45"/>
      <c r="M79" s="45"/>
      <c r="N79" s="45"/>
      <c r="O79" s="117"/>
      <c r="P79" s="118"/>
      <c r="Q79" s="74"/>
      <c r="R79" s="119"/>
      <c r="S79" s="76"/>
      <c r="T79" s="120"/>
      <c r="U79" s="117"/>
      <c r="V79" s="121"/>
      <c r="W79" s="122"/>
      <c r="X79" s="120"/>
      <c r="Y79" s="117"/>
      <c r="Z79" s="123"/>
      <c r="AA79" s="122"/>
      <c r="AB79" s="120"/>
      <c r="AC79" s="117"/>
      <c r="AD79" s="124"/>
      <c r="AE79" s="125"/>
    </row>
  </sheetData>
  <mergeCells count="5">
    <mergeCell ref="B2:P2"/>
    <mergeCell ref="S4:AD4"/>
    <mergeCell ref="H8:I8"/>
    <mergeCell ref="H9:I9"/>
    <mergeCell ref="K12:K73"/>
  </mergeCells>
  <phoneticPr fontId="7" type="noConversion"/>
  <conditionalFormatting sqref="J74:N74 J75:L75 M75:N75 J76:N79 J11:N12 J13:J73 L13:N65 L66:N66 L67:N67 L68:N68 L69:N69 L70:N70 L71:N71 L72:N72 L73:N73">
    <cfRule type="expression" dxfId="0" priority="1" stopIfTrue="1">
      <formula>$Q11="删除"</formula>
    </cfRule>
  </conditionalFormatting>
  <dataValidations count="5">
    <dataValidation type="list" allowBlank="1" showInputMessage="1" showErrorMessage="1" sqref="S18 W18 AA18 S19 W19 AA19 S26 W26 AA26 S40 W40 AA40 S45 W45 AA45 S69 W69 AA69 S78 W78 AA78 S79 W79 AA79 S11:S17 S20:S25 S27:S29 S30:S39 S41:S44 S46:S47 S48:S65 S66:S68 S70:S71 S72:S73 S74:S77 W11:W17 W20:W25 W27:W29 W30:W39 W41:W44 W46:W47 W48:W65 W66:W68 W70:W71 W72:W73 W74:W77 AA11:AA17 AA20:AA25 AA27:AA29 AA30:AA39 AA41:AA44 AA46:AA47 AA48:AA65 AA66:AA68 AA70:AA71 AA72:AA73 AA74:AA77">
      <formula1>"OK,NG,POK,NT,SKIP"</formula1>
    </dataValidation>
    <dataValidation type="list" allowBlank="1" showInputMessage="1" showErrorMessage="1" promptTitle="§温馨提示§" prompt="修订状态为“删除”时，请将“纳入测试”设置为“否”。" sqref="Q18 Q19 Q26 Q40 Q45 Q69 Q78 Q79 Q11:Q17 Q20:Q25 Q27:Q29 Q30:Q39 Q41:Q44 Q46:Q47 Q48:Q65 Q66:Q68 Q70:Q71 Q72:Q73 Q74:Q77">
      <formula1>"新增,修改,删除"</formula1>
    </dataValidation>
    <dataValidation type="list" allowBlank="1" showInputMessage="1" showErrorMessage="1" sqref="R18 R19 R26 R40 R45 R69 R78 R79 R11:R17 R20:R25 R27:R29 R30:R39 R41:R44 R46:R47 R48:R65 R66:R68 R70:R71 R72:R73 R74:R77">
      <formula1>"是,否"</formula1>
    </dataValidation>
    <dataValidation type="list" allowBlank="1" showInputMessage="1" showErrorMessage="1" sqref="I27 I45 I48 I52 I56 I66 I78 I79 I11:I12 I13:I20 I21:I23 I24:I26 I28:I34 I35:I38 I39:I42 I43:I44 I46:I47 I49:I51 I53:I55 I57:I61 I62:I65 I67:I69 I70:I71 I72:I73 I74:I77">
      <formula1>"正常系,异常系"</formula1>
    </dataValidation>
    <dataValidation type="list" allowBlank="1" showInputMessage="1" showErrorMessage="1" sqref="H78 H79 H11:H73 H74:H77">
      <formula1>"高,中,低"</formula1>
    </dataValidation>
  </dataValidation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用户管理</vt:lpstr>
      <vt:lpstr>个人管理 </vt:lpstr>
      <vt:lpstr>登录</vt:lpstr>
      <vt:lpstr>商品宣传页</vt:lpstr>
      <vt:lpstr>注册（0.4）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李晓敏</dc:creator>
  <cp:lastModifiedBy>Windows 用户</cp:lastModifiedBy>
  <cp:lastPrinted>2011-07-07T07:56:00Z</cp:lastPrinted>
  <dcterms:created xsi:type="dcterms:W3CDTF">2010-06-02T06:58:00Z</dcterms:created>
  <dcterms:modified xsi:type="dcterms:W3CDTF">2016-07-18T08:45:27Z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