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mc:AlternateContent xmlns:mc="http://schemas.openxmlformats.org/markup-compatibility/2006">
    <mc:Choice Requires="x15">
      <x15ac:absPath xmlns:x15ac="http://schemas.microsoft.com/office/spreadsheetml/2010/11/ac" url="/Users/kpbm1/Documents/Customers/USPS/"/>
    </mc:Choice>
  </mc:AlternateContent>
  <xr:revisionPtr revIDLastSave="0" documentId="8_{02F825AD-FBCB-6142-9A63-6E5591FFB93F}" xr6:coauthVersionLast="47" xr6:coauthVersionMax="47" xr10:uidLastSave="{00000000-0000-0000-0000-000000000000}"/>
  <bookViews>
    <workbookView xWindow="0" yWindow="760" windowWidth="32100" windowHeight="20420" activeTab="9" xr2:uid="{00000000-000D-0000-FFFF-FFFF00000000}"/>
  </bookViews>
  <sheets>
    <sheet name="ReadMe" sheetId="23" r:id="rId1"/>
    <sheet name="CIS-IG1" sheetId="30" r:id="rId2"/>
    <sheet name="ACSC-Strategies" sheetId="33" r:id="rId3"/>
    <sheet name="AAD" sheetId="34" r:id="rId4"/>
    <sheet name="Base-Security" sheetId="35" r:id="rId5"/>
    <sheet name="Intune" sheetId="36" r:id="rId6"/>
    <sheet name="CA" sheetId="37" r:id="rId7"/>
    <sheet name="Exchange" sheetId="38" r:id="rId8"/>
    <sheet name="Collab" sheetId="39" r:id="rId9"/>
    <sheet name="M365" sheetId="40" r:id="rId10"/>
    <sheet name="Targeted Assessed" sheetId="41" r:id="rId11"/>
    <sheet name="Steps" sheetId="42" r:id="rId12"/>
    <sheet name="Plan &amp; Strategy" sheetId="43" r:id="rId13"/>
    <sheet name="Values" sheetId="31" state="hidden"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8" i="30" l="1"/>
  <c r="M68" i="30"/>
  <c r="L69" i="30"/>
  <c r="M69" i="30"/>
  <c r="L70" i="30"/>
  <c r="M70" i="30"/>
  <c r="L71" i="30"/>
  <c r="M71" i="30"/>
  <c r="L72" i="30"/>
  <c r="M72" i="30"/>
  <c r="L73" i="30"/>
  <c r="M73" i="30"/>
  <c r="L62" i="30"/>
  <c r="M62" i="30"/>
  <c r="L50" i="30"/>
  <c r="M50" i="30"/>
  <c r="L45" i="30"/>
  <c r="M45" i="30"/>
  <c r="L46" i="30"/>
  <c r="M46" i="30"/>
  <c r="L41" i="30"/>
  <c r="M41" i="30"/>
  <c r="L42" i="30"/>
  <c r="M42" i="30"/>
  <c r="L34" i="30"/>
  <c r="M34" i="30"/>
  <c r="L35" i="30"/>
  <c r="M35" i="30"/>
  <c r="L36" i="30"/>
  <c r="M36" i="30"/>
  <c r="L37" i="30"/>
  <c r="M37" i="30"/>
  <c r="L29" i="30"/>
  <c r="M29" i="30"/>
  <c r="L30" i="30"/>
  <c r="M30" i="30"/>
  <c r="L31" i="30"/>
  <c r="M31" i="30"/>
  <c r="L56" i="30"/>
  <c r="M56" i="30"/>
  <c r="L27" i="30"/>
  <c r="M27" i="30"/>
  <c r="K22" i="33"/>
  <c r="K23" i="33"/>
  <c r="K24" i="33"/>
  <c r="K25" i="33"/>
  <c r="K26" i="33"/>
  <c r="K27" i="33"/>
  <c r="K28" i="33"/>
  <c r="K29" i="33"/>
  <c r="K30" i="33"/>
  <c r="K31" i="33"/>
  <c r="K32" i="33"/>
  <c r="K33" i="33"/>
  <c r="K34" i="33"/>
  <c r="K35" i="33"/>
  <c r="K36" i="33"/>
  <c r="K37" i="33"/>
  <c r="K38" i="33"/>
  <c r="K39" i="33"/>
  <c r="G63" i="33" s="1"/>
  <c r="H63" i="33" s="1"/>
  <c r="K40" i="33"/>
  <c r="K41" i="33"/>
  <c r="K42" i="33"/>
  <c r="K43" i="33"/>
  <c r="K44" i="33"/>
  <c r="K45" i="33"/>
  <c r="K46" i="33"/>
  <c r="K47" i="33"/>
  <c r="K48" i="33"/>
  <c r="K49" i="33"/>
  <c r="G64" i="33" s="1"/>
  <c r="H64" i="33" s="1"/>
  <c r="K50" i="33"/>
  <c r="K51" i="33"/>
  <c r="K52" i="33"/>
  <c r="K53" i="33"/>
  <c r="K54" i="33"/>
  <c r="K55" i="33"/>
  <c r="K56" i="33"/>
  <c r="K57" i="33"/>
  <c r="K58" i="33"/>
  <c r="G65" i="33" s="1"/>
  <c r="H65" i="33" s="1"/>
  <c r="G67" i="33"/>
  <c r="H67" i="33" s="1"/>
  <c r="E13" i="33" s="1"/>
  <c r="M28" i="30"/>
  <c r="L28" i="30"/>
  <c r="L24" i="30"/>
  <c r="M24" i="30"/>
  <c r="L25" i="30"/>
  <c r="M25" i="30"/>
  <c r="L26" i="30"/>
  <c r="M26" i="30"/>
  <c r="L32" i="30"/>
  <c r="M32" i="30"/>
  <c r="L33" i="30"/>
  <c r="M33" i="30"/>
  <c r="L38" i="30"/>
  <c r="M38" i="30"/>
  <c r="L39" i="30"/>
  <c r="M39" i="30"/>
  <c r="L40" i="30"/>
  <c r="M40" i="30"/>
  <c r="L43" i="30"/>
  <c r="M43" i="30"/>
  <c r="L49" i="30"/>
  <c r="M49" i="30"/>
  <c r="L51" i="30"/>
  <c r="M51" i="30"/>
  <c r="L58" i="30"/>
  <c r="M58" i="30"/>
  <c r="L59" i="30"/>
  <c r="M59" i="30"/>
  <c r="L60" i="30"/>
  <c r="M60" i="30"/>
  <c r="L61" i="30"/>
  <c r="M61" i="30"/>
  <c r="L63" i="30"/>
  <c r="M63" i="30"/>
  <c r="L64" i="30"/>
  <c r="M64" i="30"/>
  <c r="L53" i="30"/>
  <c r="M53" i="30"/>
  <c r="L54" i="30"/>
  <c r="M54" i="30"/>
  <c r="L55" i="30"/>
  <c r="M55" i="30"/>
  <c r="L65" i="30"/>
  <c r="M65" i="30"/>
  <c r="L67" i="30"/>
  <c r="M67" i="30"/>
  <c r="L74" i="30"/>
  <c r="M74" i="30"/>
  <c r="L57" i="30"/>
  <c r="M57" i="30"/>
  <c r="L22" i="30"/>
  <c r="M22" i="30"/>
  <c r="L23" i="30"/>
  <c r="M23" i="30"/>
  <c r="L44" i="30"/>
  <c r="M44" i="30"/>
  <c r="L47" i="30"/>
  <c r="M47" i="30"/>
  <c r="L48" i="30"/>
  <c r="M48" i="30"/>
  <c r="L52" i="30"/>
  <c r="M52" i="30"/>
  <c r="L75" i="30"/>
  <c r="M75" i="30"/>
  <c r="L77" i="30"/>
  <c r="M77" i="30"/>
  <c r="L78" i="30"/>
  <c r="M78" i="30"/>
  <c r="L79" i="30"/>
  <c r="M79" i="30"/>
  <c r="E11" i="33" l="1"/>
  <c r="H86" i="30"/>
  <c r="E11" i="30" s="1"/>
  <c r="I86" i="30" l="1"/>
  <c r="E13" i="30" s="1"/>
</calcChain>
</file>

<file path=xl/sharedStrings.xml><?xml version="1.0" encoding="utf-8"?>
<sst xmlns="http://schemas.openxmlformats.org/spreadsheetml/2006/main" count="2279" uniqueCount="1066">
  <si>
    <t>CSC-IG1 Worksheet</t>
  </si>
  <si>
    <t>#</t>
  </si>
  <si>
    <t>This is the ID number of the specific CIS Control as included in the CIS Controls documentation.</t>
  </si>
  <si>
    <t>CIS Control</t>
  </si>
  <si>
    <t>This is the name of the CIS Control as defined by the CIS Controls documentation.</t>
  </si>
  <si>
    <t>ID</t>
  </si>
  <si>
    <t>This defines the Safeguard (sub-control) ID number as defined by the CIS Controls documentation.</t>
  </si>
  <si>
    <t>Safeguards</t>
  </si>
  <si>
    <t>Explanation of the Safeguards as defined by the CIS Controls documentation.</t>
  </si>
  <si>
    <t>Microsoft 365</t>
  </si>
  <si>
    <t>Suggested Microsoft 365 product features to impelement corresponding to each Safeguard (or notes regarding what is out-of-scope for Microsoft 365).</t>
  </si>
  <si>
    <t>Policy Status</t>
  </si>
  <si>
    <t>This question determines whether the organization currently has a policy defined corresponding to the Safeguard.</t>
  </si>
  <si>
    <t>Implementation</t>
  </si>
  <si>
    <t>This question determines whether or not the organization currently has implemented this Safeguard and to what degree the Safeguard has been implemented.</t>
  </si>
  <si>
    <t>By Alex Fields, ITProMentor.com</t>
  </si>
  <si>
    <t>Overall Risk Addressed:</t>
  </si>
  <si>
    <t>Overall Risk Accepted:</t>
  </si>
  <si>
    <t>CIS Controls</t>
  </si>
  <si>
    <t>Asset Type</t>
  </si>
  <si>
    <t>Function</t>
  </si>
  <si>
    <t>Notes on how to address Safeguards with Microsoft 365</t>
  </si>
  <si>
    <t>Policy status</t>
  </si>
  <si>
    <t>P</t>
  </si>
  <si>
    <t>C</t>
  </si>
  <si>
    <t>Inventory and Control of Enterprise Assets</t>
  </si>
  <si>
    <t>Maintain an accurate and up-to-date inventory of all technology assets with the potential to store or process information. This inventory shall be reviewed and updated regularly.</t>
  </si>
  <si>
    <t>Devices</t>
  </si>
  <si>
    <t>Identify</t>
  </si>
  <si>
    <r>
      <t xml:space="preserve">With regard to end-user devices only, enroll devices into the Intune service, and enforce all future enrollment using </t>
    </r>
    <r>
      <rPr>
        <b/>
        <sz val="11"/>
        <color theme="1"/>
        <rFont val="Calibri"/>
        <family val="2"/>
        <scheme val="minor"/>
      </rPr>
      <t>Conditional Access</t>
    </r>
    <r>
      <rPr>
        <sz val="11"/>
        <color theme="1"/>
        <rFont val="Calibri"/>
        <family val="2"/>
        <scheme val="minor"/>
      </rPr>
      <t>. For other assets, use third-party inventory tracking tools.</t>
    </r>
  </si>
  <si>
    <t>No Policy</t>
  </si>
  <si>
    <t>Not Implemented</t>
  </si>
  <si>
    <t>Ensure that unauthorized assets are either removed from the network, quarantined or the inventory is updated in a timely manner.</t>
  </si>
  <si>
    <t>Respond</t>
  </si>
  <si>
    <r>
      <t xml:space="preserve">With regard to end-user devices only, enable </t>
    </r>
    <r>
      <rPr>
        <b/>
        <sz val="11"/>
        <color theme="1"/>
        <rFont val="Calibri"/>
        <family val="2"/>
        <scheme val="minor"/>
      </rPr>
      <t>Device Cleanup Rules</t>
    </r>
    <r>
      <rPr>
        <sz val="11"/>
        <color theme="1"/>
        <rFont val="Calibri"/>
        <family val="2"/>
        <scheme val="minor"/>
      </rPr>
      <t xml:space="preserve">. Require MFA to register or join a device to Azure AD using </t>
    </r>
    <r>
      <rPr>
        <b/>
        <sz val="11"/>
        <color theme="1"/>
        <rFont val="Calibri"/>
        <family val="2"/>
        <scheme val="minor"/>
      </rPr>
      <t>Conditional Access</t>
    </r>
    <r>
      <rPr>
        <sz val="11"/>
        <color theme="1"/>
        <rFont val="Calibri"/>
        <family val="2"/>
        <scheme val="minor"/>
      </rPr>
      <t>. Regularly prune stale devices from Azure AD.</t>
    </r>
  </si>
  <si>
    <t>Inventory and Control of Software Assets</t>
  </si>
  <si>
    <t>Maintain an up-to-date list of all authorized software that is required in the enterprise for any business purpose on any business system.</t>
  </si>
  <si>
    <t>Apps</t>
  </si>
  <si>
    <t>Microsoft 365 does not address this Safeguard.</t>
  </si>
  <si>
    <t>Ensure that only software or operating systems currently supported and receiving vendor updates are added to the organization's authorized software inventory. Identify unauthorized software in the inventory.</t>
  </si>
  <si>
    <r>
      <t xml:space="preserve">Use </t>
    </r>
    <r>
      <rPr>
        <b/>
        <sz val="11"/>
        <rFont val="Calibri"/>
        <family val="2"/>
        <scheme val="minor"/>
      </rPr>
      <t>Microsoft Endpoint Manager</t>
    </r>
    <r>
      <rPr>
        <sz val="11"/>
        <rFont val="Calibri"/>
        <family val="2"/>
        <scheme val="minor"/>
      </rPr>
      <t xml:space="preserve"> to deploy approved software packages. Review any other software using the </t>
    </r>
    <r>
      <rPr>
        <b/>
        <sz val="11"/>
        <rFont val="Calibri"/>
        <family val="2"/>
        <scheme val="minor"/>
      </rPr>
      <t>Software inventory</t>
    </r>
    <r>
      <rPr>
        <sz val="11"/>
        <rFont val="Calibri"/>
        <family val="2"/>
        <scheme val="minor"/>
      </rPr>
      <t xml:space="preserve"> feature. In Azure Active Directory, enable </t>
    </r>
    <r>
      <rPr>
        <b/>
        <sz val="11"/>
        <rFont val="Calibri"/>
        <family val="2"/>
        <scheme val="minor"/>
      </rPr>
      <t>Admin consent requests</t>
    </r>
    <r>
      <rPr>
        <sz val="11"/>
        <rFont val="Calibri"/>
        <family val="2"/>
        <scheme val="minor"/>
      </rPr>
      <t>.</t>
    </r>
  </si>
  <si>
    <t>Ensure that unauthorized software is either removed or the inventory is updated in a timely manner.</t>
  </si>
  <si>
    <t>Microsoft 365 does not address this Safeguard. Remove unauthorized software using scripts or other methods. Regularly review Azure AD Enterprise Apps, Delegated, and Application permissions.</t>
  </si>
  <si>
    <t>Data Protection</t>
  </si>
  <si>
    <t>Establish and maintain a data management process. Address data sensitivity, data owner, handling of data, data retention
and disposal requirements.</t>
  </si>
  <si>
    <t>Data</t>
  </si>
  <si>
    <t>Establish and maintain a data inventory, based on the enterprise’s data management process. Inventory sensitive data, at a minimum.
Review and update inventory annually.</t>
  </si>
  <si>
    <r>
      <t xml:space="preserve">Deploy </t>
    </r>
    <r>
      <rPr>
        <b/>
        <sz val="11"/>
        <color theme="1"/>
        <rFont val="Calibri"/>
        <family val="2"/>
        <scheme val="minor"/>
      </rPr>
      <t>Sensitivity labels</t>
    </r>
    <r>
      <rPr>
        <sz val="11"/>
        <color theme="1"/>
        <rFont val="Calibri"/>
        <family val="2"/>
        <scheme val="minor"/>
      </rPr>
      <t xml:space="preserve"> and train data owners on their use.</t>
    </r>
  </si>
  <si>
    <t>Configure data access control lists based on a user’s need to know. Apply data access control lists, also known as access permissions, to
local and remote file systems, databases, and applications.</t>
  </si>
  <si>
    <t>Protect</t>
  </si>
  <si>
    <r>
      <t xml:space="preserve">Train data owners on </t>
    </r>
    <r>
      <rPr>
        <b/>
        <sz val="11"/>
        <color theme="1"/>
        <rFont val="Calibri"/>
        <family val="2"/>
        <scheme val="minor"/>
      </rPr>
      <t xml:space="preserve">Microsoft 365 Groups </t>
    </r>
    <r>
      <rPr>
        <sz val="11"/>
        <color theme="1"/>
        <rFont val="Calibri"/>
        <family val="2"/>
        <scheme val="minor"/>
      </rPr>
      <t>and apply governance</t>
    </r>
    <r>
      <rPr>
        <b/>
        <sz val="11"/>
        <color theme="1"/>
        <rFont val="Calibri"/>
        <family val="2"/>
        <scheme val="minor"/>
      </rPr>
      <t xml:space="preserve"> </t>
    </r>
    <r>
      <rPr>
        <sz val="11"/>
        <color theme="1"/>
        <rFont val="Calibri"/>
        <family val="2"/>
        <scheme val="minor"/>
      </rPr>
      <t>controls for</t>
    </r>
    <r>
      <rPr>
        <b/>
        <sz val="11"/>
        <color theme="1"/>
        <rFont val="Calibri"/>
        <family val="2"/>
        <scheme val="minor"/>
      </rPr>
      <t xml:space="preserve"> Groups </t>
    </r>
    <r>
      <rPr>
        <sz val="11"/>
        <color theme="1"/>
        <rFont val="Calibri"/>
        <family val="2"/>
        <scheme val="minor"/>
      </rPr>
      <t>and</t>
    </r>
    <r>
      <rPr>
        <b/>
        <sz val="11"/>
        <color theme="1"/>
        <rFont val="Calibri"/>
        <family val="2"/>
        <scheme val="minor"/>
      </rPr>
      <t xml:space="preserve"> Sites</t>
    </r>
    <r>
      <rPr>
        <sz val="11"/>
        <color theme="1"/>
        <rFont val="Calibri"/>
        <family val="2"/>
        <scheme val="minor"/>
      </rPr>
      <t>. Audit membership for sensitive Groups and Sites regularly.</t>
    </r>
  </si>
  <si>
    <t>Retain data according to the enterprise’s data management process. Data retention must include both minimum and maximum timelines.</t>
  </si>
  <si>
    <r>
      <t xml:space="preserve">Set up </t>
    </r>
    <r>
      <rPr>
        <b/>
        <sz val="11"/>
        <color theme="1"/>
        <rFont val="Calibri"/>
        <family val="2"/>
        <scheme val="minor"/>
      </rPr>
      <t>Retention policies</t>
    </r>
    <r>
      <rPr>
        <sz val="11"/>
        <color theme="1"/>
        <rFont val="Calibri"/>
        <family val="2"/>
        <scheme val="minor"/>
      </rPr>
      <t xml:space="preserve"> for broad application; deploy</t>
    </r>
    <r>
      <rPr>
        <b/>
        <sz val="11"/>
        <color theme="1"/>
        <rFont val="Calibri"/>
        <family val="2"/>
        <scheme val="minor"/>
      </rPr>
      <t xml:space="preserve"> Retention labels </t>
    </r>
    <r>
      <rPr>
        <sz val="11"/>
        <color theme="1"/>
        <rFont val="Calibri"/>
        <family val="2"/>
        <scheme val="minor"/>
      </rPr>
      <t>for specific datasets and train data owners on their use.</t>
    </r>
  </si>
  <si>
    <t>Securely dispose of data as outlined in the enterprise’s data management process. Ensure the disposal process and method are
commensurate with the data sensitivity.</t>
  </si>
  <si>
    <r>
      <t xml:space="preserve">Issue a </t>
    </r>
    <r>
      <rPr>
        <b/>
        <sz val="11"/>
        <color theme="1"/>
        <rFont val="Calibri"/>
        <family val="2"/>
        <scheme val="minor"/>
      </rPr>
      <t xml:space="preserve">remote wipe </t>
    </r>
    <r>
      <rPr>
        <sz val="11"/>
        <color theme="1"/>
        <rFont val="Calibri"/>
        <family val="2"/>
        <scheme val="minor"/>
      </rPr>
      <t xml:space="preserve">request via </t>
    </r>
    <r>
      <rPr>
        <b/>
        <sz val="11"/>
        <color theme="1"/>
        <rFont val="Calibri"/>
        <family val="2"/>
        <scheme val="minor"/>
      </rPr>
      <t>Microsoft Endpoint Manager</t>
    </r>
    <r>
      <rPr>
        <sz val="11"/>
        <color theme="1"/>
        <rFont val="Calibri"/>
        <family val="2"/>
        <scheme val="minor"/>
      </rPr>
      <t xml:space="preserve"> against end-user devices as soon as the loss/theft/departure event is disclosed to IT. Have a plan in place for other assets.</t>
    </r>
  </si>
  <si>
    <t>Encrypt data on end-user devices containing sensitive data. Example implementations can include: Windows BitLocker®, Apple
FileVault®, Linux® dm-crypt.</t>
  </si>
  <si>
    <r>
      <t xml:space="preserve">Use </t>
    </r>
    <r>
      <rPr>
        <b/>
        <sz val="11"/>
        <color theme="1"/>
        <rFont val="Calibri"/>
        <family val="2"/>
        <scheme val="minor"/>
      </rPr>
      <t>Microsoft Endpoint Manager</t>
    </r>
    <r>
      <rPr>
        <sz val="11"/>
        <color theme="1"/>
        <rFont val="Calibri"/>
        <family val="2"/>
        <scheme val="minor"/>
      </rPr>
      <t xml:space="preserve"> to deploy</t>
    </r>
    <r>
      <rPr>
        <b/>
        <sz val="11"/>
        <color theme="1"/>
        <rFont val="Calibri"/>
        <family val="2"/>
        <scheme val="minor"/>
      </rPr>
      <t xml:space="preserve"> App protection policies (MAM)</t>
    </r>
    <r>
      <rPr>
        <sz val="11"/>
        <color theme="1"/>
        <rFont val="Calibri"/>
        <family val="2"/>
        <scheme val="minor"/>
      </rPr>
      <t xml:space="preserve"> for mobile devices, at a minimum. For Windows 10 &amp; macOS, deploy </t>
    </r>
    <r>
      <rPr>
        <b/>
        <sz val="11"/>
        <color theme="1"/>
        <rFont val="Calibri"/>
        <family val="2"/>
        <scheme val="minor"/>
      </rPr>
      <t xml:space="preserve">Encryption profiles </t>
    </r>
    <r>
      <rPr>
        <sz val="11"/>
        <color theme="1"/>
        <rFont val="Calibri"/>
        <family val="2"/>
        <scheme val="minor"/>
      </rPr>
      <t>from the</t>
    </r>
    <r>
      <rPr>
        <b/>
        <sz val="11"/>
        <color theme="1"/>
        <rFont val="Calibri"/>
        <family val="2"/>
        <scheme val="minor"/>
      </rPr>
      <t xml:space="preserve"> Endpoint security </t>
    </r>
    <r>
      <rPr>
        <sz val="11"/>
        <color theme="1"/>
        <rFont val="Calibri"/>
        <family val="2"/>
        <scheme val="minor"/>
      </rPr>
      <t>area.</t>
    </r>
  </si>
  <si>
    <t>Secure Configuration for Enterprise Assets and Software</t>
  </si>
  <si>
    <t>Establish and maintain a secure configuration process for enterprise assets (end-user devices, including portable and mobile, IoT devices, and servers) and software (operating systems and applications).</t>
  </si>
  <si>
    <r>
      <t xml:space="preserve">Enroll all end-user devices with </t>
    </r>
    <r>
      <rPr>
        <b/>
        <sz val="11"/>
        <rFont val="Calibri"/>
        <family val="2"/>
        <scheme val="minor"/>
      </rPr>
      <t>Microsoft Endpoint Manager</t>
    </r>
    <r>
      <rPr>
        <sz val="11"/>
        <rFont val="Calibri"/>
        <family val="2"/>
        <scheme val="minor"/>
      </rPr>
      <t xml:space="preserve"> (Intune) and apply </t>
    </r>
    <r>
      <rPr>
        <b/>
        <sz val="11"/>
        <rFont val="Calibri"/>
        <family val="2"/>
        <scheme val="minor"/>
      </rPr>
      <t>Security baselines</t>
    </r>
    <r>
      <rPr>
        <sz val="11"/>
        <rFont val="Calibri"/>
        <family val="2"/>
        <scheme val="minor"/>
      </rPr>
      <t xml:space="preserve"> or </t>
    </r>
    <r>
      <rPr>
        <b/>
        <sz val="11"/>
        <rFont val="Calibri"/>
        <family val="2"/>
        <scheme val="minor"/>
      </rPr>
      <t>Custom profiles</t>
    </r>
    <r>
      <rPr>
        <sz val="11"/>
        <rFont val="Calibri"/>
        <family val="2"/>
        <scheme val="minor"/>
      </rPr>
      <t>. Make a separate plan for other assets.</t>
    </r>
  </si>
  <si>
    <t>Establish and maintain a secure configuration process for network devices. Review and update documentation annually, or when significant enterprise changes occur that could impact this Safeguard.</t>
  </si>
  <si>
    <t>Network</t>
  </si>
  <si>
    <t>Configure automatic session locking on enterprise assets after a defined period of inactivity (e.g. 15 minutes for general use OS, and 2 minutes for mobile end-user devices).</t>
  </si>
  <si>
    <t>Users</t>
  </si>
  <si>
    <r>
      <t xml:space="preserve">Use </t>
    </r>
    <r>
      <rPr>
        <b/>
        <sz val="11"/>
        <rFont val="Calibri"/>
        <family val="2"/>
        <scheme val="minor"/>
      </rPr>
      <t xml:space="preserve">Microsoft Endpoint Manager </t>
    </r>
    <r>
      <rPr>
        <sz val="11"/>
        <rFont val="Calibri"/>
        <family val="2"/>
        <scheme val="minor"/>
      </rPr>
      <t xml:space="preserve">to deploy a </t>
    </r>
    <r>
      <rPr>
        <b/>
        <sz val="11"/>
        <rFont val="Calibri"/>
        <family val="2"/>
        <scheme val="minor"/>
      </rPr>
      <t xml:space="preserve">Compliance policy </t>
    </r>
    <r>
      <rPr>
        <sz val="11"/>
        <rFont val="Calibri"/>
        <family val="2"/>
        <scheme val="minor"/>
      </rPr>
      <t xml:space="preserve">or </t>
    </r>
    <r>
      <rPr>
        <b/>
        <sz val="11"/>
        <rFont val="Calibri"/>
        <family val="2"/>
        <scheme val="minor"/>
      </rPr>
      <t>Custom profile</t>
    </r>
    <r>
      <rPr>
        <sz val="11"/>
        <rFont val="Calibri"/>
        <family val="2"/>
        <scheme val="minor"/>
      </rPr>
      <t xml:space="preserve"> that controls automatic screen lock and timeout settings.</t>
    </r>
  </si>
  <si>
    <t>Implement and manage a firewall on servers, where supported. Example implementations include a virtual firewall, operating system
firewall, or a third-party firewall agent.</t>
  </si>
  <si>
    <t>Microsoft 365 does not address this Safeguard. For Windows Server operating systems, deploy a GPO to control the local firewall settings or use a third-party firewall agent.</t>
  </si>
  <si>
    <t>Implement and manage a host-based firewall or port-filtering tool on end-user devices, with a default-deny rule that drops all traffic
except those services and ports that are explicitly allowed.</t>
  </si>
  <si>
    <r>
      <t xml:space="preserve">Use </t>
    </r>
    <r>
      <rPr>
        <b/>
        <sz val="11"/>
        <rFont val="Calibri"/>
        <family val="2"/>
        <scheme val="minor"/>
      </rPr>
      <t xml:space="preserve">Microsoft Endpoint Manager </t>
    </r>
    <r>
      <rPr>
        <sz val="11"/>
        <rFont val="Calibri"/>
        <family val="2"/>
        <scheme val="minor"/>
      </rPr>
      <t xml:space="preserve">to deploy an </t>
    </r>
    <r>
      <rPr>
        <b/>
        <sz val="11"/>
        <rFont val="Calibri"/>
        <family val="2"/>
        <scheme val="minor"/>
      </rPr>
      <t>Endpoint security profile</t>
    </r>
    <r>
      <rPr>
        <sz val="11"/>
        <rFont val="Calibri"/>
        <family val="2"/>
        <scheme val="minor"/>
      </rPr>
      <t xml:space="preserve"> or </t>
    </r>
    <r>
      <rPr>
        <b/>
        <sz val="11"/>
        <rFont val="Calibri"/>
        <family val="2"/>
        <scheme val="minor"/>
      </rPr>
      <t>Custom profile</t>
    </r>
    <r>
      <rPr>
        <sz val="11"/>
        <rFont val="Calibri"/>
        <family val="2"/>
        <scheme val="minor"/>
      </rPr>
      <t xml:space="preserve"> that controls host-based firewall settings.</t>
    </r>
  </si>
  <si>
    <t>Securely manage enterprise assets and software (e.g. SSH, HTTPS). Do not use insecure management protocols, such as Telnet and HTTP, unless operationally essential.</t>
  </si>
  <si>
    <t>Manage Microsoft 365 admin centers and Azure AD using secure portals and PowerShell (always authenticated with MFA).</t>
  </si>
  <si>
    <t>Manage default accounts on enterprise assets and software, such as root, administrator, and other pre-configured vendor accounts. Most preferable would be to disable the default accounts.</t>
  </si>
  <si>
    <t>Microsoft 365 does not have "default" accounts, however, you should also avoid assigning administrative privileges in the cloud to privileged accounts that are synced from on-premises systems.</t>
  </si>
  <si>
    <t>Account Management</t>
  </si>
  <si>
    <t>Establish and maintain an inventory of all accounts managed in the enterprise. The inventory, at a minimum, should contain the person’s name, username, start/stop dates, and department.</t>
  </si>
  <si>
    <t>Microsoft 365 does not address this Safeguard. Regularly audit stale accounts in Azure AD using PowerShell.</t>
  </si>
  <si>
    <t>Use unique passwords for all enterprise assets. Best practice includes, at a minimum, an 8-character password for accounts using MFA and a 14-character password for accounts not using MFA.</t>
  </si>
  <si>
    <r>
      <t>Microsoft 365 does not address this Safeguard. Use</t>
    </r>
    <r>
      <rPr>
        <b/>
        <sz val="11"/>
        <rFont val="Calibri"/>
        <family val="2"/>
        <scheme val="minor"/>
      </rPr>
      <t xml:space="preserve"> Security Defaults </t>
    </r>
    <r>
      <rPr>
        <sz val="11"/>
        <rFont val="Calibri"/>
        <family val="2"/>
        <scheme val="minor"/>
      </rPr>
      <t xml:space="preserve">or a </t>
    </r>
    <r>
      <rPr>
        <b/>
        <sz val="11"/>
        <rFont val="Calibri"/>
        <family val="2"/>
        <scheme val="minor"/>
      </rPr>
      <t>Conditional Access policy</t>
    </r>
    <r>
      <rPr>
        <sz val="11"/>
        <rFont val="Calibri"/>
        <family val="2"/>
        <scheme val="minor"/>
      </rPr>
      <t xml:space="preserve"> to require Multi-factor authentication for all user accounts.</t>
    </r>
  </si>
  <si>
    <t>Delete or disable any dormant accounts after a period of 45 days of inactivity, where supported.</t>
  </si>
  <si>
    <t>This cannot be enforced automatically within the Microsoft 365 or Azure AD admin centers, however you can use a PowerShell script to accomplish the outcome.</t>
  </si>
  <si>
    <t>Restrict administrator privileges to dedicated accounts on enterprise assets. Conduct general computing activities, such as internet browsing, email, and productivity suite use, from standard accounts.</t>
  </si>
  <si>
    <t>Access Control Management</t>
  </si>
  <si>
    <t>Establish and follow a process, preferably automated, for granting access to enterprise assets upon new hire, rights grant, or role change of a user.</t>
  </si>
  <si>
    <t>Establish a written policy and procedure for granting and removing access in accordance with these Safeguards. Note: it may be possible to leverage automation tools in Azure or PowerAutomate for example, however there is no such capability in the Microsoft 365 or Azure AD admin centers natively.</t>
  </si>
  <si>
    <t>Establish and follow a process, preferably automated, for revoking access to enterprise assets, through disabling accounts immediately
upon termination, rights revocation, or role change of a user.</t>
  </si>
  <si>
    <t xml:space="preserve">Require all externally-exposed enterprise or third-party applications to enforce MFA, where supported. </t>
  </si>
  <si>
    <r>
      <t xml:space="preserve">Use </t>
    </r>
    <r>
      <rPr>
        <b/>
        <sz val="11"/>
        <rFont val="Calibri"/>
        <family val="2"/>
        <scheme val="minor"/>
      </rPr>
      <t>Security Defaults</t>
    </r>
    <r>
      <rPr>
        <sz val="11"/>
        <rFont val="Calibri"/>
        <family val="2"/>
        <scheme val="minor"/>
      </rPr>
      <t xml:space="preserve"> or a</t>
    </r>
    <r>
      <rPr>
        <b/>
        <sz val="11"/>
        <rFont val="Calibri"/>
        <family val="2"/>
        <scheme val="minor"/>
      </rPr>
      <t xml:space="preserve"> Conditional Access policy</t>
    </r>
    <r>
      <rPr>
        <sz val="11"/>
        <rFont val="Calibri"/>
        <family val="2"/>
        <scheme val="minor"/>
      </rPr>
      <t xml:space="preserve"> to require Multi-factor authentication for all user accounts. Also implement SSO for other Enterprise Applications.</t>
    </r>
  </si>
  <si>
    <t>Require MFA for remote network access.</t>
  </si>
  <si>
    <r>
      <t xml:space="preserve">For on-premises remote access solutions such as VPN or RDP, implement the </t>
    </r>
    <r>
      <rPr>
        <b/>
        <sz val="11"/>
        <rFont val="Calibri"/>
        <family val="2"/>
        <scheme val="minor"/>
      </rPr>
      <t>Azure MFA NPS client</t>
    </r>
    <r>
      <rPr>
        <sz val="11"/>
        <rFont val="Calibri"/>
        <family val="2"/>
        <scheme val="minor"/>
      </rPr>
      <t>.</t>
    </r>
  </si>
  <si>
    <t>Require MFA for all administrative access accounts, where supported, on all enterprise assets, whether managed on-site or through a third-party provider.</t>
  </si>
  <si>
    <r>
      <t>Use</t>
    </r>
    <r>
      <rPr>
        <b/>
        <sz val="11"/>
        <rFont val="Calibri"/>
        <family val="2"/>
        <scheme val="minor"/>
      </rPr>
      <t xml:space="preserve"> Security Defaults</t>
    </r>
    <r>
      <rPr>
        <sz val="11"/>
        <rFont val="Calibri"/>
        <family val="2"/>
        <scheme val="minor"/>
      </rPr>
      <t xml:space="preserve"> or a </t>
    </r>
    <r>
      <rPr>
        <b/>
        <sz val="11"/>
        <rFont val="Calibri"/>
        <family val="2"/>
        <scheme val="minor"/>
      </rPr>
      <t>Conditional Access policy</t>
    </r>
    <r>
      <rPr>
        <sz val="11"/>
        <rFont val="Calibri"/>
        <family val="2"/>
        <scheme val="minor"/>
      </rPr>
      <t xml:space="preserve"> to require Multi-factor authentication for all privileged administrative accounts.</t>
    </r>
  </si>
  <si>
    <t>Continuous Vulnerability Management</t>
  </si>
  <si>
    <t>Establish and maintain a documented vulnerability management process for enterprise assets. Review and update documentation annually, or when significant enterprise changes occur.</t>
  </si>
  <si>
    <t>Establish and maintain a risk-based remediation strategy documented in a remediation process, with monthly, or more frequent, reviews.</t>
  </si>
  <si>
    <t>Perform operating system updates on enterprise assets through automated patch management on a monthly, or more frequent, basis.</t>
  </si>
  <si>
    <r>
      <t xml:space="preserve">For end-user devices, use </t>
    </r>
    <r>
      <rPr>
        <b/>
        <sz val="11"/>
        <rFont val="Calibri"/>
        <family val="2"/>
        <scheme val="minor"/>
      </rPr>
      <t>Microsoft Endpoint Manager</t>
    </r>
    <r>
      <rPr>
        <sz val="11"/>
        <rFont val="Calibri"/>
        <family val="2"/>
        <scheme val="minor"/>
      </rPr>
      <t xml:space="preserve"> to configure </t>
    </r>
    <r>
      <rPr>
        <b/>
        <sz val="11"/>
        <rFont val="Calibri"/>
        <family val="2"/>
        <scheme val="minor"/>
      </rPr>
      <t>Software update rings</t>
    </r>
    <r>
      <rPr>
        <sz val="11"/>
        <rFont val="Calibri"/>
        <family val="2"/>
        <scheme val="minor"/>
      </rPr>
      <t xml:space="preserve">. </t>
    </r>
  </si>
  <si>
    <t>Perform application updates on enterprise assets through automated patch management on a monthly, or more frequent, basis.</t>
  </si>
  <si>
    <t>Microsoft 365 does not address these Safeguards. It is recommended to implement a third-party patch management solution.</t>
  </si>
  <si>
    <t>Audit Log Management</t>
  </si>
  <si>
    <t>Establish and maintain an audit log management process that defines the enterprise’s logging requirements. At a minimum, address the collection, review, and retention of audit logs for enterprise assets.</t>
  </si>
  <si>
    <t>Collect audit logs. Ensure that logging, per the enterprise’s audit log management process, has been enabled across enterprise assets.</t>
  </si>
  <si>
    <t>Detect</t>
  </si>
  <si>
    <r>
      <t xml:space="preserve">Enable the </t>
    </r>
    <r>
      <rPr>
        <b/>
        <sz val="11"/>
        <rFont val="Calibri"/>
        <family val="2"/>
        <scheme val="minor"/>
      </rPr>
      <t>Unified Audit Log</t>
    </r>
    <r>
      <rPr>
        <sz val="11"/>
        <rFont val="Calibri"/>
        <family val="2"/>
        <scheme val="minor"/>
      </rPr>
      <t xml:space="preserve"> + </t>
    </r>
    <r>
      <rPr>
        <b/>
        <sz val="11"/>
        <rFont val="Calibri"/>
        <family val="2"/>
        <scheme val="minor"/>
      </rPr>
      <t xml:space="preserve">Alert Policies </t>
    </r>
    <r>
      <rPr>
        <sz val="11"/>
        <rFont val="Calibri"/>
        <family val="2"/>
        <scheme val="minor"/>
      </rPr>
      <t xml:space="preserve">for Microsoft 365. Consider </t>
    </r>
    <r>
      <rPr>
        <b/>
        <sz val="11"/>
        <rFont val="Calibri"/>
        <family val="2"/>
        <scheme val="minor"/>
      </rPr>
      <t>Azure Sentinel</t>
    </r>
    <r>
      <rPr>
        <sz val="11"/>
        <rFont val="Calibri"/>
        <family val="2"/>
        <scheme val="minor"/>
      </rPr>
      <t xml:space="preserve"> if you are an MSP or MSSP to extend retention, or to centralize and retain other log sources.</t>
    </r>
  </si>
  <si>
    <t>Ensure that logging destinations maintain adequate storage to comply with the enterprise’s audit log management process.</t>
  </si>
  <si>
    <t>Email and Web Browser Protections</t>
  </si>
  <si>
    <t>Ensure only fully supported browsers and email clients are allowed to execute in the enterprise, only using the latest version of browsers and email clients provided through the vendor.</t>
  </si>
  <si>
    <r>
      <t xml:space="preserve">On Enterprise assets, deploy only approved browsers and email clients, and remove local admin to prevent the user from installing their own apps. For example, deploy PCs using </t>
    </r>
    <r>
      <rPr>
        <b/>
        <sz val="11"/>
        <rFont val="Calibri"/>
        <family val="2"/>
        <scheme val="minor"/>
      </rPr>
      <t>Autopilot</t>
    </r>
    <r>
      <rPr>
        <sz val="11"/>
        <rFont val="Calibri"/>
        <family val="2"/>
        <scheme val="minor"/>
      </rPr>
      <t>.</t>
    </r>
  </si>
  <si>
    <t>Use DNS filtering services on all enterprise assets to block access to known malicious domains.</t>
  </si>
  <si>
    <r>
      <t xml:space="preserve">Enable </t>
    </r>
    <r>
      <rPr>
        <b/>
        <sz val="11"/>
        <rFont val="Calibri"/>
        <family val="2"/>
        <scheme val="minor"/>
      </rPr>
      <t>Safe Links</t>
    </r>
    <r>
      <rPr>
        <sz val="11"/>
        <rFont val="Calibri"/>
        <family val="2"/>
        <scheme val="minor"/>
      </rPr>
      <t xml:space="preserve"> in </t>
    </r>
    <r>
      <rPr>
        <b/>
        <sz val="11"/>
        <rFont val="Calibri"/>
        <family val="2"/>
        <scheme val="minor"/>
      </rPr>
      <t>Microsoft Defender for Office 365</t>
    </r>
    <r>
      <rPr>
        <sz val="11"/>
        <rFont val="Calibri"/>
        <family val="2"/>
        <scheme val="minor"/>
      </rPr>
      <t xml:space="preserve"> at a minimum. However, you must use a third-party solution for full DNS filtering capability.</t>
    </r>
  </si>
  <si>
    <t>Malware Defenses</t>
  </si>
  <si>
    <t>Deploy and maintain anti-malware software on all enterprise assets.</t>
  </si>
  <si>
    <r>
      <t xml:space="preserve">Configure </t>
    </r>
    <r>
      <rPr>
        <b/>
        <sz val="11"/>
        <rFont val="Calibri"/>
        <family val="2"/>
        <scheme val="minor"/>
      </rPr>
      <t>Antivirus</t>
    </r>
    <r>
      <rPr>
        <sz val="11"/>
        <rFont val="Calibri"/>
        <family val="2"/>
        <scheme val="minor"/>
      </rPr>
      <t>,</t>
    </r>
    <r>
      <rPr>
        <b/>
        <sz val="11"/>
        <rFont val="Calibri"/>
        <family val="2"/>
        <scheme val="minor"/>
      </rPr>
      <t xml:space="preserve"> Endpoint Detection &amp; Response</t>
    </r>
    <r>
      <rPr>
        <sz val="11"/>
        <rFont val="Calibri"/>
        <family val="2"/>
        <scheme val="minor"/>
      </rPr>
      <t xml:space="preserve">, and </t>
    </r>
    <r>
      <rPr>
        <b/>
        <sz val="11"/>
        <rFont val="Calibri"/>
        <family val="2"/>
        <scheme val="minor"/>
      </rPr>
      <t>Attack Surface Reduction</t>
    </r>
    <r>
      <rPr>
        <sz val="11"/>
        <rFont val="Calibri"/>
        <family val="2"/>
        <scheme val="minor"/>
      </rPr>
      <t xml:space="preserve"> profiles from</t>
    </r>
    <r>
      <rPr>
        <b/>
        <sz val="11"/>
        <rFont val="Calibri"/>
        <family val="2"/>
        <scheme val="minor"/>
      </rPr>
      <t xml:space="preserve"> </t>
    </r>
    <r>
      <rPr>
        <sz val="11"/>
        <rFont val="Calibri"/>
        <family val="2"/>
        <scheme val="minor"/>
      </rPr>
      <t>the</t>
    </r>
    <r>
      <rPr>
        <b/>
        <sz val="11"/>
        <rFont val="Calibri"/>
        <family val="2"/>
        <scheme val="minor"/>
      </rPr>
      <t xml:space="preserve"> Endpoint security </t>
    </r>
    <r>
      <rPr>
        <sz val="11"/>
        <rFont val="Calibri"/>
        <family val="2"/>
        <scheme val="minor"/>
      </rPr>
      <t>area</t>
    </r>
    <r>
      <rPr>
        <b/>
        <sz val="11"/>
        <rFont val="Calibri"/>
        <family val="2"/>
        <scheme val="minor"/>
      </rPr>
      <t xml:space="preserve"> </t>
    </r>
    <r>
      <rPr>
        <sz val="11"/>
        <rFont val="Calibri"/>
        <family val="2"/>
        <scheme val="minor"/>
      </rPr>
      <t xml:space="preserve">in </t>
    </r>
    <r>
      <rPr>
        <b/>
        <sz val="11"/>
        <rFont val="Calibri"/>
        <family val="2"/>
        <scheme val="minor"/>
      </rPr>
      <t>Microsoft Endpoint Manager</t>
    </r>
    <r>
      <rPr>
        <sz val="11"/>
        <rFont val="Calibri"/>
        <family val="2"/>
        <scheme val="minor"/>
      </rPr>
      <t>.</t>
    </r>
  </si>
  <si>
    <t>Configure automatic updates for anti-malware signature files on all enterprise assets.</t>
  </si>
  <si>
    <t>Disable autorun and autoplay auto-execute functionality for removable media.</t>
  </si>
  <si>
    <r>
      <t xml:space="preserve">Use the </t>
    </r>
    <r>
      <rPr>
        <b/>
        <sz val="11"/>
        <rFont val="Calibri"/>
        <family val="2"/>
        <scheme val="minor"/>
      </rPr>
      <t xml:space="preserve">Windows Security baseline </t>
    </r>
    <r>
      <rPr>
        <sz val="11"/>
        <rFont val="Calibri"/>
        <family val="2"/>
        <scheme val="minor"/>
      </rPr>
      <t>or</t>
    </r>
    <r>
      <rPr>
        <b/>
        <sz val="11"/>
        <rFont val="Calibri"/>
        <family val="2"/>
        <scheme val="minor"/>
      </rPr>
      <t xml:space="preserve"> Custom profiles</t>
    </r>
    <r>
      <rPr>
        <sz val="11"/>
        <rFont val="Calibri"/>
        <family val="2"/>
        <scheme val="minor"/>
      </rPr>
      <t xml:space="preserve"> to configure autorun and autoplay auto-execute functionality.</t>
    </r>
  </si>
  <si>
    <t>Data Recovery</t>
  </si>
  <si>
    <t>Establish and maintain a data recovery process. In the process, address the scope of data recovery activities, recovery prioritization, and the security of backup data.</t>
  </si>
  <si>
    <t>Recover</t>
  </si>
  <si>
    <t>Microsoft 365 does not address these Safeguards. 
It is recommended to implement a third-party backup.</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</si>
  <si>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</si>
  <si>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</si>
  <si>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</si>
  <si>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Network Infrastructure Management</t>
  </si>
  <si>
    <t>Ensure network infrastructure is kept up-to-date. Example implementations include running the latest stable release of software and/or using supported network-as-a-service (NaaS) offerings.</t>
  </si>
  <si>
    <t>Network Monitoring and Defense</t>
  </si>
  <si>
    <t>N/A</t>
  </si>
  <si>
    <t>There are no Safeguards in Implementation Group 1 for this Control.</t>
  </si>
  <si>
    <t>Security Awareness and Skills Training</t>
  </si>
  <si>
    <t>Establish and maintain a security awareness program to educate the workforce on how to interact with enterprise assets and data in a secure manner. Conduct training at hire and, at a minimum, annually.</t>
  </si>
  <si>
    <t xml:space="preserve">Microsoft 365 does not address these Safeguards. With Microsoft Defender for Office 365 P2, it is possible to assign training based on email phishing campaigns only. You should follow the Safeguards to develop and maintain a more comprehensive Security Awareness and Skills Training Program. </t>
  </si>
  <si>
    <t>Train workforce members to recognize social engineering attacks, such as phishing, pre-texting, and tailgating.</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</si>
  <si>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</si>
  <si>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t>
  </si>
  <si>
    <t>Train workforce members to be aware of causes for unintentional data exposure. Examples include mis-delivery of sensitive data, losing a portable end-user device, or publishing data to unintended audiences.</t>
  </si>
  <si>
    <t>Train workforce members to be able to recognize a potential incident and be able to report such an incident.</t>
  </si>
  <si>
    <t xml:space="preserve">Train workforce to understand how to verify and report out-of-date software patches or any failures in automated processes and tools. </t>
  </si>
  <si>
    <t>Train workforce members on the dangers of connecting to, and transmitting data over, insecure networks for enterprise activities. Include guidance for securely configuring home network infrastructure.</t>
  </si>
  <si>
    <t>Service Provider Management</t>
  </si>
  <si>
    <t>Establish and maintain an inventory of service providers. The inventory is to list all known service providers, include classification(s), and designate an enterprise contact for each service provider.</t>
  </si>
  <si>
    <t>Microsoft 365 does not address this Safeguard. Establish at least one "owner" for the Microsoft 365 service.</t>
  </si>
  <si>
    <t>Application Software Security</t>
  </si>
  <si>
    <t>Incident Response Management</t>
  </si>
  <si>
    <t>Designate one key person, and at least one backup, who will manage the enterprise’s incident handling process.</t>
  </si>
  <si>
    <t>Microsoft 365 does not address these Safeguards.</t>
  </si>
  <si>
    <t>Establish and maintain contact information for parties that need to be informed of security incidents.</t>
  </si>
  <si>
    <t>Establish and maintain an enterprise process for the workforce to report security incidents.</t>
  </si>
  <si>
    <t>Penetration Testing</t>
  </si>
  <si>
    <t>Risk addressed</t>
  </si>
  <si>
    <t>Risk accepted</t>
  </si>
  <si>
    <t>Microsoft 365 Simple Cybersecurity Assessment Tool: ACSC's Strategies for Mitigating Cyber Security Incidents</t>
  </si>
  <si>
    <t>Updated May 2021</t>
  </si>
  <si>
    <t xml:space="preserve"> Category</t>
  </si>
  <si>
    <t xml:space="preserve">Relative Effectiveness </t>
  </si>
  <si>
    <t>Strategy</t>
  </si>
  <si>
    <t>Description</t>
  </si>
  <si>
    <t>How to accomplish this with Microsoft 365</t>
  </si>
  <si>
    <t>CIS Control Mapping</t>
  </si>
  <si>
    <t>Prevent Malware Delivery &amp; Execution</t>
  </si>
  <si>
    <t>Essential</t>
  </si>
  <si>
    <t>Application control</t>
  </si>
  <si>
    <t>Prevent execution of unapproved/malicious programs including .exe, DLL, scripts (e.g. Windows Script Host, PowerShell and HTA) and installers.</t>
  </si>
  <si>
    <r>
      <rPr>
        <b/>
        <sz val="12"/>
        <color theme="1"/>
        <rFont val="Calibri"/>
        <family val="2"/>
        <scheme val="minor"/>
      </rPr>
      <t>Microsoft Defender Application Control</t>
    </r>
    <r>
      <rPr>
        <sz val="12"/>
        <color theme="1"/>
        <rFont val="Calibri"/>
        <family val="2"/>
        <scheme val="minor"/>
      </rPr>
      <t>;</t>
    </r>
    <r>
      <rPr>
        <b/>
        <sz val="12"/>
        <color theme="1"/>
        <rFont val="Calibri"/>
        <family val="2"/>
        <scheme val="minor"/>
      </rPr>
      <t xml:space="preserve"> </t>
    </r>
    <r>
      <rPr>
        <sz val="12"/>
        <color theme="1"/>
        <rFont val="Calibri"/>
        <family val="2"/>
        <scheme val="minor"/>
      </rPr>
      <t xml:space="preserve">from </t>
    </r>
    <r>
      <rPr>
        <b/>
        <sz val="12"/>
        <color theme="1"/>
        <rFont val="Calibri"/>
        <family val="2"/>
        <scheme val="minor"/>
      </rPr>
      <t>Endpoint Manager &gt; Devices &gt; Configuration profiles &gt; Endpoint protection</t>
    </r>
    <r>
      <rPr>
        <sz val="12"/>
        <color theme="1"/>
        <rFont val="Calibri"/>
        <family val="2"/>
        <scheme val="minor"/>
      </rPr>
      <t>.</t>
    </r>
  </si>
  <si>
    <t>Patch applications</t>
  </si>
  <si>
    <t>Enforce automatic updates for Flash, web browsers, Microsoft Office, Java, PDF viewers, etc. Use the latest versions of software.</t>
  </si>
  <si>
    <r>
      <t xml:space="preserve">N/A; use third party management tool for updating non-Microsoft apps; for Office apps, deploy current channel to endpoints from </t>
    </r>
    <r>
      <rPr>
        <b/>
        <sz val="12"/>
        <color theme="1"/>
        <rFont val="Calibri"/>
        <family val="2"/>
        <scheme val="minor"/>
      </rPr>
      <t>Intune &gt;  Apps</t>
    </r>
    <r>
      <rPr>
        <sz val="12"/>
        <color theme="1"/>
        <rFont val="Calibri"/>
        <family val="2"/>
        <scheme val="minor"/>
      </rPr>
      <t>.</t>
    </r>
  </si>
  <si>
    <t>Configure Microsoft Office macro settings</t>
  </si>
  <si>
    <t>Block macros from the internet, and only allow vetted macros either in ‘trusted locations’ with limited write access or digitally signed with a trusted certificate.</t>
  </si>
  <si>
    <r>
      <rPr>
        <b/>
        <sz val="12"/>
        <color theme="1"/>
        <rFont val="Calibri"/>
        <family val="2"/>
        <scheme val="minor"/>
      </rPr>
      <t>Endpoint Manager &gt; Devices&gt; Configuration profiles &gt; Administrative template</t>
    </r>
    <r>
      <rPr>
        <sz val="12"/>
        <color theme="1"/>
        <rFont val="Calibri"/>
        <family val="2"/>
        <scheme val="minor"/>
      </rPr>
      <t xml:space="preserve">, or </t>
    </r>
    <r>
      <rPr>
        <b/>
        <sz val="12"/>
        <color theme="1"/>
        <rFont val="Calibri"/>
        <family val="2"/>
        <scheme val="minor"/>
      </rPr>
      <t>Apps &gt; Policies for Office apps</t>
    </r>
  </si>
  <si>
    <t>User application hardening</t>
  </si>
  <si>
    <t>Configure web browsers to block Flash (ideally uninstall it), ads and Java on the internet. Disable unneeded features in Microsoft Office (e.g. OLE), web browsers and PDF viewers.</t>
  </si>
  <si>
    <r>
      <t xml:space="preserve">Deploy Edge from </t>
    </r>
    <r>
      <rPr>
        <b/>
        <sz val="12"/>
        <color theme="1"/>
        <rFont val="Calibri"/>
        <family val="2"/>
        <scheme val="minor"/>
      </rPr>
      <t>Endpoint Manager &gt; Apps</t>
    </r>
    <r>
      <rPr>
        <sz val="12"/>
        <color theme="1"/>
        <rFont val="Calibri"/>
        <family val="2"/>
        <scheme val="minor"/>
      </rPr>
      <t xml:space="preserve">. Harden using </t>
    </r>
    <r>
      <rPr>
        <b/>
        <sz val="12"/>
        <color theme="1"/>
        <rFont val="Calibri"/>
        <family val="2"/>
        <scheme val="minor"/>
      </rPr>
      <t>Endpoint security &gt; Security baselines</t>
    </r>
    <r>
      <rPr>
        <sz val="12"/>
        <color theme="1"/>
        <rFont val="Calibri"/>
        <family val="2"/>
        <scheme val="minor"/>
      </rPr>
      <t xml:space="preserve"> or custom policy from</t>
    </r>
    <r>
      <rPr>
        <b/>
        <sz val="12"/>
        <color theme="1"/>
        <rFont val="Calibri"/>
        <family val="2"/>
        <scheme val="minor"/>
      </rPr>
      <t xml:space="preserve"> Configuration profiles &gt; Administrative template</t>
    </r>
    <r>
      <rPr>
        <sz val="12"/>
        <color theme="1"/>
        <rFont val="Calibri"/>
        <family val="2"/>
        <scheme val="minor"/>
      </rPr>
      <t>.</t>
    </r>
  </si>
  <si>
    <t>Excellent</t>
  </si>
  <si>
    <t>Automated dynamic analysis of email and web content run in a sandbox</t>
  </si>
  <si>
    <t>Block content if suspicious behaviour is identified (e.g. network traffic, new or modified files, or other system configuration changes).</t>
  </si>
  <si>
    <r>
      <rPr>
        <b/>
        <sz val="12"/>
        <color theme="1"/>
        <rFont val="Calibri"/>
        <family val="2"/>
        <scheme val="minor"/>
      </rPr>
      <t>Defender for Office 365</t>
    </r>
    <r>
      <rPr>
        <sz val="12"/>
        <color theme="1"/>
        <rFont val="Calibri"/>
        <family val="2"/>
        <scheme val="minor"/>
      </rPr>
      <t xml:space="preserve">: </t>
    </r>
    <r>
      <rPr>
        <b/>
        <sz val="12"/>
        <color theme="1"/>
        <rFont val="Calibri"/>
        <family val="2"/>
        <scheme val="minor"/>
      </rPr>
      <t>SafeAttachments</t>
    </r>
    <r>
      <rPr>
        <sz val="12"/>
        <color theme="1"/>
        <rFont val="Calibri"/>
        <family val="2"/>
        <scheme val="minor"/>
      </rPr>
      <t xml:space="preserve"> </t>
    </r>
  </si>
  <si>
    <t>Email content filtering</t>
  </si>
  <si>
    <t>Allow only approved attachment types (including in archives). Analyze/sanitize hyperlinks, PDF and Microsoft Office attachments. Quarantine Microsoft Office macros.</t>
  </si>
  <si>
    <r>
      <rPr>
        <b/>
        <sz val="12"/>
        <color theme="1"/>
        <rFont val="Calibri"/>
        <family val="2"/>
        <scheme val="minor"/>
      </rPr>
      <t xml:space="preserve">Excahnge Online Protection </t>
    </r>
    <r>
      <rPr>
        <sz val="12"/>
        <color theme="1"/>
        <rFont val="Calibri"/>
        <family val="2"/>
        <scheme val="minor"/>
      </rPr>
      <t xml:space="preserve">settings (Hosted content filter policy, Anti-malware policy), </t>
    </r>
    <r>
      <rPr>
        <b/>
        <sz val="12"/>
        <color theme="1"/>
        <rFont val="Calibri"/>
        <family val="2"/>
        <scheme val="minor"/>
      </rPr>
      <t>Defender for Office 365</t>
    </r>
    <r>
      <rPr>
        <sz val="12"/>
        <color theme="1"/>
        <rFont val="Calibri"/>
        <family val="2"/>
        <scheme val="minor"/>
      </rPr>
      <t xml:space="preserve">: </t>
    </r>
    <r>
      <rPr>
        <b/>
        <sz val="12"/>
        <color theme="1"/>
        <rFont val="Calibri"/>
        <family val="2"/>
        <scheme val="minor"/>
      </rPr>
      <t>SafeLinks</t>
    </r>
    <r>
      <rPr>
        <sz val="12"/>
        <color theme="1"/>
        <rFont val="Calibri"/>
        <family val="2"/>
        <scheme val="minor"/>
      </rPr>
      <t xml:space="preserve"> </t>
    </r>
  </si>
  <si>
    <t>Web content filtering</t>
  </si>
  <si>
    <t>Allow only approved websites with good reputation ratings. Block access to malicious domains and IP addresses, ads, anonymity networks and free domains.</t>
  </si>
  <si>
    <r>
      <rPr>
        <b/>
        <sz val="12"/>
        <color theme="1"/>
        <rFont val="Calibri"/>
        <family val="2"/>
        <scheme val="minor"/>
      </rPr>
      <t>Microsoft Defender Network Protection</t>
    </r>
    <r>
      <rPr>
        <sz val="12"/>
        <color theme="1"/>
        <rFont val="Calibri"/>
        <family val="2"/>
        <scheme val="minor"/>
      </rPr>
      <t xml:space="preserve"> feature using  </t>
    </r>
    <r>
      <rPr>
        <b/>
        <sz val="12"/>
        <color theme="1"/>
        <rFont val="Calibri"/>
        <family val="2"/>
        <scheme val="minor"/>
      </rPr>
      <t>Configuration profiles &gt; Endpoint protection</t>
    </r>
    <r>
      <rPr>
        <sz val="12"/>
        <color theme="1"/>
        <rFont val="Calibri"/>
        <family val="2"/>
        <scheme val="minor"/>
      </rPr>
      <t>; or third-party web or DNS-based filtering</t>
    </r>
  </si>
  <si>
    <t>Deny corporate computers direct internet connectivity</t>
  </si>
  <si>
    <t>Use a gateway firewall to require use of a split DNS server, an email server and an authenticated web proxy server for outbound web connections.</t>
  </si>
  <si>
    <t>N/A - third-party application-layer firewall, proxy server or other service</t>
  </si>
  <si>
    <t>12, 13</t>
  </si>
  <si>
    <t>Operating system generic exploit mitigation</t>
  </si>
  <si>
    <t>Examples: Data Execution Prevention (DEP), Address Space Layout Randomisation (ASLR) and Enhanced Mitigation Experience Toolkit (EMET).</t>
  </si>
  <si>
    <r>
      <t xml:space="preserve">Microsoft Defender Exploit Guard </t>
    </r>
    <r>
      <rPr>
        <sz val="12"/>
        <color theme="1"/>
        <rFont val="Calibri"/>
        <family val="2"/>
        <scheme val="minor"/>
      </rPr>
      <t>using</t>
    </r>
    <r>
      <rPr>
        <b/>
        <sz val="12"/>
        <color theme="1"/>
        <rFont val="Calibri"/>
        <family val="2"/>
        <scheme val="minor"/>
      </rPr>
      <t xml:space="preserve"> Configuration profiles &gt; Endpoint protection.</t>
    </r>
  </si>
  <si>
    <t>Very Good</t>
  </si>
  <si>
    <t>Server application hardening</t>
  </si>
  <si>
    <t>Especially internet-accessible web applications and databases, as well as applications that access important (sensitive/high-availability) data.</t>
  </si>
  <si>
    <r>
      <t xml:space="preserve">N/A; harden servers using traditional management tools; but be sure to enable </t>
    </r>
    <r>
      <rPr>
        <b/>
        <sz val="12"/>
        <color theme="1"/>
        <rFont val="Calibri"/>
        <family val="2"/>
        <scheme val="minor"/>
      </rPr>
      <t>Admin consent requests</t>
    </r>
    <r>
      <rPr>
        <sz val="12"/>
        <color theme="1"/>
        <rFont val="Calibri"/>
        <family val="2"/>
        <scheme val="minor"/>
      </rPr>
      <t xml:space="preserve"> for</t>
    </r>
    <r>
      <rPr>
        <b/>
        <sz val="12"/>
        <color theme="1"/>
        <rFont val="Calibri"/>
        <family val="2"/>
        <scheme val="minor"/>
      </rPr>
      <t xml:space="preserve"> Enterprise apps</t>
    </r>
    <r>
      <rPr>
        <sz val="12"/>
        <color theme="1"/>
        <rFont val="Calibri"/>
        <family val="2"/>
        <scheme val="minor"/>
      </rPr>
      <t xml:space="preserve"> in </t>
    </r>
    <r>
      <rPr>
        <b/>
        <sz val="12"/>
        <color theme="1"/>
        <rFont val="Calibri"/>
        <family val="2"/>
        <scheme val="minor"/>
      </rPr>
      <t>Azure AD</t>
    </r>
    <r>
      <rPr>
        <sz val="12"/>
        <color theme="1"/>
        <rFont val="Calibri"/>
        <family val="2"/>
        <scheme val="minor"/>
      </rPr>
      <t>.</t>
    </r>
  </si>
  <si>
    <t>Operating system hardening</t>
  </si>
  <si>
    <t>Use Standard Operating Environment, disabling unneeded functionality (e.g. RDP, AutoRun, LanMan, SMB/NetBIOS, LLMNR and WPAD) and including network devices.</t>
  </si>
  <si>
    <r>
      <t xml:space="preserve">Windows clients can be hardened using </t>
    </r>
    <r>
      <rPr>
        <b/>
        <sz val="12"/>
        <color theme="1"/>
        <rFont val="Calibri"/>
        <family val="2"/>
        <scheme val="minor"/>
      </rPr>
      <t>Endpoint security &gt; Security baselines</t>
    </r>
    <r>
      <rPr>
        <sz val="12"/>
        <color theme="1"/>
        <rFont val="Calibri"/>
        <family val="2"/>
        <scheme val="minor"/>
      </rPr>
      <t xml:space="preserve">; network devices and servers should be managed using traditional third-party tools; however </t>
    </r>
  </si>
  <si>
    <t>Antivirus software using heuristics and reputation ratings</t>
  </si>
  <si>
    <t>To check a file’s prevalence and digital signature prior to execution.</t>
  </si>
  <si>
    <r>
      <t xml:space="preserve">Enable </t>
    </r>
    <r>
      <rPr>
        <b/>
        <sz val="12"/>
        <color theme="1"/>
        <rFont val="Calibri"/>
        <family val="2"/>
        <scheme val="minor"/>
      </rPr>
      <t>Windows Defender</t>
    </r>
    <r>
      <rPr>
        <sz val="12"/>
        <color theme="1"/>
        <rFont val="Calibri"/>
        <family val="2"/>
        <scheme val="minor"/>
      </rPr>
      <t xml:space="preserve"> Real-time protection (RTP) and Potentially Unwanted Apps (PUA). Use third-party antivirus at the firewall/gateway.</t>
    </r>
  </si>
  <si>
    <t>Control removable storage media and connected devices</t>
  </si>
  <si>
    <t>Block unapproved CD/DVD/USB storage media. Block connectivity with unapproved smartphones, tablets and Bluetooth/Wi-Fi/3G/4G/5G devices.</t>
  </si>
  <si>
    <r>
      <t>Configure from</t>
    </r>
    <r>
      <rPr>
        <b/>
        <sz val="12"/>
        <color theme="1"/>
        <rFont val="Calibri"/>
        <family val="2"/>
        <scheme val="minor"/>
      </rPr>
      <t xml:space="preserve"> Intune &gt; Devices &gt; Configuration profiles &gt; Device restrictions</t>
    </r>
    <r>
      <rPr>
        <sz val="12"/>
        <color theme="1"/>
        <rFont val="Calibri"/>
        <family val="2"/>
        <scheme val="minor"/>
      </rPr>
      <t xml:space="preserve">, </t>
    </r>
    <r>
      <rPr>
        <b/>
        <sz val="12"/>
        <color theme="1"/>
        <rFont val="Calibri"/>
        <family val="2"/>
        <scheme val="minor"/>
      </rPr>
      <t>Endpoint Protection</t>
    </r>
    <r>
      <rPr>
        <sz val="12"/>
        <color theme="1"/>
        <rFont val="Calibri"/>
        <family val="2"/>
        <scheme val="minor"/>
      </rPr>
      <t>,</t>
    </r>
    <r>
      <rPr>
        <b/>
        <sz val="12"/>
        <color theme="1"/>
        <rFont val="Calibri"/>
        <family val="2"/>
        <scheme val="minor"/>
      </rPr>
      <t xml:space="preserve"> </t>
    </r>
    <r>
      <rPr>
        <sz val="12"/>
        <color theme="1"/>
        <rFont val="Calibri"/>
        <family val="2"/>
        <scheme val="minor"/>
      </rPr>
      <t>etc.</t>
    </r>
  </si>
  <si>
    <t>Block spoofed emails</t>
  </si>
  <si>
    <t>Sender Policy Framework (SPF) or Sender ID to check incoming emails. Use ‘hard fail’ SPF TXT and DMARC DNS records to mitigate spoofing.</t>
  </si>
  <si>
    <t xml:space="preserve">Update public DNS records for SPF, DKIM and DMARC to match Microsoft 365 </t>
  </si>
  <si>
    <t>Good</t>
  </si>
  <si>
    <t>User education</t>
  </si>
  <si>
    <t>Avoid phishing emails (e.g. with links to fake websites), poor password hygiene, as well as unapproved: removable storage, connected devices and cloud services.</t>
  </si>
  <si>
    <r>
      <t xml:space="preserve">Use third-party services and classroom or digitally delivered instruction along with tests; </t>
    </r>
    <r>
      <rPr>
        <b/>
        <sz val="12"/>
        <color theme="1"/>
        <rFont val="Calibri"/>
        <family val="2"/>
        <scheme val="minor"/>
      </rPr>
      <t>Defender for Office 365 P2</t>
    </r>
    <r>
      <rPr>
        <sz val="12"/>
        <color theme="1"/>
        <rFont val="Calibri"/>
        <family val="2"/>
        <scheme val="minor"/>
      </rPr>
      <t xml:space="preserve"> has ability to send fake phishing emails with </t>
    </r>
    <r>
      <rPr>
        <b/>
        <sz val="12"/>
        <color theme="1"/>
        <rFont val="Calibri"/>
        <family val="2"/>
        <scheme val="minor"/>
      </rPr>
      <t>Attack Simulator</t>
    </r>
  </si>
  <si>
    <t>Limited</t>
  </si>
  <si>
    <t>Antivirus software with up-to-date signatures</t>
  </si>
  <si>
    <t>Use a vendor that rapidly adds signatures and use antivirus software from different vendors for gateways versus computers.</t>
  </si>
  <si>
    <r>
      <t xml:space="preserve">Enable </t>
    </r>
    <r>
      <rPr>
        <b/>
        <sz val="12"/>
        <color theme="1"/>
        <rFont val="Calibri"/>
        <family val="2"/>
        <scheme val="minor"/>
      </rPr>
      <t>Windows Defender</t>
    </r>
    <r>
      <rPr>
        <sz val="12"/>
        <color theme="1"/>
        <rFont val="Calibri"/>
        <family val="2"/>
        <scheme val="minor"/>
      </rPr>
      <t xml:space="preserve"> Real-time protection (RTP) and Potentially Unwanted Apps (PUA) settings. Use third-party antimalware at the firewall/gateway.</t>
    </r>
  </si>
  <si>
    <t>TLS encryption between email servers</t>
  </si>
  <si>
    <t>Prevent legitimate emails being intercepted and subsequently leveraged for social engineering. Perform content scanning post-decryption.</t>
  </si>
  <si>
    <t>This is on by default in Exchange Online, however it will negotiate down to unencrypted SMTP (port 25) unless this is disabled for example with partner organizations.</t>
  </si>
  <si>
    <t>Limit the Extent of Cyber Security Incidents</t>
  </si>
  <si>
    <t>Restrict administrative privileges</t>
  </si>
  <si>
    <t>Regularly revalidate the need for privileges. Don’t use privileged accounts for reading email and web browsing.</t>
  </si>
  <si>
    <r>
      <t>Review roles regularly in</t>
    </r>
    <r>
      <rPr>
        <b/>
        <sz val="12"/>
        <color theme="1"/>
        <rFont val="Calibri"/>
        <family val="2"/>
        <scheme val="minor"/>
      </rPr>
      <t xml:space="preserve"> Azure AD</t>
    </r>
    <r>
      <rPr>
        <sz val="12"/>
        <color theme="1"/>
        <rFont val="Calibri"/>
        <family val="2"/>
        <scheme val="minor"/>
      </rPr>
      <t xml:space="preserve">; use </t>
    </r>
    <r>
      <rPr>
        <b/>
        <sz val="12"/>
        <color theme="1"/>
        <rFont val="Calibri"/>
        <family val="2"/>
        <scheme val="minor"/>
      </rPr>
      <t>Autopilot</t>
    </r>
    <r>
      <rPr>
        <sz val="12"/>
        <color theme="1"/>
        <rFont val="Calibri"/>
        <family val="2"/>
        <scheme val="minor"/>
      </rPr>
      <t xml:space="preserve"> to deploy computers without local admin. Review non-Azure AD-connected apps separately.</t>
    </r>
  </si>
  <si>
    <t>Patch operating systems</t>
  </si>
  <si>
    <t>Patch/mitigate computers (including network devices) with ‘extreme risk’ security vulnerabilities within 48 hours. Use the latest operating system version.</t>
  </si>
  <si>
    <r>
      <t xml:space="preserve">Use </t>
    </r>
    <r>
      <rPr>
        <b/>
        <sz val="12"/>
        <color theme="1"/>
        <rFont val="Calibri"/>
        <family val="2"/>
        <scheme val="minor"/>
      </rPr>
      <t>Intune</t>
    </r>
    <r>
      <rPr>
        <sz val="12"/>
        <color theme="1"/>
        <rFont val="Calibri"/>
        <family val="2"/>
        <scheme val="minor"/>
      </rPr>
      <t xml:space="preserve"> to manage</t>
    </r>
    <r>
      <rPr>
        <b/>
        <sz val="12"/>
        <color theme="1"/>
        <rFont val="Calibri"/>
        <family val="2"/>
        <scheme val="minor"/>
      </rPr>
      <t xml:space="preserve"> Update rings</t>
    </r>
    <r>
      <rPr>
        <sz val="12"/>
        <color theme="1"/>
        <rFont val="Calibri"/>
        <family val="2"/>
        <scheme val="minor"/>
      </rPr>
      <t xml:space="preserve"> and </t>
    </r>
    <r>
      <rPr>
        <b/>
        <sz val="12"/>
        <color theme="1"/>
        <rFont val="Calibri"/>
        <family val="2"/>
        <scheme val="minor"/>
      </rPr>
      <t>Feature updates</t>
    </r>
    <r>
      <rPr>
        <sz val="12"/>
        <color theme="1"/>
        <rFont val="Calibri"/>
        <family val="2"/>
        <scheme val="minor"/>
      </rPr>
      <t xml:space="preserve">, and require minimum OS level using </t>
    </r>
    <r>
      <rPr>
        <b/>
        <sz val="12"/>
        <color theme="1"/>
        <rFont val="Calibri"/>
        <family val="2"/>
        <scheme val="minor"/>
      </rPr>
      <t>Compliance policies</t>
    </r>
    <r>
      <rPr>
        <sz val="12"/>
        <color theme="1"/>
        <rFont val="Calibri"/>
        <family val="2"/>
        <scheme val="minor"/>
      </rPr>
      <t xml:space="preserve">, enforced via </t>
    </r>
    <r>
      <rPr>
        <b/>
        <sz val="12"/>
        <color theme="1"/>
        <rFont val="Calibri"/>
        <family val="2"/>
        <scheme val="minor"/>
      </rPr>
      <t>Conditional Access</t>
    </r>
    <r>
      <rPr>
        <sz val="12"/>
        <color theme="1"/>
        <rFont val="Calibri"/>
        <family val="2"/>
        <scheme val="minor"/>
      </rPr>
      <t>.</t>
    </r>
  </si>
  <si>
    <t>Multi-factor authentication</t>
  </si>
  <si>
    <t>Including for VPNs, RDP, SSH and other remote access, and for all users when they perform a privileged action or access an important (sensitive/high-availability) data repository.</t>
  </si>
  <si>
    <r>
      <t xml:space="preserve">Enforce using </t>
    </r>
    <r>
      <rPr>
        <b/>
        <sz val="12"/>
        <color theme="1"/>
        <rFont val="Calibri"/>
        <family val="2"/>
        <scheme val="minor"/>
      </rPr>
      <t xml:space="preserve">Security Defaults </t>
    </r>
    <r>
      <rPr>
        <sz val="12"/>
        <color theme="1"/>
        <rFont val="Calibri"/>
        <family val="2"/>
        <scheme val="minor"/>
      </rPr>
      <t xml:space="preserve">or </t>
    </r>
    <r>
      <rPr>
        <b/>
        <sz val="12"/>
        <color theme="1"/>
        <rFont val="Calibri"/>
        <family val="2"/>
        <scheme val="minor"/>
      </rPr>
      <t>Conditional Access</t>
    </r>
    <r>
      <rPr>
        <sz val="12"/>
        <color theme="1"/>
        <rFont val="Calibri"/>
        <family val="2"/>
        <scheme val="minor"/>
      </rPr>
      <t>. Third option (least preferred) is per-account MFA.</t>
    </r>
  </si>
  <si>
    <t>Disable local administrator accounts</t>
  </si>
  <si>
    <t>Or assign passphrases that are random and unique for each computer’s local administrator account to prevent propagation using shared local administrator credentials.</t>
  </si>
  <si>
    <r>
      <rPr>
        <sz val="12"/>
        <color theme="1"/>
        <rFont val="Calibri"/>
        <family val="2"/>
        <scheme val="minor"/>
      </rPr>
      <t>Use</t>
    </r>
    <r>
      <rPr>
        <b/>
        <sz val="12"/>
        <color theme="1"/>
        <rFont val="Calibri"/>
        <family val="2"/>
        <scheme val="minor"/>
      </rPr>
      <t xml:space="preserve"> Autopilot</t>
    </r>
    <r>
      <rPr>
        <sz val="12"/>
        <color theme="1"/>
        <rFont val="Calibri"/>
        <family val="2"/>
        <scheme val="minor"/>
      </rPr>
      <t xml:space="preserve"> to disable local admin privilege; with </t>
    </r>
    <r>
      <rPr>
        <b/>
        <sz val="12"/>
        <color theme="1"/>
        <rFont val="Calibri"/>
        <family val="2"/>
        <scheme val="minor"/>
      </rPr>
      <t>Device restrictions</t>
    </r>
    <r>
      <rPr>
        <sz val="12"/>
        <color theme="1"/>
        <rFont val="Calibri"/>
        <family val="2"/>
        <scheme val="minor"/>
      </rPr>
      <t xml:space="preserve"> profile, disable the default admin account, and block personal Microsoft accounts.</t>
    </r>
  </si>
  <si>
    <t>Network segmentation</t>
  </si>
  <si>
    <t>Deny traffic between computers unless required. Constrain devices with low assurance (e.g. BYOD and IoT). Restrict access based on user duties.</t>
  </si>
  <si>
    <r>
      <t>Control Windows Firewall settings from</t>
    </r>
    <r>
      <rPr>
        <b/>
        <sz val="12"/>
        <color theme="1"/>
        <rFont val="Calibri"/>
        <family val="2"/>
        <scheme val="minor"/>
      </rPr>
      <t xml:space="preserve"> Intune </t>
    </r>
    <r>
      <rPr>
        <sz val="12"/>
        <color theme="1"/>
        <rFont val="Calibri"/>
        <family val="2"/>
        <scheme val="minor"/>
      </rPr>
      <t>under</t>
    </r>
    <r>
      <rPr>
        <b/>
        <sz val="12"/>
        <color theme="1"/>
        <rFont val="Calibri"/>
        <family val="2"/>
        <scheme val="minor"/>
      </rPr>
      <t xml:space="preserve"> Endpoint security &gt; Firewall</t>
    </r>
    <r>
      <rPr>
        <sz val="12"/>
        <color theme="1"/>
        <rFont val="Calibri"/>
        <family val="2"/>
        <scheme val="minor"/>
      </rPr>
      <t>; implement segmentation for on-premises networks, e.g. BYOD network, etc.</t>
    </r>
  </si>
  <si>
    <t>Protect authentication credentials</t>
  </si>
  <si>
    <t>Remove CPassword values (MS14-025). Configure WDigest (KB2871997). Use Credential Guard. Change default passphrases. Require long complex passphrases.</t>
  </si>
  <si>
    <r>
      <t xml:space="preserve">Enable </t>
    </r>
    <r>
      <rPr>
        <b/>
        <sz val="12"/>
        <color theme="1"/>
        <rFont val="Calibri"/>
        <family val="2"/>
        <scheme val="minor"/>
      </rPr>
      <t>Microsoft Defender Credential Guard</t>
    </r>
    <r>
      <rPr>
        <sz val="12"/>
        <color theme="1"/>
        <rFont val="Calibri"/>
        <family val="2"/>
        <scheme val="minor"/>
      </rPr>
      <t xml:space="preserve"> from </t>
    </r>
    <r>
      <rPr>
        <b/>
        <sz val="12"/>
        <color theme="1"/>
        <rFont val="Calibri"/>
        <family val="2"/>
        <scheme val="minor"/>
      </rPr>
      <t>Intune</t>
    </r>
    <r>
      <rPr>
        <sz val="12"/>
        <color theme="1"/>
        <rFont val="Calibri"/>
        <family val="2"/>
        <scheme val="minor"/>
      </rPr>
      <t xml:space="preserve"> under</t>
    </r>
    <r>
      <rPr>
        <b/>
        <sz val="12"/>
        <color theme="1"/>
        <rFont val="Calibri"/>
        <family val="2"/>
        <scheme val="minor"/>
      </rPr>
      <t xml:space="preserve"> Devices &gt; Configuration profiles &gt; Endpoint protection</t>
    </r>
  </si>
  <si>
    <t>5, 6</t>
  </si>
  <si>
    <t>Non-persistent virtualized sandboxed environment</t>
  </si>
  <si>
    <t>Denying host access for risky activities (e.g. web browsing, and viewing untrusted Microsoft Office and PDF files)</t>
  </si>
  <si>
    <r>
      <t xml:space="preserve">Enable </t>
    </r>
    <r>
      <rPr>
        <b/>
        <sz val="12"/>
        <color theme="1"/>
        <rFont val="Calibri"/>
        <family val="2"/>
        <scheme val="minor"/>
      </rPr>
      <t>Microsoft Defender Application Guard</t>
    </r>
    <r>
      <rPr>
        <sz val="12"/>
        <color theme="1"/>
        <rFont val="Calibri"/>
        <family val="2"/>
        <scheme val="minor"/>
      </rPr>
      <t xml:space="preserve"> from </t>
    </r>
    <r>
      <rPr>
        <b/>
        <sz val="12"/>
        <color theme="1"/>
        <rFont val="Calibri"/>
        <family val="2"/>
        <scheme val="minor"/>
      </rPr>
      <t>Intune</t>
    </r>
    <r>
      <rPr>
        <sz val="12"/>
        <color theme="1"/>
        <rFont val="Calibri"/>
        <family val="2"/>
        <scheme val="minor"/>
      </rPr>
      <t xml:space="preserve"> using </t>
    </r>
    <r>
      <rPr>
        <b/>
        <sz val="12"/>
        <color theme="1"/>
        <rFont val="Calibri"/>
        <family val="2"/>
        <scheme val="minor"/>
      </rPr>
      <t xml:space="preserve">Device configuration &gt; Endpoint protection </t>
    </r>
    <r>
      <rPr>
        <sz val="12"/>
        <color theme="1"/>
        <rFont val="Calibri"/>
        <family val="2"/>
        <scheme val="minor"/>
      </rPr>
      <t xml:space="preserve">profile; enable </t>
    </r>
    <r>
      <rPr>
        <b/>
        <sz val="12"/>
        <color theme="1"/>
        <rFont val="Calibri"/>
        <family val="2"/>
        <scheme val="minor"/>
      </rPr>
      <t>SafeDocuments</t>
    </r>
    <r>
      <rPr>
        <sz val="12"/>
        <color theme="1"/>
        <rFont val="Calibri"/>
        <family val="2"/>
        <scheme val="minor"/>
      </rPr>
      <t xml:space="preserve"> in Office 365 ATP</t>
    </r>
  </si>
  <si>
    <t>Software-based application firewall, blocking incoming network traffic</t>
  </si>
  <si>
    <t>Blocking incoming network traffic that is malicious/unauthorized, and denying network traffic by default (e.g. RDP and SMB/NetBIOS traffic).</t>
  </si>
  <si>
    <r>
      <t xml:space="preserve">Control Windows Firewall settings with </t>
    </r>
    <r>
      <rPr>
        <b/>
        <sz val="12"/>
        <color theme="1"/>
        <rFont val="Calibri"/>
        <family val="2"/>
        <scheme val="minor"/>
      </rPr>
      <t>Intune</t>
    </r>
    <r>
      <rPr>
        <sz val="12"/>
        <color theme="1"/>
        <rFont val="Calibri"/>
        <family val="2"/>
        <scheme val="minor"/>
      </rPr>
      <t xml:space="preserve"> under </t>
    </r>
    <r>
      <rPr>
        <b/>
        <sz val="12"/>
        <color theme="1"/>
        <rFont val="Calibri"/>
        <family val="2"/>
        <scheme val="minor"/>
      </rPr>
      <t xml:space="preserve">Endpoint security &gt; Firewall </t>
    </r>
    <r>
      <rPr>
        <sz val="12"/>
        <color theme="1"/>
        <rFont val="Calibri"/>
        <family val="2"/>
        <scheme val="minor"/>
      </rPr>
      <t xml:space="preserve">or from </t>
    </r>
    <r>
      <rPr>
        <b/>
        <sz val="12"/>
        <color theme="1"/>
        <rFont val="Calibri"/>
        <family val="2"/>
        <scheme val="minor"/>
      </rPr>
      <t>Devices &gt; Configuration profiles &gt; Endpoint protection</t>
    </r>
  </si>
  <si>
    <t>Software-based application firewall, blocking outgoing network traffic</t>
  </si>
  <si>
    <t>Blocking outgoing network traffic (egress filtering) that is not generated by approved/trusted programs, and denying network traffic by default.</t>
  </si>
  <si>
    <r>
      <t xml:space="preserve">Control Windows Firewall settings with </t>
    </r>
    <r>
      <rPr>
        <b/>
        <sz val="12"/>
        <color theme="1"/>
        <rFont val="Calibri"/>
        <family val="2"/>
        <scheme val="minor"/>
      </rPr>
      <t>Intune</t>
    </r>
    <r>
      <rPr>
        <sz val="12"/>
        <color theme="1"/>
        <rFont val="Calibri"/>
        <family val="2"/>
        <scheme val="minor"/>
      </rPr>
      <t xml:space="preserve"> under </t>
    </r>
    <r>
      <rPr>
        <b/>
        <sz val="12"/>
        <color theme="1"/>
        <rFont val="Calibri"/>
        <family val="2"/>
        <scheme val="minor"/>
      </rPr>
      <t>Endpoint security &gt; Firewall</t>
    </r>
    <r>
      <rPr>
        <sz val="12"/>
        <color theme="1"/>
        <rFont val="Calibri"/>
        <family val="2"/>
        <scheme val="minor"/>
      </rPr>
      <t>; also configure firewall at edge of the network for egress filtering</t>
    </r>
  </si>
  <si>
    <t>Outbound web and email data loss prevention</t>
  </si>
  <si>
    <t>Block unapproved cloud computing services. Log recipient, size and frequency of outbound emails. Block and log emails with sensitive words or data patterns.</t>
  </si>
  <si>
    <r>
      <t xml:space="preserve">Enable </t>
    </r>
    <r>
      <rPr>
        <b/>
        <sz val="12"/>
        <color theme="1"/>
        <rFont val="Calibri"/>
        <family val="2"/>
        <scheme val="minor"/>
      </rPr>
      <t>Office 365 DLP policies</t>
    </r>
    <r>
      <rPr>
        <sz val="12"/>
        <color theme="1"/>
        <rFont val="Calibri"/>
        <family val="2"/>
        <scheme val="minor"/>
      </rPr>
      <t xml:space="preserve"> for Exchange, SharePoint, OneDrive, etc.; enable </t>
    </r>
    <r>
      <rPr>
        <b/>
        <sz val="12"/>
        <color theme="1"/>
        <rFont val="Calibri"/>
        <family val="2"/>
        <scheme val="minor"/>
      </rPr>
      <t xml:space="preserve">Microsoft Cloud App Security </t>
    </r>
    <r>
      <rPr>
        <sz val="12"/>
        <color theme="1"/>
        <rFont val="Calibri"/>
        <family val="2"/>
        <scheme val="minor"/>
      </rPr>
      <t xml:space="preserve">for web apps with </t>
    </r>
    <r>
      <rPr>
        <b/>
        <sz val="12"/>
        <color theme="1"/>
        <rFont val="Calibri"/>
        <family val="2"/>
        <scheme val="minor"/>
      </rPr>
      <t>Conditional Access App Control</t>
    </r>
    <r>
      <rPr>
        <sz val="12"/>
        <color theme="1"/>
        <rFont val="Calibri"/>
        <family val="2"/>
        <scheme val="minor"/>
      </rPr>
      <t xml:space="preserve"> policies</t>
    </r>
  </si>
  <si>
    <t>Detect Cyber Security Incidents &amp; Respond</t>
  </si>
  <si>
    <t>Continuous incident detection and response</t>
  </si>
  <si>
    <t>Automated immediate analysis of centralized time-synchronised logs of computer events, authentication, file access and network activity. (e.g. SIEM/SOAR)</t>
  </si>
  <si>
    <r>
      <t xml:space="preserve">Use </t>
    </r>
    <r>
      <rPr>
        <b/>
        <sz val="12"/>
        <color theme="1"/>
        <rFont val="Calibri"/>
        <family val="2"/>
        <scheme val="minor"/>
      </rPr>
      <t>Microsoft Threat Protection</t>
    </r>
    <r>
      <rPr>
        <sz val="12"/>
        <color theme="1"/>
        <rFont val="Calibri"/>
        <family val="2"/>
        <scheme val="minor"/>
      </rPr>
      <t xml:space="preserve"> and </t>
    </r>
    <r>
      <rPr>
        <b/>
        <sz val="12"/>
        <color theme="1"/>
        <rFont val="Calibri"/>
        <family val="2"/>
        <scheme val="minor"/>
      </rPr>
      <t xml:space="preserve">Azure Sentinel </t>
    </r>
    <r>
      <rPr>
        <sz val="12"/>
        <color theme="1"/>
        <rFont val="Calibri"/>
        <family val="2"/>
        <scheme val="minor"/>
      </rPr>
      <t>to monitor, alert and automatically create incidents for response and investigation</t>
    </r>
  </si>
  <si>
    <t>Host-based intrusion detection/prevention system</t>
  </si>
  <si>
    <t>Identify anomalous behaviour during program execution (e.g. process injection, keystroke logging, driver loading and persistence).</t>
  </si>
  <si>
    <r>
      <t xml:space="preserve">Enable </t>
    </r>
    <r>
      <rPr>
        <b/>
        <sz val="12"/>
        <color theme="1"/>
        <rFont val="Calibri"/>
        <family val="2"/>
        <scheme val="minor"/>
      </rPr>
      <t>Microsoft Defender for Endpoint</t>
    </r>
    <r>
      <rPr>
        <sz val="12"/>
        <color theme="1"/>
        <rFont val="Calibri"/>
        <family val="2"/>
        <scheme val="minor"/>
      </rPr>
      <t xml:space="preserve"> via </t>
    </r>
    <r>
      <rPr>
        <b/>
        <sz val="12"/>
        <color theme="1"/>
        <rFont val="Calibri"/>
        <family val="2"/>
        <scheme val="minor"/>
      </rPr>
      <t>Intune</t>
    </r>
    <r>
      <rPr>
        <sz val="12"/>
        <color theme="1"/>
        <rFont val="Calibri"/>
        <family val="2"/>
        <scheme val="minor"/>
      </rPr>
      <t xml:space="preserve"> connector</t>
    </r>
  </si>
  <si>
    <t>Endpoint detection and response software</t>
  </si>
  <si>
    <t>Centrally log system behaviour and facilitate incident response. Microsoft’s free SysMon tool is an entry level option.</t>
  </si>
  <si>
    <t>Hunt to discover incidents</t>
  </si>
  <si>
    <t>Leverage threat intelligence consisting of analyzed threat data with context enabling mitigating action, not just indicators of compromise.</t>
  </si>
  <si>
    <r>
      <t xml:space="preserve">Use </t>
    </r>
    <r>
      <rPr>
        <b/>
        <sz val="12"/>
        <color theme="1"/>
        <rFont val="Calibri"/>
        <family val="2"/>
        <scheme val="minor"/>
      </rPr>
      <t>Advanced Hunting</t>
    </r>
    <r>
      <rPr>
        <sz val="12"/>
        <color theme="1"/>
        <rFont val="Calibri"/>
        <family val="2"/>
        <scheme val="minor"/>
      </rPr>
      <t xml:space="preserve"> in </t>
    </r>
    <r>
      <rPr>
        <b/>
        <sz val="12"/>
        <color theme="1"/>
        <rFont val="Calibri"/>
        <family val="2"/>
        <scheme val="minor"/>
      </rPr>
      <t>Microsoft Defender for Endpoint</t>
    </r>
    <r>
      <rPr>
        <sz val="12"/>
        <color theme="1"/>
        <rFont val="Calibri"/>
        <family val="2"/>
        <scheme val="minor"/>
      </rPr>
      <t xml:space="preserve"> or hunt using </t>
    </r>
    <r>
      <rPr>
        <b/>
        <sz val="12"/>
        <color theme="1"/>
        <rFont val="Calibri"/>
        <family val="2"/>
        <scheme val="minor"/>
      </rPr>
      <t>Microsoft Threat Protection</t>
    </r>
    <r>
      <rPr>
        <sz val="12"/>
        <color theme="1"/>
        <rFont val="Calibri"/>
        <family val="2"/>
        <scheme val="minor"/>
      </rPr>
      <t xml:space="preserve"> from the Security admin center; also leverage </t>
    </r>
    <r>
      <rPr>
        <b/>
        <sz val="12"/>
        <color theme="1"/>
        <rFont val="Calibri"/>
        <family val="2"/>
        <scheme val="minor"/>
      </rPr>
      <t>Azure Sentinel</t>
    </r>
    <r>
      <rPr>
        <sz val="12"/>
        <color theme="1"/>
        <rFont val="Calibri"/>
        <family val="2"/>
        <scheme val="minor"/>
      </rPr>
      <t>.</t>
    </r>
  </si>
  <si>
    <t>Network-based intrusion detection/prevention system</t>
  </si>
  <si>
    <t>Using signatures and heuristics to identify anomalous traffic both internally and crossing network perimeter boundaries.</t>
  </si>
  <si>
    <t>N/A - Use traditional network perimeter devices</t>
  </si>
  <si>
    <t>Capture network traffic</t>
  </si>
  <si>
    <t>Log traffic to and from computers storing important data, and network traffic traversing the network perimeter, to perform incident detection and analysis.</t>
  </si>
  <si>
    <t>N/A; However you can ship network log data to a SIEM such as Azure Sentinel for incident detection and analysis.</t>
  </si>
  <si>
    <t>Recover Data and System Availability</t>
  </si>
  <si>
    <t>Daily backups</t>
  </si>
  <si>
    <t>Backup important new/changed data, software and configuration settings, stored disconnected, retained for at least three months. Test restoration initially, annually and when IT infrastructure changes.</t>
  </si>
  <si>
    <r>
      <t>Third-party backup service required; enable</t>
    </r>
    <r>
      <rPr>
        <b/>
        <sz val="12"/>
        <color theme="1"/>
        <rFont val="Calibri"/>
        <family val="2"/>
        <scheme val="minor"/>
      </rPr>
      <t xml:space="preserve"> OneDrive Known Folder Move </t>
    </r>
    <r>
      <rPr>
        <sz val="12"/>
        <color theme="1"/>
        <rFont val="Calibri"/>
        <family val="2"/>
        <scheme val="minor"/>
      </rPr>
      <t>to backup Desktop, Documents, Pictures with Administrative templates.</t>
    </r>
  </si>
  <si>
    <t>Business continuity and disaster recovery plans</t>
  </si>
  <si>
    <t>Tested, documented and printed in hardcopy with a softcopy stored offline. Focus on the highest priority systems and data to recover.</t>
  </si>
  <si>
    <r>
      <t xml:space="preserve">N/A - Develop a Business Continuity and Disaster Recovery plan, upload it to </t>
    </r>
    <r>
      <rPr>
        <b/>
        <sz val="12"/>
        <color theme="1"/>
        <rFont val="Calibri"/>
        <family val="2"/>
        <scheme val="minor"/>
      </rPr>
      <t>Compliance Manager</t>
    </r>
    <r>
      <rPr>
        <sz val="12"/>
        <color theme="1"/>
        <rFont val="Calibri"/>
        <family val="2"/>
        <scheme val="minor"/>
      </rPr>
      <t xml:space="preserve"> to track progress.</t>
    </r>
  </si>
  <si>
    <t>System recovery capabilities</t>
  </si>
  <si>
    <t>Virtualization with snapshot backups, remotely installing operating systems and applications on computers, approved enterprise mobility, and onsite vendor support contracts.</t>
  </si>
  <si>
    <t>N/A - Microsoft 365 is a highly resilient service, however backup of data and/or email continuity is possible using third-party services.</t>
  </si>
  <si>
    <t>Preventing Malicious Insiders</t>
  </si>
  <si>
    <t>Personnel management</t>
  </si>
  <si>
    <t>Ongoing vetting especially for users with privileged access, immediately disable all accounts of departing users, and remind users of their security obligations and penalties.</t>
  </si>
  <si>
    <r>
      <t xml:space="preserve">Leverage </t>
    </r>
    <r>
      <rPr>
        <b/>
        <sz val="12"/>
        <color theme="1"/>
        <rFont val="Calibri"/>
        <family val="2"/>
        <scheme val="minor"/>
      </rPr>
      <t>Azure AD Access Reviews</t>
    </r>
    <r>
      <rPr>
        <sz val="12"/>
        <color theme="1"/>
        <rFont val="Calibri"/>
        <family val="2"/>
        <scheme val="minor"/>
      </rPr>
      <t xml:space="preserve">, </t>
    </r>
    <r>
      <rPr>
        <b/>
        <sz val="12"/>
        <color theme="1"/>
        <rFont val="Calibri"/>
        <family val="2"/>
        <scheme val="minor"/>
      </rPr>
      <t>Communication compliance</t>
    </r>
    <r>
      <rPr>
        <sz val="12"/>
        <color theme="1"/>
        <rFont val="Calibri"/>
        <family val="2"/>
        <scheme val="minor"/>
      </rPr>
      <t xml:space="preserve">, and </t>
    </r>
    <r>
      <rPr>
        <b/>
        <sz val="12"/>
        <color theme="1"/>
        <rFont val="Calibri"/>
        <family val="2"/>
        <scheme val="minor"/>
      </rPr>
      <t>Insider Risk Management</t>
    </r>
    <r>
      <rPr>
        <sz val="12"/>
        <color theme="1"/>
        <rFont val="Calibri"/>
        <family val="2"/>
        <scheme val="minor"/>
      </rPr>
      <t>.</t>
    </r>
  </si>
  <si>
    <t>Risk Addressed</t>
  </si>
  <si>
    <t>Essential strategies implemented</t>
  </si>
  <si>
    <t>Excellent strategies implemented</t>
  </si>
  <si>
    <t>Very Good strategies implemented</t>
  </si>
  <si>
    <t>GRAND TOTAL</t>
  </si>
  <si>
    <t>DO NOT CHANGE THESE VALUES</t>
  </si>
  <si>
    <t>Informal Policy</t>
  </si>
  <si>
    <t>Partial Written Policy</t>
  </si>
  <si>
    <t>Written Policy</t>
  </si>
  <si>
    <t>Approved Written Policy</t>
  </si>
  <si>
    <t>Implementation Status</t>
  </si>
  <si>
    <t>Parts of Policy Implemented</t>
  </si>
  <si>
    <t>Implemented on Some Systems</t>
  </si>
  <si>
    <t>Implemented on Most Systems</t>
  </si>
  <si>
    <t>Implemented on All Systems</t>
  </si>
  <si>
    <t>Microsoft 365 Simple Cybersecurity Assessment Tool , based on CIS Controls v8 and for Policies</t>
  </si>
  <si>
    <t>Updated November 2022</t>
  </si>
  <si>
    <t xml:space="preserve">Policy and Security Tool </t>
  </si>
  <si>
    <t xml:space="preserve">Instructions </t>
  </si>
  <si>
    <r>
      <t xml:space="preserve">This tool is based on the </t>
    </r>
    <r>
      <rPr>
        <b/>
        <sz val="11"/>
        <color theme="1"/>
        <rFont val="Calibri"/>
        <family val="2"/>
        <scheme val="minor"/>
      </rPr>
      <t xml:space="preserve">Initial Assessment Tool </t>
    </r>
    <r>
      <rPr>
        <sz val="11"/>
        <color theme="1"/>
        <rFont val="Calibri"/>
        <family val="2"/>
        <scheme val="minor"/>
      </rPr>
      <t>by</t>
    </r>
    <r>
      <rPr>
        <b/>
        <sz val="11"/>
        <color theme="1"/>
        <rFont val="Calibri"/>
        <family val="2"/>
        <scheme val="minor"/>
      </rPr>
      <t xml:space="preserve"> AuditScripts </t>
    </r>
    <r>
      <rPr>
        <sz val="11"/>
        <color theme="1"/>
        <rFont val="Calibri"/>
        <family val="2"/>
        <scheme val="minor"/>
      </rPr>
      <t xml:space="preserve">which is in turn based on the </t>
    </r>
    <r>
      <rPr>
        <b/>
        <sz val="11"/>
        <color theme="1"/>
        <rFont val="Calibri"/>
        <family val="2"/>
        <scheme val="minor"/>
      </rPr>
      <t xml:space="preserve">CIS Controls </t>
    </r>
    <r>
      <rPr>
        <sz val="11"/>
        <color theme="1"/>
        <rFont val="Calibri"/>
        <family val="2"/>
        <scheme val="minor"/>
      </rPr>
      <t>(https://cisecurity.org/controls). The purpose of this tool is to provide organizations with a simple method for performing an initial assessment of their information assurance maturity level. Any questions about how this tool works or suggestions can be directed to alex@itpromentor.com. In order to use this tool, the assessor must only complete the answers to the drop down menu questions in the columns labeled Policy Status and Implementation. By choosing a drop down choice for each control, the assessment tool will automatically generate a percentage complete based on the answers to each question. These scores can therefore be used to measure the organization's progress and what percentage of the controls they are currently following. Ideally in the long term organizations would deploy tools that would automate the collection of this information, but in the meanwhile, this tool can be used to help start the process of manually assessing an organization's maturity level. Note: This is not a complete representation of the Safeguards contained in the full CIS Controls Documentation; there are three implementation groups total and this tool only covers the first group. Use the CSAT tool from cisecurity.org for a more comprehensive assessment against all systems. For the best practices have been categorized based on Critical, Recommened, and Optional. Part of this workbook included is best practices based on planning and strategy that was dervied from fastrack as well deployment based on Microsoft Best Practices.</t>
    </r>
  </si>
  <si>
    <t>Microsoft Azure Active Directory Best Practices Checklist</t>
  </si>
  <si>
    <t>Complete</t>
  </si>
  <si>
    <t>Checklist item</t>
  </si>
  <si>
    <t>End user impact</t>
  </si>
  <si>
    <t>Where to change this</t>
  </si>
  <si>
    <t>Importance</t>
  </si>
  <si>
    <t>☐</t>
  </si>
  <si>
    <t>Create global admin accounts for emergency access</t>
  </si>
  <si>
    <t>Cloud-only accounts configured with extra- long password; excluded from MFA &amp; Conditonal access policies</t>
  </si>
  <si>
    <t>If authentication services are impacted, emergency accounts might still be able to modify policies to resume access</t>
  </si>
  <si>
    <t>Microsoft 365 Admin center &gt; Users &gt; Active users</t>
  </si>
  <si>
    <t>Critical</t>
  </si>
  <si>
    <t>Use RBAC roles to limit admin privileges</t>
  </si>
  <si>
    <t>Azure AD includes built-in RBAC with several roles; grant only the minimum roles required for job function</t>
  </si>
  <si>
    <t>Some users may need less than Global Administrator; they will only have access to areas allowed for their job function</t>
  </si>
  <si>
    <t>Azure AD &gt; Roles and administrators</t>
  </si>
  <si>
    <t>Configure Multi-factor authentication (especially for admins)</t>
  </si>
  <si>
    <t>Enable Security Defaults or Conditional Access policies to enforce MFA for administrator and end user accounts</t>
  </si>
  <si>
    <t>Users must register for and use the MFA service upon next sign-in via the web portal</t>
  </si>
  <si>
    <t xml:space="preserve">Azure AD &gt; Security &gt; Conditional access </t>
  </si>
  <si>
    <t>Set up Conditional Access according to Best Practices</t>
  </si>
  <si>
    <t>Follow the Best Practices for Conditional Access, for example use naming policies and report-only mode</t>
  </si>
  <si>
    <t>Refer to my Conditional access policy design and guide</t>
  </si>
  <si>
    <t>Enable Continuous access evaluation</t>
  </si>
  <si>
    <t>Changes in access requirements will be reflected in near-real time, rather than waiting for token refresh.</t>
  </si>
  <si>
    <t>If access is terminated or changes to policy are made, the new requirements are enforced almost immediately.</t>
  </si>
  <si>
    <t>Azure AD &gt; Security &gt; Continuous access evaluation</t>
  </si>
  <si>
    <t>Configure device settings for Azure AD joined devices</t>
  </si>
  <si>
    <t>Require MFA in order to complete an Azure AD join operation</t>
  </si>
  <si>
    <t>Users who attempt to join new Windows 10 devices to Azure AD must perform Multi-factor Authentication</t>
  </si>
  <si>
    <t>Devices &gt; Device settings</t>
  </si>
  <si>
    <t xml:space="preserve">Configure the password expiration policy </t>
  </si>
  <si>
    <t>Ensure that your password expiration is in alignment with corporate policy and other requirements</t>
  </si>
  <si>
    <t>Users will be required to change passwords according to the policy</t>
  </si>
  <si>
    <t>Microsoft 365 Admin center &gt; Settings &gt; Security &amp; Privacy</t>
  </si>
  <si>
    <t>Enable combined registration</t>
  </si>
  <si>
    <t>Combined registration presents a more modern and "unified" experience for registering security information</t>
  </si>
  <si>
    <t>Users will only have to register once for both MFA and SSPR</t>
  </si>
  <si>
    <t xml:space="preserve">Users &gt; User settings &gt; Access panel &gt; Manage settings for access panel preview features </t>
  </si>
  <si>
    <t>Recommended</t>
  </si>
  <si>
    <t>Enable Self-service password reset</t>
  </si>
  <si>
    <t>Allow users to reset their own passwords using a second factor</t>
  </si>
  <si>
    <t>End users will be able to reset their own passwords from the web.</t>
  </si>
  <si>
    <t xml:space="preserve">Users &gt; Password reset </t>
  </si>
  <si>
    <t>Follow best practices for security groups</t>
  </si>
  <si>
    <t>Assign licenses, apps and policies to well-named security groups rather than individual users; avoid nesting groups.</t>
  </si>
  <si>
    <t>Management scales better with good groups practices, fewer misconfigurations.</t>
  </si>
  <si>
    <t>Azure AD &gt; Groups</t>
  </si>
  <si>
    <t>Restrict Azure AD Join and Microsoft Intune auto-enrollment</t>
  </si>
  <si>
    <t>Only licensed user groups should have access to Azure AD Join and enroll.</t>
  </si>
  <si>
    <t>Prevents unlicensed users from joining/enrolling Windows devices.</t>
  </si>
  <si>
    <t>Azure AD &gt; Mobility (MDM + MAM)</t>
  </si>
  <si>
    <t>Restrict user access and app registration in Azure AD</t>
  </si>
  <si>
    <t>By default users can register custom apps and browse the Azure AD portal (without the ability to make changes)</t>
  </si>
  <si>
    <t>Users will be unable to register custom apps or access Azure AD administration features without help of an admin</t>
  </si>
  <si>
    <t>Users &gt; User settings </t>
  </si>
  <si>
    <t>Manage application consent and permissions</t>
  </si>
  <si>
    <t>By default all users are able to grant permissions to apps or add-ins; enable an approval workflow with Admin consent</t>
  </si>
  <si>
    <t>If users want to configure add-ins they will require administrator approval</t>
  </si>
  <si>
    <t>Enterprise Applications &gt; User settings</t>
  </si>
  <si>
    <t>Restrict guest access and configure external collaboration as desired</t>
  </si>
  <si>
    <t>By default external collaboration features are fairly open. This is an organizational decision.</t>
  </si>
  <si>
    <t>Guest invitation process may be restricted; as well you can enable a One Time Passcode option for guests</t>
  </si>
  <si>
    <t>Azure AD &gt; External identities &gt; External collaboration settings</t>
  </si>
  <si>
    <t>Configure Enterprise applications</t>
  </si>
  <si>
    <t xml:space="preserve">Azure AD can manage and provide SSO for third-party apps as well as Microsoft </t>
  </si>
  <si>
    <t>Users will have access to Enterprise apps via the apps portal or app launcher in 365</t>
  </si>
  <si>
    <t>Azure AD &gt; Enterprise applications</t>
  </si>
  <si>
    <t>Configure Company branding for login</t>
  </si>
  <si>
    <t>Corporate branding of the login page reduces likelihood of phishing via look-a-like pages</t>
  </si>
  <si>
    <t>Users will see corporate background and logo displayed at login screen</t>
  </si>
  <si>
    <t>Azure AD &gt; Company branding</t>
  </si>
  <si>
    <t>Optional</t>
  </si>
  <si>
    <t>Configure directory level timeout</t>
  </si>
  <si>
    <t>Configure a timeout so that admins do not leave their Azure portal sessions open indefinitely.</t>
  </si>
  <si>
    <t>After specified time period, idle sessions will be automatically logged out.</t>
  </si>
  <si>
    <t>Settings &gt; Configure directory level timeout</t>
  </si>
  <si>
    <t>Use Administrative Units to delegate permission (if applicable)</t>
  </si>
  <si>
    <t>Administrative units can be used to delegate permissions to regional admins</t>
  </si>
  <si>
    <t>Certain administrators would only have powers over to the specific users &amp; groups included in their AU container.</t>
  </si>
  <si>
    <t>Azure AD &gt; Administrative units</t>
  </si>
  <si>
    <t>Enable hybrid support (if applicable)</t>
  </si>
  <si>
    <t>Besides Azure AD Connect, a few other steps are required to complete hybrid join</t>
  </si>
  <si>
    <t xml:space="preserve">Users can be automatically hybrid joined to Azure AD and enrolled in Intune </t>
  </si>
  <si>
    <t>See this article for more detail</t>
  </si>
  <si>
    <t>Changee the DNS Name</t>
  </si>
  <si>
    <t>Your DNS and CN should be changed</t>
  </si>
  <si>
    <t>portal.azure.com or portal.office.com&gt;admin</t>
  </si>
  <si>
    <t>In AD / Azure/ M365 the name should be be changed to reflect yoru organizations</t>
  </si>
  <si>
    <t>How to change this</t>
  </si>
  <si>
    <t>Subscription</t>
  </si>
  <si>
    <t>Enable Multi-Factor Authentication</t>
  </si>
  <si>
    <t>Require a second factor of authentication such as a mobile app notification or SMS text message</t>
  </si>
  <si>
    <t>End users will need to register for MFA using the Microsoft Authenticator app on their mobile device</t>
  </si>
  <si>
    <r>
      <t>Azure AD &gt; Users &gt; Multi-Factor authentication OR</t>
    </r>
    <r>
      <rPr>
        <b/>
        <u/>
        <sz val="11"/>
        <color theme="10"/>
        <rFont val="Calibri"/>
        <family val="2"/>
        <scheme val="minor"/>
      </rPr>
      <t xml:space="preserve"> Azure AD &gt; Properties &gt; Manage Security Defaults</t>
    </r>
  </si>
  <si>
    <t>Any</t>
  </si>
  <si>
    <t>Block legacy authentication</t>
  </si>
  <si>
    <t>Review email app usage, then prevent connection to Exchange Online using older email clients and protocols</t>
  </si>
  <si>
    <t>Legacy apps such as 2010, 2013 may be impacted, as well as scanners, MFP devices and Line of Business apps</t>
  </si>
  <si>
    <r>
      <t xml:space="preserve">Microsoft 365 admin center &gt; Settings &gt; Org settings &gt; </t>
    </r>
    <r>
      <rPr>
        <b/>
        <u/>
        <sz val="11"/>
        <color theme="10"/>
        <rFont val="Calibri"/>
        <family val="2"/>
        <scheme val="minor"/>
      </rPr>
      <t>Modern authentication</t>
    </r>
  </si>
  <si>
    <t>Block sign-on for all shared mailboxes</t>
  </si>
  <si>
    <t>Shared mailboxes are often easy targets with weak passwords and no MFA</t>
  </si>
  <si>
    <t xml:space="preserve">Users should not sign into shared mailboxes interactively, but rather open shared mailboxes as delegates </t>
  </si>
  <si>
    <t>See Disable-SharedMbxSignOn.ps1</t>
  </si>
  <si>
    <t>Enable Unified audit log</t>
  </si>
  <si>
    <t>The activity log is not recording audit log data across all services by default; it needs to be enabled.</t>
  </si>
  <si>
    <t>None</t>
  </si>
  <si>
    <t>Security + Compliance &gt; Search &gt; Audit log search</t>
  </si>
  <si>
    <t>Enable Alert policies</t>
  </si>
  <si>
    <t>The alert policies can send notifications regarding suspicious events, or be leveraged to monitor other activities.</t>
  </si>
  <si>
    <t>Security + Compliance &gt; Alerts &gt; Alert policies</t>
  </si>
  <si>
    <t xml:space="preserve">Implement Preset security policies </t>
  </si>
  <si>
    <t xml:space="preserve">Microsoft publishes two pre-configured templates for email protection; recommended to use Standard protection </t>
  </si>
  <si>
    <t>Lower confidence messages go to Junk Mail Folder, and higher confidence spam and phishing emails to Quarantine.</t>
  </si>
  <si>
    <t>Security + Compliance &gt; Threat management &gt; Policy &gt; Preset security policies</t>
  </si>
  <si>
    <t>Any (and additional protection with Microsoft Defender for Microsoft 365)</t>
  </si>
  <si>
    <t>Set up email authentication</t>
  </si>
  <si>
    <t>Prove your email really comes from you by publishing records in DNS</t>
  </si>
  <si>
    <t>None, but messages sent from unauthenticated senders claiming to be from your domain could be blocked.</t>
  </si>
  <si>
    <t>Add SPF, DKIM and DMARC records as instructed in the guide</t>
  </si>
  <si>
    <t>Disable mailbox auto-forwarding to remote domains</t>
  </si>
  <si>
    <t>Attackers will often use auto-forward to monitor communications</t>
  </si>
  <si>
    <t>Mailbox forwarding and rules that auto-forward to outside accounts will fail</t>
  </si>
  <si>
    <t>See Disable-Forwarding.ps1</t>
  </si>
  <si>
    <t>Save documents to OneDrive for Business, and use OneDrive Backup feature for known folders</t>
  </si>
  <si>
    <t>OneDrive can back up Documents, Desktop and Pictures libraries</t>
  </si>
  <si>
    <t>Users can self-service restore files in the event of a total loss such as a ransomware scenario</t>
  </si>
  <si>
    <t>OneDrive client &gt; More &gt; Settings &gt; Backup tab</t>
  </si>
  <si>
    <t>Increase password policies</t>
  </si>
  <si>
    <t>Inreasee the lvel of passwords so they are more defined</t>
  </si>
  <si>
    <t>Create a more defined password policies</t>
  </si>
  <si>
    <t>aad&gt;passwords&gt;</t>
  </si>
  <si>
    <t>Enroll devices for Endpoint Management</t>
  </si>
  <si>
    <t>Prepare for and enroll all device platforms with the Microsoft Intune service: Windows, MacOS, iOS and Android</t>
  </si>
  <si>
    <t>Enroll personal devices using the Company Portal app; factory reset corporate devices to auto-enroll.</t>
  </si>
  <si>
    <t>Endpoint Manager &gt; Devices &gt; Enroll devices</t>
  </si>
  <si>
    <t>Microsoft Intune</t>
  </si>
  <si>
    <t>Replace Security Defaults with Conditional Access Policies</t>
  </si>
  <si>
    <t>Replace Security Defaults or Per-user MFA, and evaluate additional custom security policies</t>
  </si>
  <si>
    <t>Various impacts depending on the options selected; see my Microsoft 365 Best Practices guide for more details.</t>
  </si>
  <si>
    <t>Azure AD &gt; Security &gt; Conditional Access</t>
  </si>
  <si>
    <t>Azure AD Premium P1</t>
  </si>
  <si>
    <t>Configure App Protection Policies</t>
  </si>
  <si>
    <t>Encrypt data on iOS, Android and Windows devices, and optionally impose restrictions on copy/paste/save</t>
  </si>
  <si>
    <t>Users may be prohibited from saving corporate data to non-approved apps and locations; admins gain the ability to remotely wipe app data for any device</t>
  </si>
  <si>
    <t>Endpoint Manager &gt; Apps &gt; App protection policies</t>
  </si>
  <si>
    <t>Set Up Compliance Labels &amp; Policies</t>
  </si>
  <si>
    <t>Classify and protect data using Retention and Sensitivity Labels</t>
  </si>
  <si>
    <t>Labeled data may be locked from modifications or have restrictions on sharing</t>
  </si>
  <si>
    <t>Compliance Center &gt; Solutions&gt; Information Governance</t>
  </si>
  <si>
    <t>Azure Information Protection P1 + Exchange Online Archiving</t>
  </si>
  <si>
    <t>Use Microsoft 365 Message Encryption</t>
  </si>
  <si>
    <t>Apply email encryption to messages</t>
  </si>
  <si>
    <t>Users will be able to encrypt messages and apply other labels as needed</t>
  </si>
  <si>
    <r>
      <t xml:space="preserve">Use </t>
    </r>
    <r>
      <rPr>
        <b/>
        <sz val="11"/>
        <color theme="1"/>
        <rFont val="Calibri"/>
        <family val="2"/>
        <scheme val="minor"/>
      </rPr>
      <t>Encrypt</t>
    </r>
    <r>
      <rPr>
        <sz val="11"/>
        <color theme="1"/>
        <rFont val="Calibri"/>
        <family val="2"/>
        <scheme val="minor"/>
      </rPr>
      <t xml:space="preserve"> feature in Outlook on the Web, or in the Outlook app for desktop and mobile platforms</t>
    </r>
  </si>
  <si>
    <t>Azure Information Protection P1</t>
  </si>
  <si>
    <t>Configure Data Loss Prevention (DLP)</t>
  </si>
  <si>
    <t>Detect and take action on sharing sensitive information externally</t>
  </si>
  <si>
    <t>Users may be blocked and/or notified when message content or attachments violate policy</t>
  </si>
  <si>
    <t>Compliance Center &gt; Solutions &gt; Data Loss Prevention</t>
  </si>
  <si>
    <t>Data Loss Prevention</t>
  </si>
  <si>
    <t>Enable advanced alert policies</t>
  </si>
  <si>
    <t>Microsoft Cloud App Security contains many additional alerts for anomalous behaviors and indicators of compromise</t>
  </si>
  <si>
    <t>None for alerting only, but you can configure specific administrative actions such as Suspend user sign-in</t>
  </si>
  <si>
    <t>Microsoft Cloud App Security portal</t>
  </si>
  <si>
    <t>Microsoft Cloud App Security</t>
  </si>
  <si>
    <t>Microsoft Microsoft 365 Security Essentials Checklist</t>
  </si>
  <si>
    <t>Deploy App protection policies for mobile platforms</t>
  </si>
  <si>
    <t xml:space="preserve">Whether you implement MAM, MDM, both, or neither, it is advisable to implement App protection policies </t>
  </si>
  <si>
    <t>Depends on selections, e.g. users can be required to setup PIN/biometric for mobile apps</t>
  </si>
  <si>
    <t>Apps &gt; App Protection policies</t>
  </si>
  <si>
    <t>Configure Device enrollment restrictions</t>
  </si>
  <si>
    <t>Blocks unsupported devices from enrolling, and limits the number of devices per user</t>
  </si>
  <si>
    <t>Users will not be able to enroll certain device types, nor will they be able to enroll too many devices</t>
  </si>
  <si>
    <t>Devices &gt; Enrollment restrictions</t>
  </si>
  <si>
    <t>Prepare for Apple device enrollment</t>
  </si>
  <si>
    <t>You must setup a Push Notification Certificate through Apple (renewed annually)</t>
  </si>
  <si>
    <t>Without this certificate in place, end users will not be able to enroll Apple devices</t>
  </si>
  <si>
    <t>Devices &gt; Device enrollment &gt; Apple enrollment</t>
  </si>
  <si>
    <t>Prepare for Android Device enrollment</t>
  </si>
  <si>
    <t>Block Android Device administrator and enable Android Enterprise by connecting a Managed Google Play account</t>
  </si>
  <si>
    <t>End users will be able to enroll Android devices using the Android Enterprise Work profile method</t>
  </si>
  <si>
    <t>Devices &gt; Device enrollment &gt; Android enrollment</t>
  </si>
  <si>
    <t>Configure Windows 10 / 11 enrollment</t>
  </si>
  <si>
    <t>Review auto-enrollment, Windows Hello, Enrollment Status Page, and Autopilot settings</t>
  </si>
  <si>
    <t>Depends on selection (see guide)</t>
  </si>
  <si>
    <t>Devices &gt; Device enrollment &gt; Windows enrollment</t>
  </si>
  <si>
    <t>Setup Windows 10 Software Update Rings</t>
  </si>
  <si>
    <t>Define Windows 10 update rings to apply automatic updates; also defer updates for sensitive users</t>
  </si>
  <si>
    <t>Updates will be less likely to negatively impact end users in deferred update groups</t>
  </si>
  <si>
    <t>Devices &gt; Windows 10 Update Rings</t>
  </si>
  <si>
    <t>Setup deployment of apps, especially the Microsoft 365 apps and Edge browser</t>
  </si>
  <si>
    <t>Microsoft 365 apps and Edge will be auto-installed on devices.</t>
  </si>
  <si>
    <t>End users (or IT) will not have to manually download and install basic productivity software</t>
  </si>
  <si>
    <t>Apps &gt; All apps &gt; Add</t>
  </si>
  <si>
    <t>Configure Security baselines</t>
  </si>
  <si>
    <t>Harden Windows 10 and Microsoft Edge with Microsoft's Security baselines; optionally deploy any allowed extensions</t>
  </si>
  <si>
    <t>Review currently available baselines in Microsoft's documentation</t>
  </si>
  <si>
    <t>Endpoint Security &gt; Security Baselines</t>
  </si>
  <si>
    <t>Configure Microsoft 365 Apps Settings</t>
  </si>
  <si>
    <t>Customize settings for Office apps, e.g. Block macros from the Internet, etc.; review the recommended baseline</t>
  </si>
  <si>
    <t>Depends on selections</t>
  </si>
  <si>
    <t>Apps &gt; Policies for Office apps</t>
  </si>
  <si>
    <t xml:space="preserve">Avoid conflicts between Security baseline, Device Configuration, and Endpoint Security </t>
  </si>
  <si>
    <t>Review recommended profiles for Windows 10 including Security baselines</t>
  </si>
  <si>
    <t>Depends on selection; devices in scope will receive settings from Intune; users will not be able to change these settings</t>
  </si>
  <si>
    <t>Devices &gt; Configuration profiles</t>
  </si>
  <si>
    <t>Configure the default compliance policy settings</t>
  </si>
  <si>
    <t>Devices without an assigned compliance policy should be marked as non-compliant</t>
  </si>
  <si>
    <t>Devices with no policy will be denied access to resources (once Conditional access is in place)</t>
  </si>
  <si>
    <t>Devices &gt; Compliance policies&gt; Compliance policy settings</t>
  </si>
  <si>
    <t>Configure Device compliance policies</t>
  </si>
  <si>
    <t>Each type of device that you intend to manage should have a compliance policy for use with Conditional access</t>
  </si>
  <si>
    <t>End users will be required to enroll their devices and meet the requirements of compliance (e.g. PIN, encryption, etc.)</t>
  </si>
  <si>
    <t>Devices &gt; Compliance policies &gt; Policies</t>
  </si>
  <si>
    <t>Enable Device-based Conditional access</t>
  </si>
  <si>
    <t>See  Conditional Access policy design and guide for more details</t>
  </si>
  <si>
    <t>Users must enroll devices and/or use managed applications, according to the rules defined.</t>
  </si>
  <si>
    <t>Devices &gt; Conditional access</t>
  </si>
  <si>
    <t xml:space="preserve">Control mobile experiences with App configuration policies </t>
  </si>
  <si>
    <t>Control in-app experiences based on managed apps (e.g. Outlook) or managed devices (e.g. Work profile for Android).</t>
  </si>
  <si>
    <t>Depends on selections; example: disable the focused inbox (Outlook) or lock homescreen icons in place (Android).</t>
  </si>
  <si>
    <t>Apps &gt; App configuration policies</t>
  </si>
  <si>
    <t xml:space="preserve">Customize Company Portal </t>
  </si>
  <si>
    <t>Configure branding, privacy URL, and define the support contact displayed in the Company portal</t>
  </si>
  <si>
    <t>The Company Portal app will display the defined settings and customizations to end users</t>
  </si>
  <si>
    <t>Tenant administration &gt; Branding and customization</t>
  </si>
  <si>
    <t>Create the Company terms and conditions</t>
  </si>
  <si>
    <t>Skip this step if you are using Conditional access for Terms of Use</t>
  </si>
  <si>
    <t>End users will view and accept the terms and conditions in the Intune Company Portal app</t>
  </si>
  <si>
    <t>Tenant administration &gt; Terms and conditions</t>
  </si>
  <si>
    <t>Configure device cleanup</t>
  </si>
  <si>
    <t>Delete devices based on the last check-in date, e.g. 60-90 days</t>
  </si>
  <si>
    <t>Devices that have not checked in will need to be re-enrolled into the service if past this date</t>
  </si>
  <si>
    <t>Devices &gt; Device cleanup rules</t>
  </si>
  <si>
    <t>Use Policy sets to simplifiy management</t>
  </si>
  <si>
    <t>Group compliance policies, configuration profiles, app assignments and more into a single, assignable policy.</t>
  </si>
  <si>
    <t>No impact to users; just simplifies life for administrators who manage a lot of policy objects.</t>
  </si>
  <si>
    <t>Devices &gt; Policy sets &gt; Policy sets</t>
  </si>
  <si>
    <t>Microsoft Intune Best Practices Checklist</t>
  </si>
  <si>
    <t>Choose your mobility management approach</t>
  </si>
  <si>
    <t>Decide whether you will deploy MDM, MAM or both for mobile devices</t>
  </si>
  <si>
    <t>MDM is more impactful, and requires the user to enroll the device and give up some control over the device.</t>
  </si>
  <si>
    <t>Intune and MEM</t>
  </si>
  <si>
    <t>X</t>
  </si>
  <si>
    <t xml:space="preserve"> Conditional Access Policy Design</t>
  </si>
  <si>
    <t>Baseline Authentication (Required)</t>
  </si>
  <si>
    <t>Device Access Policies (Recommended)</t>
  </si>
  <si>
    <t>Strict Security Policies (Optional)</t>
  </si>
  <si>
    <t>Require MFA for Admin users</t>
  </si>
  <si>
    <t>Require MFA for All Users</t>
  </si>
  <si>
    <t>Block unsupported device platforms</t>
  </si>
  <si>
    <t xml:space="preserve">Require approved client app for mobile access (MAM) </t>
  </si>
  <si>
    <t>Require managed device for supported platforms (MDM)</t>
  </si>
  <si>
    <t>Prevent downloads from unmanaged devices (optional)</t>
  </si>
  <si>
    <t>Require security informaton from trusted locations</t>
  </si>
  <si>
    <t>Require MFA for guest users</t>
  </si>
  <si>
    <t>Block access from foreign countries</t>
  </si>
  <si>
    <t>Require Terms of Use</t>
  </si>
  <si>
    <t>Control Sign-in Frequency</t>
  </si>
  <si>
    <t>Disable persistent browser session</t>
  </si>
  <si>
    <t>Assignments</t>
  </si>
  <si>
    <t>Users and groups</t>
  </si>
  <si>
    <t>Include</t>
  </si>
  <si>
    <t>All users</t>
  </si>
  <si>
    <t>Directory roles</t>
  </si>
  <si>
    <t>Guests</t>
  </si>
  <si>
    <t>&lt;Include admin roles&gt;</t>
  </si>
  <si>
    <t>Exclude</t>
  </si>
  <si>
    <t>Exclude from CA</t>
  </si>
  <si>
    <t>Cloud apps</t>
  </si>
  <si>
    <t>All cloud apps</t>
  </si>
  <si>
    <t>User actions</t>
  </si>
  <si>
    <t>Register security information</t>
  </si>
  <si>
    <t>Conditions</t>
  </si>
  <si>
    <t>Device platforms</t>
  </si>
  <si>
    <t>Any device</t>
  </si>
  <si>
    <t>iOS</t>
  </si>
  <si>
    <t>Windows + other</t>
  </si>
  <si>
    <t>Android</t>
  </si>
  <si>
    <t xml:space="preserve"> supported platforms</t>
  </si>
  <si>
    <t>supported platforms</t>
  </si>
  <si>
    <t>Locations</t>
  </si>
  <si>
    <t>All locations</t>
  </si>
  <si>
    <t>Trusted locations</t>
  </si>
  <si>
    <t>Allowed Countries</t>
  </si>
  <si>
    <t>Client apps</t>
  </si>
  <si>
    <t>Browser</t>
  </si>
  <si>
    <t>OPTIONAL</t>
  </si>
  <si>
    <t>Mobile apps and desktop clients</t>
  </si>
  <si>
    <t>Exchange ActiveSync clients</t>
  </si>
  <si>
    <t>Other clients</t>
  </si>
  <si>
    <t>Device State</t>
  </si>
  <si>
    <t>Device Hybrid Azure AD joined</t>
  </si>
  <si>
    <t>Device marked as compliant</t>
  </si>
  <si>
    <t>Access controls</t>
  </si>
  <si>
    <t>Block access</t>
  </si>
  <si>
    <t>Grant access</t>
  </si>
  <si>
    <t>Require Multi-factor authentication</t>
  </si>
  <si>
    <t>Require device to be marked as compliant</t>
  </si>
  <si>
    <t>Require Hybrid Azure AD Joined device</t>
  </si>
  <si>
    <t>Require approved client app</t>
  </si>
  <si>
    <t>Require app protection policy</t>
  </si>
  <si>
    <t>Terms of Use</t>
  </si>
  <si>
    <t>Require one of the selected controls</t>
  </si>
  <si>
    <t>Require all of the selected controls</t>
  </si>
  <si>
    <t>Session</t>
  </si>
  <si>
    <t>Use app enforced restrictions</t>
  </si>
  <si>
    <t>Use Conditional access app control</t>
  </si>
  <si>
    <t>Sign-in frequency</t>
  </si>
  <si>
    <t>Your preference</t>
  </si>
  <si>
    <t>Persistent browser session</t>
  </si>
  <si>
    <t>Never persistent</t>
  </si>
  <si>
    <t>Microsoft 365 Exchange Online Best Practices</t>
  </si>
  <si>
    <t>Block legacy (basic) authentication</t>
  </si>
  <si>
    <r>
      <t xml:space="preserve">Create a policy to block basic authentication so that clients </t>
    </r>
    <r>
      <rPr>
        <b/>
        <sz val="11"/>
        <color theme="1"/>
        <rFont val="Calibri"/>
        <family val="2"/>
        <scheme val="minor"/>
      </rPr>
      <t>must</t>
    </r>
    <r>
      <rPr>
        <sz val="11"/>
        <color theme="1"/>
        <rFont val="Calibri"/>
        <family val="2"/>
        <scheme val="minor"/>
      </rPr>
      <t xml:space="preserve"> use modern authentication.</t>
    </r>
  </si>
  <si>
    <t>Older clients and protocols will not work; may receive authentication prompts</t>
  </si>
  <si>
    <t>See Block-BasicAuth.ps1 on GitHub</t>
  </si>
  <si>
    <t>Implement Preset security policies  (Exchange Online Protection and Microsoft Defender for Microsoft 365)</t>
  </si>
  <si>
    <t>Prove that your email really comes from you and prevent spoofing attempts by publishing records in DNS.</t>
  </si>
  <si>
    <t>External DNS provider</t>
  </si>
  <si>
    <t>Disable automatic forwarding to remote domains</t>
  </si>
  <si>
    <t>Adversaries will often compromise mailboxes and set up forwarding rules to outside accounts.</t>
  </si>
  <si>
    <t>Rules to auto-forward mail will not work; users must obtain approval for an exception to the policy</t>
  </si>
  <si>
    <t>Modify the default audit log age limit</t>
  </si>
  <si>
    <t>By default the audit log age limit is set to 90 days; consider raising to 180 days or 365 days.</t>
  </si>
  <si>
    <t>See Configure-Auditing.ps1</t>
  </si>
  <si>
    <t xml:space="preserve">Modify the default value for Retain Deleted Items </t>
  </si>
  <si>
    <t>By default, deleted items will be purged after 14 days; this is extendable to 30; set on all mailboxes and the mailbox plan</t>
  </si>
  <si>
    <t>Users will be able to recover deleted items for up to 30 days (1 month)</t>
  </si>
  <si>
    <t>See Set-DeletedItemsRetention.ps1</t>
  </si>
  <si>
    <t>Migrate to Microsoft 365 Groups</t>
  </si>
  <si>
    <t>Look for opportunities to migrate from legacy Distribution Lists and Public Folders to Microsoft 365 Groups or Teams</t>
  </si>
  <si>
    <t>End users should be given some guidance and training on the new capabilities within Microsoft 365 Groups and Teams.</t>
  </si>
  <si>
    <t>Exchange admin center &gt; recipients &gt; groups</t>
  </si>
  <si>
    <t>Disable consumer storage locations in Outlook on the Web</t>
  </si>
  <si>
    <t>By default, users can work with consumer storage locations such as DropBox, Gsuite and OneDrive (personal)</t>
  </si>
  <si>
    <t>When disabled, users will not have the option to share files from/to third-party locations from OWA.</t>
  </si>
  <si>
    <t>See Block-ConsumerStorageOWA.ps1</t>
  </si>
  <si>
    <t>Email Encryption (OME) branding</t>
  </si>
  <si>
    <t>Customize email encryption (OME) settings including branding</t>
  </si>
  <si>
    <t>Messages protected with OME can be modified to carry corporate branding elements.</t>
  </si>
  <si>
    <t>PowerShell: see this article</t>
  </si>
  <si>
    <t>Customize other settings for OME</t>
  </si>
  <si>
    <t>Enable PDF encryption, check automatic decryption options (e.g. download attachments, journal reports).</t>
  </si>
  <si>
    <t>Allow users to apply encryption to attachments including PDF.</t>
  </si>
  <si>
    <t xml:space="preserve">See options for Set-IRMConfiguration </t>
  </si>
  <si>
    <t xml:space="preserve">Conditional Access (block attachment download) </t>
  </si>
  <si>
    <t>Enable 'App enforced restrictions' to block attachment download from OWA on unmanaged devices</t>
  </si>
  <si>
    <t>Users on unmanaged devices will be unable to download attachments.</t>
  </si>
  <si>
    <t>See Block-UnmanagedDownload.ps1</t>
  </si>
  <si>
    <t>Enable Auto-Expanding Archive</t>
  </si>
  <si>
    <t>The default archive mailbox size is 100 GB; this can autoexpand the personal archive up to 1 TB.</t>
  </si>
  <si>
    <t>See Setup-ArchiveLegalHold.ps1</t>
  </si>
  <si>
    <t>Enable the Personal Archive mailbox</t>
  </si>
  <si>
    <t>The archive mailbox can store older messages, and policies can sweep aged items into the archive automatically.</t>
  </si>
  <si>
    <t>Users will not have to pay attention to storgae quotas.</t>
  </si>
  <si>
    <t>Enable Litigation hold</t>
  </si>
  <si>
    <t>Litigation hold will preserve all mailbox items for eDiscovery (even if deleted)</t>
  </si>
  <si>
    <t>eDiscovery admins will be able to return results, even for deleted items in mailboxes.</t>
  </si>
  <si>
    <t>Microsoft 365 Collaboration and Data Governance Best Practices</t>
  </si>
  <si>
    <t>Recommended for High Sensitivity Environments</t>
  </si>
  <si>
    <t>Configure external collaboration settings</t>
  </si>
  <si>
    <t>Consider disabling external users from being able to invite other guests to shared content</t>
  </si>
  <si>
    <t>Users external to the organization will not be able to share or invite other users</t>
  </si>
  <si>
    <t>Set 'Guests can invite' to No</t>
  </si>
  <si>
    <t>Microsoft 365 Groups creation</t>
  </si>
  <si>
    <t>By default, all users can create Microsoft 365 Groups (e.g. Teams in Microsoft Teams).</t>
  </si>
  <si>
    <t>If you choose to limit, users without this privilege will not see the option to create Teams or Groups.</t>
  </si>
  <si>
    <t>Restrict based on job duties</t>
  </si>
  <si>
    <t>Configure other governance options for groups</t>
  </si>
  <si>
    <t>Control expiration, naming policy, etc.</t>
  </si>
  <si>
    <t>Notify group owners of expiry with option to renew, restrict names for groups.</t>
  </si>
  <si>
    <t>See settings under Groups blade in Azure AD</t>
  </si>
  <si>
    <t xml:space="preserve">Consider impelmenting the Naming and Expiration policies </t>
  </si>
  <si>
    <t>Guest access in Microsoft Teams</t>
  </si>
  <si>
    <t>Decide whether members should be able to invite external users into Teams for collaboration purposes.</t>
  </si>
  <si>
    <t>If you enable, users will have the ability to invite guests into Teams.</t>
  </si>
  <si>
    <t>Teams admin center &gt; Org-wide settings &gt; Guest access</t>
  </si>
  <si>
    <t>Disable or Control per-site using Sensitivity labels</t>
  </si>
  <si>
    <t>External access (Chat) in Microsoft Teams</t>
  </si>
  <si>
    <t>Decide whether members should be able to chat with external users.</t>
  </si>
  <si>
    <t>If you enable, users will have the ability to chat with Skype and Teams users outside  of the organization.</t>
  </si>
  <si>
    <t>Teams admin center &gt; Org-wide settings &gt; External access</t>
  </si>
  <si>
    <t>Disable or Restrict by domain (approved partner organizations)</t>
  </si>
  <si>
    <t>Third-party storage in Microsoft Teams</t>
  </si>
  <si>
    <t>By default, users can attach outside storage locations such as DropBox and GSuite to Teams channels.</t>
  </si>
  <si>
    <t>If you disable this, users will only be able to store and share files within the managed Microsoft 365 environment.</t>
  </si>
  <si>
    <t>Teams admin center &gt; Org-wide settings &gt; Teams settings &gt; Files</t>
  </si>
  <si>
    <t>Disable</t>
  </si>
  <si>
    <t>Messaging, Meetings and Live events policies in Microsoft Teams</t>
  </si>
  <si>
    <t>Review default global settings and policies to ensure they line up with the collaboration requirements for the org.</t>
  </si>
  <si>
    <t>Depends on selections; e.g. Deleting sent messages, Giphy content rating, Allow transcription, Allow give/request control.</t>
  </si>
  <si>
    <t>Teams admin center &gt; Meetings</t>
  </si>
  <si>
    <t>Disable the Meeting setting: Anonymous users can join meetings</t>
  </si>
  <si>
    <t>Manage apps and app policies in Microsoft Teams</t>
  </si>
  <si>
    <t xml:space="preserve">You can customize which apps are available and displayed within the Teams app for end users. </t>
  </si>
  <si>
    <t>Depends on customization</t>
  </si>
  <si>
    <t>Teams admin center &gt; Teams apps</t>
  </si>
  <si>
    <t>Remove unapproved apps</t>
  </si>
  <si>
    <t>Global Sharing settings for SharePoint Online and OneDrive for Business</t>
  </si>
  <si>
    <t>Review and adjust org-wide sharing settings to ensure they line up with the collaboration requirements for the org.</t>
  </si>
  <si>
    <t>Depends on selection; e.g. Anyone links may be greyed out if you do not want anonymous access links.</t>
  </si>
  <si>
    <t>SharePoint admin center &gt; Policies &gt; Sharing</t>
  </si>
  <si>
    <t>Disable Anyone Links or Require link expiry, and control per-site</t>
  </si>
  <si>
    <t>Site-level Sharing settings</t>
  </si>
  <si>
    <t>Adjust if any site collections require sharing settings different than what is defined at the org level.</t>
  </si>
  <si>
    <t>Depends on selection; some sites may lack external sharing options.</t>
  </si>
  <si>
    <t>SharePoint admin center &gt; Sites &gt; Active Sites &gt; choose and select Sharing</t>
  </si>
  <si>
    <t>Modify Confidential internal sites to disable external sharing</t>
  </si>
  <si>
    <t>Customize Access Control for SharePoint Online and OneDrive for Business</t>
  </si>
  <si>
    <t>Configure idle time out, block basic authentication, and optionally restrict access by location or device.</t>
  </si>
  <si>
    <t>Depends on selection; e.g. Limited web access or Block access on unmanaged devices.</t>
  </si>
  <si>
    <t>SharePoint admin center &gt; Policies &gt; Access control</t>
  </si>
  <si>
    <t>Configure timeout, and Block or Limit access for unmanaged devices</t>
  </si>
  <si>
    <t>Data Loss Prevention policies</t>
  </si>
  <si>
    <t>Monitor, block or encrypt (email) sensitive messages and files matching specific criteria.</t>
  </si>
  <si>
    <t>Depends on selections; e.g. Incident reports, Policy tips, notifications, etc.</t>
  </si>
  <si>
    <t>Compliance admin center &gt; Data Loss Prevention</t>
  </si>
  <si>
    <t>Highly regulated data types e.g. PII, ePHI/HIPAA, GLBA/PCI/etc.</t>
  </si>
  <si>
    <t>Retention Policies</t>
  </si>
  <si>
    <t>Set up retention policies to keep what you want and get rid of what you don't.</t>
  </si>
  <si>
    <t>Items under retention will be preserved; even deleted items are still discoverable using Content search/eDiscovery.</t>
  </si>
  <si>
    <t>Compliance admin center &gt; Information governance &gt; Retention</t>
  </si>
  <si>
    <t>General corporate data protection policy to preserve data.</t>
  </si>
  <si>
    <t xml:space="preserve">Retention Labels </t>
  </si>
  <si>
    <t>Labels can be used to preserve data beyond what policies provide; as well, they offer disposition review.</t>
  </si>
  <si>
    <t>Users can label messages in Outlook, and files in SharePoint and OneDrive.</t>
  </si>
  <si>
    <t>Compliance admin center &gt; Information governance &gt; Labels</t>
  </si>
  <si>
    <t>Create labels for compliance that preserve data and optionally remove it with disposition review</t>
  </si>
  <si>
    <t>Sensitivity Labels</t>
  </si>
  <si>
    <t>Enable the ability to process content in Office Online files that have encrypted labels applied. Create labels.</t>
  </si>
  <si>
    <t>Labels published to users will show up in the Office applications under the Sensitivity button.</t>
  </si>
  <si>
    <t>Compliance admin center &gt; Information Protection &gt; Labels</t>
  </si>
  <si>
    <t>Create the default labels, add custom labels as needed</t>
  </si>
  <si>
    <t>Site-level Settings</t>
  </si>
  <si>
    <t>Site Collections and Sites should be changed from Classic so that there is as standad and governace</t>
  </si>
  <si>
    <t>This can be an issues with governance very much recommend</t>
  </si>
  <si>
    <t>SharePoint admin center &gt; Sites &gt; Active Sites &gt; Site Collections</t>
  </si>
  <si>
    <t>Modify Site and Upgrade</t>
  </si>
  <si>
    <t>Microsoft 365 security</t>
  </si>
  <si>
    <t>Protection phase</t>
  </si>
  <si>
    <t>Features to be enabled</t>
  </si>
  <si>
    <t>Licensing</t>
  </si>
  <si>
    <t>Category/area</t>
  </si>
  <si>
    <t>Notes</t>
  </si>
  <si>
    <t>Reference content</t>
  </si>
  <si>
    <t>Protect privileged accounts</t>
  </si>
  <si>
    <t>Ensure all admin accounts are enabled for multi-factor authentication (MFA)</t>
  </si>
  <si>
    <t>E3</t>
  </si>
  <si>
    <t>Identity</t>
  </si>
  <si>
    <t xml:space="preserve">All admin accounts in Microsoft 365 including Global Admins must be mandated to use MFA. We recommend enabling MFA on admin accounts using the Default Conditional Access policy as this will prevent any user errors in MFA assignment. We also recommend creating a break glass account with MFA disabled, in case the MFA service is down.
</t>
  </si>
  <si>
    <t>Common Conditional Access policies</t>
  </si>
  <si>
    <t xml:space="preserve">Implement Azure Active Directory (Azure AD) Privileged Identity Management </t>
  </si>
  <si>
    <t>E5</t>
  </si>
  <si>
    <t>As most admin activities require admin privileges only for a limited time frame, we recommend using Privileged Identity Management and Just in Time access methodology to assign admin privileges to an account and to put time limits on the access. For example, someone can be given Global Admin privileges for an hour to perform their changes and then automatically it is reverted/removed.</t>
  </si>
  <si>
    <t>Start using PIM</t>
  </si>
  <si>
    <t>Implement privileged access management in Microsoft 365</t>
  </si>
  <si>
    <t xml:space="preserve">Implement privileged access management in Microsoft 365 to manage granular access control over privileged admin tasks in Microsoft 365.
</t>
  </si>
  <si>
    <t>Privileged access management in Microsoft 365</t>
  </si>
  <si>
    <t>Implement Privileged Access Worsktations (PAW)</t>
  </si>
  <si>
    <t xml:space="preserve">E3 </t>
  </si>
  <si>
    <t xml:space="preserve">Identity </t>
  </si>
  <si>
    <t xml:space="preserve">PAWs are disconnected, secure workstations used by critical admins for the sole purpose of administering critical systems and services. These are highly effective in protecting critical admin accounts, assets, and services. 
</t>
  </si>
  <si>
    <t>Privileged Access Workstations</t>
  </si>
  <si>
    <t>Ensure on-premise synchronized accounts are not assigned admin roles in the Tenant</t>
  </si>
  <si>
    <t xml:space="preserve">To prevent pivoting from on-premise to cloud and escalation of privileges, avoid assigning admin privileges in Microsoft 365 to on-premise admin accounts.  
</t>
  </si>
  <si>
    <t>Securing privileged access</t>
  </si>
  <si>
    <t>Ensure no service accounts are assigned admin role in the tenant</t>
  </si>
  <si>
    <t xml:space="preserve">Service accounts may be set to password never expire and not monitored actively and hence we strongly recommend avoiding assigning admin roles to service accounts. Check to make sure the AADConnect and ADFS services accounts are not Global Admins by default.
</t>
  </si>
  <si>
    <t>Ensure admin accounts are not licensed</t>
  </si>
  <si>
    <t xml:space="preserve">Unless there is a specific user case to assign licenses to admin accounts, all other admin accounts do not need a license assigned to them and should be removed if already assigned.
</t>
  </si>
  <si>
    <t>Unassign licenses from users</t>
  </si>
  <si>
    <t>Reduce surface area of attack</t>
  </si>
  <si>
    <t>Disable POP, IMAP, and SMTP protocols</t>
  </si>
  <si>
    <t>Threat protection</t>
  </si>
  <si>
    <t xml:space="preserve">POP, IMAP, and SMTP are very old protocols that most organizations currently do no use. We recommend disabling these protocols for all users and enabling them only for accounts that need them as an exception. You can disable POP, IMAP, and SMTP protocols within Exchange Online or create an Exchange authentication policy which disables Basic authentication for these.
</t>
  </si>
  <si>
    <t>Disable Basic authentication in Exchange Online</t>
  </si>
  <si>
    <t>Reduce the number of global administrator accounts accounts to less than five</t>
  </si>
  <si>
    <t xml:space="preserve">Most organizations have more global administrator accounts than they need. We recommend you create accounts with the minimum permissions needed to perform the required admin operations. Also ensure the number of Global Admins in the tenant is at a minimum. Reduce the number of Microsoft 365 global administrator accounts and Azure AD global administrator accounts. 	</t>
  </si>
  <si>
    <t>Protect your Microsoft 365 global administrator accounts</t>
  </si>
  <si>
    <t xml:space="preserve">Retire servers and applications that are no longer used in your environment
</t>
  </si>
  <si>
    <t xml:space="preserve">This would also include servers, services and workstations
</t>
  </si>
  <si>
    <t xml:space="preserve">Implement a process for disabling and deleting accounts that are no longer used
</t>
  </si>
  <si>
    <t xml:space="preserve">You should have all the licensnce that is required
</t>
  </si>
  <si>
    <t>Add or delete users using Azure Active Directory</t>
  </si>
  <si>
    <t>Known threats</t>
  </si>
  <si>
    <t>Require multi-factor authentication for all users</t>
  </si>
  <si>
    <t>Set up multi-factor authentication</t>
  </si>
  <si>
    <t>Setup multi-factor authentication and use recommended conditional access policies, including sign-in risk policies</t>
  </si>
  <si>
    <t xml:space="preserve">Microsoft recommends and has tested a set of policies that work together to protect all cloud apps, including Microsoft 365 and Microsoft 365 services. See aka.ms/m365goldenconfig. 
</t>
  </si>
  <si>
    <t>Identity and device access configurations</t>
  </si>
  <si>
    <t>Raise the level of protection against malware in mail</t>
  </si>
  <si>
    <t xml:space="preserve">Your Microsoft 365 or Microsoft 365 environment includes protection against malware, but you can increase this protection by blocking attachments with file types that are commonly used for malware. Enable the default "Known Malware attachment Filtering" in Exchange online, which detects and protects against known attachment types like .exe, .reg, .vbs etc.
</t>
  </si>
  <si>
    <t>Increase threat protection</t>
  </si>
  <si>
    <t>Protect your email from targeted phishing attacks</t>
  </si>
  <si>
    <t xml:space="preserve">If you've configured one or more custom domains for your Microsoft 365 or Microsoft 365 environment, you can configure targeted anti-phishing protection. ATP anti-phishing protection, part of Microsoft 365 Advanced Threat Protection, can help protect your organization from malicious impersonation-based phishing attacks and other phishing attacks. If you haven't configured a custom domain, you do not need to do this.
</t>
  </si>
  <si>
    <t>Protect against ransomware</t>
  </si>
  <si>
    <t>Ransomware takes away access to your data by encrypting files or locking computer screens. It then attempts to extort money from victims by asking for "ransom," usually in the form of cryptocurrencies like Bitcoin, in exchange for returning access to your data. You can help defend against ransomware by creating one or more mail flow rules to block file extensions that are commonly used for ransomware, or to warn users who receive these attachments in email.</t>
  </si>
  <si>
    <t>Block conections from countries that you don't do business with</t>
  </si>
  <si>
    <t xml:space="preserve">Create an Azure AD conditional access policy to block any connections coming from these countries, effectively creating a geo firewall around your tenant.
</t>
  </si>
  <si>
    <t>What is the location condition in Azure Active Directory Conditional Access?</t>
  </si>
  <si>
    <t>Unknown threats</t>
  </si>
  <si>
    <t>Configure Microsoft 365 Advanced Threat Protection (Office ATP)</t>
  </si>
  <si>
    <t xml:space="preserve">Threat protection </t>
  </si>
  <si>
    <t xml:space="preserve">•	ATP Safe Attachments
•	ATP Safe Links
•	ATP for SharePoint, OneDrive, and Microsoft Teams
•	ATP anti-phishing protection
</t>
  </si>
  <si>
    <t>Microsoft 365 Advanced Threat Protection</t>
  </si>
  <si>
    <t>Configure Defender Advanced Threat Protection capabilities</t>
  </si>
  <si>
    <t xml:space="preserve">•	Windows Defender Antivirus 
•	Exploit protection
•	Attack surface reduction
•	Hardware-based isolation 
•	Controlled folder access
</t>
  </si>
  <si>
    <t>Microsoft Defender Advanced Threat Protection</t>
  </si>
  <si>
    <t>Use Microsoft Cloud App Security to discover and monitor SaaS apps</t>
  </si>
  <si>
    <t xml:space="preserve">Discover SaaS apps and begin to use behavior analytics and anomoly detection
</t>
  </si>
  <si>
    <t>Tutorial: Discover and manage shadow IT in your network</t>
  </si>
  <si>
    <t xml:space="preserve">Secure partner channel communications like emails using TLS
</t>
  </si>
  <si>
    <t>TLS shuld be 1.2+</t>
  </si>
  <si>
    <t>Email encryption in Microsoft 365</t>
  </si>
  <si>
    <t xml:space="preserve">Open Teams Federation only to Partners you communicate with
</t>
  </si>
  <si>
    <t>Having Team with partners E.g. Microsoft</t>
  </si>
  <si>
    <t>Manage external access in Microsoft Teams</t>
  </si>
  <si>
    <t>Do not whitelist sender domains, individual senders, or source IPs as this allows these to bypass spam and malware checks</t>
  </si>
  <si>
    <t xml:space="preserve">A common practice with customers is Whitelisting their own accepted domains or a number of other domains where email flow issues may have been reported. Do not add domains in the Spam and Connection Filtering list as this potentially bypasses all Spam checks
</t>
  </si>
  <si>
    <t>Configure your spam filter policies</t>
  </si>
  <si>
    <t>Enable Outbound spam notifications</t>
  </si>
  <si>
    <t xml:space="preserve">Enable Outbound Spam notifications to a Distribution list internally to the Helpdesk or IT Admin team to report if any of the internal users are sending out Spam emails externally. This could  be an indicator that the account has been compromised.
</t>
  </si>
  <si>
    <t>Configure the outbound spam policy</t>
  </si>
  <si>
    <t>Disable Remote PowerShell for all users</t>
  </si>
  <si>
    <t>Remote PowerShell is mainly used by Admins to access Microsoft 365 services for administrative purposes or programmatic API access. We recommend disabling this option for non-Admin users to avoid reconnaissance unless they have a business requirement to access it.</t>
  </si>
  <si>
    <t>Enable or disable access to Exchange Online PowerShell</t>
  </si>
  <si>
    <t>Block access to the Microsoft Azure Management portal to all non-adminitrators</t>
  </si>
  <si>
    <t xml:space="preserve">Create a conditional access rule to block all users, with the exception of admins.
</t>
  </si>
  <si>
    <t>Assume breach</t>
  </si>
  <si>
    <t xml:space="preserve">Review and optimize your conditional access and related policies to align with your objectives for a zero trust network. </t>
  </si>
  <si>
    <t xml:space="preserve">Protecting against known threats includes implementing a set of recommended policies. Review your implementation of these policies to ensure you’re protecting your apps and data against hackers who have gained access to your network. Note that the recommended Intune app protection policy for Windows 10 enables Windows Information Protection (WIP). WIP protects against accidental leaks of your organization data through apps and services, like email, social media, and the public cloud. 
</t>
  </si>
  <si>
    <t>Disable external email forwarding</t>
  </si>
  <si>
    <t>Information protection</t>
  </si>
  <si>
    <t xml:space="preserve">One of the most common data exfiltration methods is by setting forwarding using Inbox rules. It is recommendation you disable External email forwarding through Inbox rules globally and allow forwarding based on access or known domains.
</t>
  </si>
  <si>
    <t>Stop auto-forwarding for email</t>
  </si>
  <si>
    <t>Disable Anonymous external calendar sharing policy</t>
  </si>
  <si>
    <t xml:space="preserve">By default external Anonymous calendar sharing is allowed. Disable this option to avoid potential leaks of sensitive information. 
</t>
  </si>
  <si>
    <t>Share calendars with external users</t>
  </si>
  <si>
    <t>Configure data loss prevention policies for sensitive data</t>
  </si>
  <si>
    <t xml:space="preserve">Create a Data Loss Prevention Policy in the Microsoft 365 Security and Compliance center to discover and protect sensitive data such as credit card numbers, Social Security numbers and bank account numbers. Microsoft 365 includes many predefined sensitive information types you can use in data loss prevention policies. You can also create your own sensitive information types for sensitive data that is custom to your environment. 
</t>
  </si>
  <si>
    <t>Overview of data loss prevention</t>
  </si>
  <si>
    <t>Implement data classification and information protection policies</t>
  </si>
  <si>
    <t xml:space="preserve">Implement sensitivity labels in Microsoft 365 and use these to classify and apply protection to sensitive data. You can also use these labels in data loss prevention policies. If you are using Azure Information Protection labels, we recommend that you avoid creating new labels in other admin centers.
</t>
  </si>
  <si>
    <t>Protect information</t>
  </si>
  <si>
    <t>Protect data in third-party apps and services by using Cloud App Security</t>
  </si>
  <si>
    <t>Configure Cloud App Security policies to protect sensitive information across third-party cloud apps, such as Salesforce, Box, or Dropbox. You can use sensitive information types and the sensitivity labels you created in Microsoft 365 in Cloud App Security policies and apply these across your SaaS apps.
Microsoft Cloud App Security allow you to enforce a wide range of automated processes. Policies can be set to provide continuous compliance scans, legal eDiscovery tasks, DLP for sensitive content shared publicly, and more. Cloud App Security can monitor any file type based on more than 20 metadata filters (for example, access level, file type).</t>
  </si>
  <si>
    <t>Coud App Security: Information protection policies</t>
  </si>
  <si>
    <t xml:space="preserve">Use Microsoft Defender ATP to identify if users store sensitive information on their desktops
</t>
  </si>
  <si>
    <t>Information protection in Windows overview</t>
  </si>
  <si>
    <t>Use AIP Scanner to identify and classify information across servers and file shares</t>
  </si>
  <si>
    <t>Use the AIP reporting tool to view the results and take appropriate actions.</t>
  </si>
  <si>
    <t>Deploying the Azure Information Protection scanner to automatically classify and protect files</t>
  </si>
  <si>
    <t>Monitoring and auditing</t>
  </si>
  <si>
    <t xml:space="preserve">Ensure the Microsoft 365 audit log is turned on
</t>
  </si>
  <si>
    <t xml:space="preserve">Monitoring </t>
  </si>
  <si>
    <t>Turn Microsoft 365 audit log search on or off</t>
  </si>
  <si>
    <t>Review Secure Score weekly</t>
  </si>
  <si>
    <t xml:space="preserve">Secure score is a central location to access the Security status of your Microsoft 365 tenant and take actions based on Secure score recommendations. It is recommended to perform this check weekly.
</t>
  </si>
  <si>
    <t>Microsoft Secure Score</t>
  </si>
  <si>
    <t>Use Microsoft 365 ATP tools</t>
  </si>
  <si>
    <t xml:space="preserve">E5 </t>
  </si>
  <si>
    <t xml:space="preserve">Configure and use these tools: 
•	Threat investigation and response capabilities
•	Automated investigation and response
</t>
  </si>
  <si>
    <t xml:space="preserve">Use Microsoft Defender ATP </t>
  </si>
  <si>
    <t xml:space="preserve">Configure and use these tools:
•	Endpoint detection and response
•	Automated investigation and remediation Secure score
•	Advanced hunting
</t>
  </si>
  <si>
    <t>Overview of Microsoft Defender ATP capabilities</t>
  </si>
  <si>
    <t xml:space="preserve">Use Microsoft Cloud App Security to detect unusual behavior across cloud apps </t>
  </si>
  <si>
    <t xml:space="preserve">Use Microsoft Cloud App Security to detect unusual behavior across cloud apps to identify ransomware, compromised users or rogue applications, analyze high-risk usage and remediate automatically to limit the risk to your organization.
</t>
  </si>
  <si>
    <t>Investigate using Microsoft Cloud App Security</t>
  </si>
  <si>
    <t xml:space="preserve">Use Microsoft Azure Sentinel or your current SIEM tool to monitor for threats across your environment. 
</t>
  </si>
  <si>
    <t>Azure Sentinel is free to use during the preview period.</t>
  </si>
  <si>
    <t>On-board Azure Sentinel</t>
  </si>
  <si>
    <t xml:space="preserve">Deploy Azure ATP to monitor and protect against threats targeted to your on-premises Active Directory environment. 
</t>
  </si>
  <si>
    <t>Azure Advanced Threat Protection documentation</t>
  </si>
  <si>
    <t>Use the Azure Security Center to monitor for threats across hybrid and cloud workloads.</t>
  </si>
  <si>
    <t xml:space="preserve">Azure Security Center includes a free tier of capabilities and a standard tier of capabilities that are paid for based on resource hours or transactions.
</t>
  </si>
  <si>
    <t>Azure Security Center documentation</t>
  </si>
  <si>
    <t>Review risky logins weekly</t>
  </si>
  <si>
    <t xml:space="preserve">Use the Azure AD admin center to review risky sign-ins weekly. The recommended identity and device access ruleset includes a policy to enforce password change on risky sign-ins.  
</t>
  </si>
  <si>
    <t>Risky sign-ins report in the Azure Active Directory portal</t>
  </si>
  <si>
    <t>Review Top malware, spam users weekly</t>
  </si>
  <si>
    <t xml:space="preserve">Use Office Advanced Threat Protection Threat Explorer to review top users targeted with malware and phish and to find out the root cause of why these users are affected.
</t>
  </si>
  <si>
    <t>Views in Threat Explorer and real-time detections</t>
  </si>
  <si>
    <t>Huning</t>
  </si>
  <si>
    <t>Advance Hunting</t>
  </si>
  <si>
    <t>Cusotm Detection &amp; Rules</t>
  </si>
  <si>
    <t>Actions  &amp; Submissions</t>
  </si>
  <si>
    <t>Action Center</t>
  </si>
  <si>
    <t>Submissions</t>
  </si>
  <si>
    <t>Incidents &amp; Alerts</t>
  </si>
  <si>
    <t>Azure Active Directory</t>
  </si>
  <si>
    <t>Applied?
YES/NO</t>
  </si>
  <si>
    <t>Reason/Notes</t>
  </si>
  <si>
    <t>Implementer</t>
  </si>
  <si>
    <t>Date</t>
  </si>
  <si>
    <t>No</t>
  </si>
  <si>
    <t>YES</t>
  </si>
  <si>
    <t>NO</t>
  </si>
  <si>
    <t>Implement Threat protection and ser ices</t>
  </si>
  <si>
    <t xml:space="preserve">Delete users or using
</t>
  </si>
  <si>
    <t xml:space="preserve">If you don’t have the licensing required to implement the recommended conditional access policies, at a minimum require multi-factor authentication for all users.
</t>
  </si>
  <si>
    <t>Control</t>
  </si>
  <si>
    <t>Set Correctly? 
YES/NO</t>
  </si>
  <si>
    <t>Account / Authentication</t>
  </si>
  <si>
    <t>1.1.1</t>
  </si>
  <si>
    <t xml:space="preserve"> (L1)</t>
  </si>
  <si>
    <t xml:space="preserve"> Ensure multifactor authentication is enabled for all users in administrative roles (Scored)</t>
  </si>
  <si>
    <t>1.1.2</t>
  </si>
  <si>
    <t xml:space="preserve"> (L2)</t>
  </si>
  <si>
    <t xml:space="preserve"> Ensure multifactor authentication is enabled for all users in all roles (Scored)</t>
  </si>
  <si>
    <t>1.1.3</t>
  </si>
  <si>
    <t xml:space="preserve"> Ensure that between two and four global admins are designated (Scored)</t>
  </si>
  <si>
    <t>1.1.4</t>
  </si>
  <si>
    <t xml:space="preserve"> Ensure self-service password reset is enabled (Scored)</t>
  </si>
  <si>
    <t>1.1.5</t>
  </si>
  <si>
    <t xml:space="preserve"> Ensure that password protection is enabled for Active Directory in hybrid environments (Scored)</t>
  </si>
  <si>
    <t>1.1.6</t>
  </si>
  <si>
    <t xml:space="preserve"> Enable Conditional Access policies to block legacy authentication (Scored)</t>
  </si>
  <si>
    <t>1.1.7</t>
  </si>
  <si>
    <t xml:space="preserve"> Ensure that password hash sync is enabled for resiliency and leaked credential detection (Not Scored)</t>
  </si>
  <si>
    <t>1.1.8</t>
  </si>
  <si>
    <t xml:space="preserve"> Enabled Identity Protection to identify anomalous logon behavior (Not Scored)</t>
  </si>
  <si>
    <t>1.1.9</t>
  </si>
  <si>
    <t xml:space="preserve"> Enable Azure AD Identity Protection sign-in risk policies (Not Scored)</t>
  </si>
  <si>
    <t>1.1.10</t>
  </si>
  <si>
    <t xml:space="preserve"> Enable Azure AD Identity Protection user risk policies (Not Scored)</t>
  </si>
  <si>
    <t>1.1.11</t>
  </si>
  <si>
    <t xml:space="preserve"> Use Just In Time privileged access to Microsoft 365 roles (Not Scored)</t>
  </si>
  <si>
    <t xml:space="preserve"> Ensure modern authentication for Exchange Online is enabled (Scored)</t>
  </si>
  <si>
    <t xml:space="preserve"> Ensure modern authentication for Skype for Business Online is enabled (Scored)</t>
  </si>
  <si>
    <t xml:space="preserve"> Ensure modern authentication for SharePoint applications is required (Scored)</t>
  </si>
  <si>
    <t xml:space="preserve"> Ensure that Microsoft 365 Passwords Are Not Set to Expire (Scored)</t>
  </si>
  <si>
    <t>Application Permissions</t>
  </si>
  <si>
    <t xml:space="preserve">	Reason/Notes</t>
  </si>
  <si>
    <t xml:space="preserve">	Date</t>
  </si>
  <si>
    <t xml:space="preserve"> Ensure third party integrated applications are not allowed (Not Scored)</t>
  </si>
  <si>
    <t xml:space="preserve"> Ensure calendar details sharing with external users is disabled (Scored)</t>
  </si>
  <si>
    <t xml:space="preserve"> Ensure M365 ATP SafeLinks for Office Applications is Enabled (Scored)</t>
  </si>
  <si>
    <t>Ensure Microsoft 365 ATP for SharePoint, OneDrive, and Microsoft Teams is Enabled (Scored)</t>
  </si>
  <si>
    <t>Data Management</t>
  </si>
  <si>
    <t xml:space="preserve"> Ensure the customer lockbox feature is enabled (Scored)</t>
  </si>
  <si>
    <t xml:space="preserve"> Ensure SharePoint Online data classification policies are set up and used (Not Scored)</t>
  </si>
  <si>
    <t xml:space="preserve"> Ensure external domains are not allowed in Skype or Teams (Not Scored)</t>
  </si>
  <si>
    <t xml:space="preserve"> Ensure DLP policies are enabled (Scored)</t>
  </si>
  <si>
    <t xml:space="preserve"> Ensure DLP policies are enabled for Microsoft Teams (Scored)</t>
  </si>
  <si>
    <t>Ensure that external users cannot share files, folders, and sites they do not own (Scored)</t>
  </si>
  <si>
    <t xml:space="preserve"> Ensure external file sharing in Teams is enabled for only approved cloud storage services (Not Scored)</t>
  </si>
  <si>
    <t xml:space="preserve"> Ensure that Cloud App Security is enabled (Not Scored)</t>
  </si>
  <si>
    <t>Email Security / Exchange Online</t>
  </si>
  <si>
    <t xml:space="preserve"> Ensure the Common Attachment Types Filter is enabled (Scored)</t>
  </si>
  <si>
    <t xml:space="preserve"> Ensure Exchange Online Spam Policies are set correctly (Scored)</t>
  </si>
  <si>
    <t xml:space="preserve"> Ensure mail transport rules do not forward email to external domains (Scored)</t>
  </si>
  <si>
    <t xml:space="preserve"> Ensure mail transport rules do not whitelist specific domains (Scored)</t>
  </si>
  <si>
    <t xml:space="preserve"> Ensure the Client Rules Forwarding Block is enabled (Scored)</t>
  </si>
  <si>
    <t xml:space="preserve"> Ensure the Advanced Threat Protection Safe Links policy is enabled (Scored)</t>
  </si>
  <si>
    <t xml:space="preserve"> Ensure the Advanced Threat Protection Safe Attachments policy is enabled (Scored)</t>
  </si>
  <si>
    <t xml:space="preserve"> Ensure basic authentication for Exchange Online is disabled (Scored)</t>
  </si>
  <si>
    <t xml:space="preserve"> Ensure that an anti-phishing policy has been created (Scored)</t>
  </si>
  <si>
    <t xml:space="preserve"> Ensure that DKIM is enabled for all Exchange Online Domains (Scored)</t>
  </si>
  <si>
    <t xml:space="preserve"> Ensure that SPF records are published for all Exchange Domains (Not Scored)</t>
  </si>
  <si>
    <t xml:space="preserve"> Ensure DMARC Records for all Exchange Online domains are published (Not Scored)</t>
  </si>
  <si>
    <t xml:space="preserve"> Ensure notifications for internal users sending malware is Enabled (Scored)</t>
  </si>
  <si>
    <t xml:space="preserve"> Ensure MailTips are enabled for end users (Not Scored)</t>
  </si>
  <si>
    <t>Auditing</t>
  </si>
  <si>
    <t xml:space="preserve"> Ensure Microsoft 365 audit log search is Enabled (Scored)</t>
  </si>
  <si>
    <t xml:space="preserve"> Ensure mailbox auditing for all users is Enabled (Scored)</t>
  </si>
  <si>
    <t xml:space="preserve"> Ensure the Azure AD 'Risky sign-ins' report is reviewed at least weekly (Not Scored)</t>
  </si>
  <si>
    <t xml:space="preserve"> Ensure the Application Usage report is reviewed at least weekly (Not Scored)</t>
  </si>
  <si>
    <t xml:space="preserve"> Ensure the self-service password reset activity report is reviewed at least weekly (Not Scored)</t>
  </si>
  <si>
    <t xml:space="preserve"> Ensure user role group changes are reviewed at least weekly (Not Scored)</t>
  </si>
  <si>
    <t xml:space="preserve"> Ensure mail forwarding rules are reviewed at least weekly (Not Scored)</t>
  </si>
  <si>
    <t xml:space="preserve"> Ensure the Mailbox Access by Non-Owners Report is reviewed at least biweekly (Not Scored)</t>
  </si>
  <si>
    <t xml:space="preserve"> Ensure the Malware Detections report is reviewed at least weekly (Not Scored)</t>
  </si>
  <si>
    <t xml:space="preserve"> Ensure the Account Provisioning Activity report is reviewed at least weekly (Not Scored)</t>
  </si>
  <si>
    <t xml:space="preserve"> Ensure non-global administrator role group assignments are reviewed at least weekly (Not Scored)</t>
  </si>
  <si>
    <t xml:space="preserve"> Ensure the spoofed domains report is review weekly (Not Scored)</t>
  </si>
  <si>
    <t xml:space="preserve"> Ensure Microsoft 365 Cloud App Security is Enabled (Not Scored)</t>
  </si>
  <si>
    <t xml:space="preserve"> Ensure the report of users who have had their email privileges restricted due to spamming is reviewed (Not Scored)</t>
  </si>
  <si>
    <t xml:space="preserve"> Ensure Guest Users are reviewed at least biweekly (Not Scored)</t>
  </si>
  <si>
    <t>Storage</t>
  </si>
  <si>
    <t xml:space="preserve"> Ensure document sharing is being controlled by domains with whitelist or blacklist (Scored)</t>
  </si>
  <si>
    <t xml:space="preserve"> Block OneDrive for Business sync from unmanaged devices (Scored)</t>
  </si>
  <si>
    <t xml:space="preserve"> Ensure expiration time for external sharing links is set (Scored)</t>
  </si>
  <si>
    <t>Mobile Device Management</t>
  </si>
  <si>
    <t xml:space="preserve"> Ensure mobile device management polices are set to require advanced security configurations to protect from basic internet attacks (Not Scored)</t>
  </si>
  <si>
    <t xml:space="preserve"> Ensure that mobile device password reuse is prohibited (Not Scored)</t>
  </si>
  <si>
    <t xml:space="preserve"> Ensure that mobile devices are set to never expire passwords (Not Scored)</t>
  </si>
  <si>
    <t xml:space="preserve"> Ensure that users cannot connect from devices that are jail broken or rooted (Not Scored)</t>
  </si>
  <si>
    <t xml:space="preserve"> Ensure mobile devices are set to wipe on multiple sign-in failures to prevent brute force compromise (Not Scored)</t>
  </si>
  <si>
    <t xml:space="preserve"> Ensure that mobile devices require a complex password to prevent brute force attacks (Not Scored)</t>
  </si>
  <si>
    <t xml:space="preserve"> Ensure that settings are enable to lock devices after a period of inactivity to prevent unauthorized access (Not Scored)</t>
  </si>
  <si>
    <t xml:space="preserve"> Ensure that mobile device encryption is enabled to prevent unauthorized access to mobile data (Not Scored)</t>
  </si>
  <si>
    <t xml:space="preserve"> Ensure that mobile devices require complex passwords to prevent brute force attacks (Not Scored)</t>
  </si>
  <si>
    <t xml:space="preserve"> Ensure that devices connecting have AV and a local firewall enabled (Not Scored)</t>
  </si>
  <si>
    <t xml:space="preserve"> Ensure mobile device management policies are required for email profiles (Not Scored)</t>
  </si>
  <si>
    <t xml:space="preserve"> Ensure mobile devices require the use of a password (Not Scored)</t>
  </si>
  <si>
    <t>Microsoft 365 Security Roadmap</t>
  </si>
  <si>
    <t>Timeline</t>
  </si>
  <si>
    <t>Outcomes</t>
  </si>
  <si>
    <t>Recommend Updates via Assessment</t>
  </si>
  <si>
    <t>30 days</t>
  </si>
  <si>
    <t>Rapid configuration:
• Basic admin protections
• Logging and analytics
• Basic identity protections</t>
  </si>
  <si>
    <t>Yes</t>
  </si>
  <si>
    <t>Tenant configuration</t>
  </si>
  <si>
    <t>Prepare stakeholders</t>
  </si>
  <si>
    <t>90 days</t>
  </si>
  <si>
    <t>Advanced protections:
• Admin accounts
• Data &amp; user accounts</t>
  </si>
  <si>
    <t>Visibility into compliance, threat, and user needs</t>
  </si>
  <si>
    <t>Adapt and implement default policies and protections</t>
  </si>
  <si>
    <t>Beyond</t>
  </si>
  <si>
    <t>Adjust and refine key policies and controls</t>
  </si>
  <si>
    <t>Extend protections to on-premises dependencies</t>
  </si>
  <si>
    <t>Integrate with business and security processes (legal, insider threat, etc.)</t>
  </si>
  <si>
    <t>Area</t>
  </si>
  <si>
    <t>Tasks</t>
  </si>
  <si>
    <t>Security management</t>
  </si>
  <si>
    <t>• Check Secure Score and take note of your current score (https://securescore.office.com).</t>
  </si>
  <si>
    <t>• Turn on audit logging for Microsoft 365</t>
  </si>
  <si>
    <t>• Configure your Microsoft 365 tenant for increased security .</t>
  </si>
  <si>
    <t>• Regularly review dashboards and reports in the Microsoft 365 security center and Cloud App Security.</t>
  </si>
  <si>
    <t>Connect Microsoft 365 to Microsoft Cloud App Security to start monitoring using the default threat detection policies for anomalous behaviors. It takes seven days to build a baseline for anomaly detection.</t>
  </si>
  <si>
    <t>Implement protection for admin accounts:</t>
  </si>
  <si>
    <t>• Use dedicated admin accounts for admin activity.</t>
  </si>
  <si>
    <t>• Enforce multi-factor authentication (MFA) for admin accounts.</t>
  </si>
  <si>
    <t>• Use a highly secure Windows 10 device for admin activity.</t>
  </si>
  <si>
    <t>Backups</t>
  </si>
  <si>
    <t>Backups and Restore - RTO</t>
  </si>
  <si>
    <t>Backup and Restore - RPO</t>
  </si>
  <si>
    <t>Identity and access management</t>
  </si>
  <si>
    <t>• Enable Azure Active Directory Identity Protection.</t>
  </si>
  <si>
    <t>• For federated identity environments, enforce account security (password length, age, complexity, etc.).</t>
  </si>
  <si>
    <t>Review example information protection recommendations. Information protection requires coordination across your organization. Get started with these resources:</t>
  </si>
  <si>
    <t>• Microsoft 365 Information Protection for compliance as agreed</t>
  </si>
  <si>
    <t>• Secure SharePoint Online sites and files (includes sharing, classification, data loss prevention, and Azure Information Protection)</t>
  </si>
  <si>
    <t>Task</t>
  </si>
  <si>
    <t>• Check Secure Score for recommended actions for your environment (https://securescore.office.com).</t>
  </si>
  <si>
    <t>• Continue to regularly review dashboards and reports in the Microsoft 365 security center, Cloud App Security, and SIEM tools.</t>
  </si>
  <si>
    <t>• Look for and implement software updates.</t>
  </si>
  <si>
    <t>• Conduct attack simulations for spear-phishing, password-spray, ransonware, and brute-force password attacks using Attack Simulator (included with Microsoft 365 Threat Intelligence).</t>
  </si>
  <si>
    <t>• Look for sharing risk by reviewing the built-in reports in Cloud App Security (on the Investigate tab).</t>
  </si>
  <si>
    <t>• Check Compliance Score to review status for regulations that apply to your organization (such as GDPR, NIST 800-171).</t>
  </si>
  <si>
    <t>Implement enhanced protections for admin accounts:</t>
  </si>
  <si>
    <t>• Configure Privileged Access Workstations (PAWs) for admin activity.</t>
  </si>
  <si>
    <t>• Configure Azure AD Privileged Identity Management.</t>
  </si>
  <si>
    <t>• Configure a security information and event management (SIEM) - Sentinel  tool to collect logging data from Microsoft 365, Cloud App Security, and other services, including AD FS. The Microsoft 365 Audit Log stores data for only 90 days. Capturing this data in SIEM tool allows you to store data for a longer period.</t>
  </si>
  <si>
    <t>• Enable and enforce MFA for all users.</t>
  </si>
  <si>
    <t>• Implement a set of conditional access and related policies.</t>
  </si>
  <si>
    <t>Adapt and implement information protection policies. These resources include examples:</t>
  </si>
  <si>
    <t>• Secure SharePoint Online sites and files</t>
  </si>
  <si>
    <t>Use data loss prevention policies and monitoring tools in Microsoft 365 for data stored in Microsoft 365 (instead of Cloud App Security).</t>
  </si>
  <si>
    <t>Use Cloud App Security with Microsoft 365 for advanced alerting features (other than data loss prevention).</t>
  </si>
  <si>
    <t>Beyond 90 days</t>
  </si>
  <si>
    <t>• Continue planning next actions by using Secure Score ( https://securescore.office.com).</t>
  </si>
  <si>
    <t>• Continue to regularly review dashboards and reports in the Microsoft 365 security center, Cloud App Security, and Sientel</t>
  </si>
  <si>
    <t>• Continue to look for and implement software updates.</t>
  </si>
  <si>
    <t>• Integrate eDiscovery into your legal and threat response processes.</t>
  </si>
  <si>
    <t>• Implement Secure Privileged Access (SPA) for identity components</t>
  </si>
  <si>
    <t>• Use Cloud App Security to monitor for insider threats.</t>
  </si>
  <si>
    <t>• Discover shadow IT SaaS usage by using Cloud App Security.</t>
  </si>
  <si>
    <t>• Refine policies and operational processes.</t>
  </si>
  <si>
    <t>• Use Azure AD Identity Protection to identify insider threats.</t>
  </si>
  <si>
    <t>Refine information protection policies:</t>
  </si>
  <si>
    <t>• Microsoft 365 and Microsoft 365 sensitivity labels and data loss prevention (DLP), or Azure Information Protection.</t>
  </si>
  <si>
    <t>• Cloud App Security policies and alerts.</t>
  </si>
  <si>
    <t>Want to Configure - Notes</t>
  </si>
  <si>
    <t>Needed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</si>
</sst>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5">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
      <u/>
      <sz val="11"/>
      <color theme="10"/>
      <name val="Calibri"/>
      <family val="2"/>
      <scheme val="minor"/>
    </font>
    <font>
      <sz val="11"/>
      <name val="Calibri"/>
      <family val="2"/>
      <scheme val="minor"/>
    </font>
    <font>
      <sz val="11"/>
      <color theme="0"/>
      <name val="Calibri"/>
      <family val="2"/>
      <scheme val="minor"/>
    </font>
    <font>
      <sz val="14"/>
      <name val="Calibri"/>
      <family val="2"/>
      <scheme val="minor"/>
    </font>
    <font>
      <sz val="14"/>
      <color theme="1"/>
      <name val="Calibri"/>
      <family val="2"/>
      <scheme val="minor"/>
    </font>
    <font>
      <sz val="16"/>
      <name val="Calibri"/>
      <family val="2"/>
      <scheme val="minor"/>
    </font>
    <font>
      <sz val="16"/>
      <color theme="1"/>
      <name val="Calibri"/>
      <family val="2"/>
      <scheme val="minor"/>
    </font>
    <font>
      <b/>
      <sz val="14"/>
      <color theme="1"/>
      <name val="Calibri"/>
      <family val="2"/>
      <scheme val="minor"/>
    </font>
    <font>
      <b/>
      <sz val="12"/>
      <color theme="0"/>
      <name val="Calibri"/>
      <family val="2"/>
      <scheme val="minor"/>
    </font>
    <font>
      <b/>
      <sz val="12"/>
      <color theme="1"/>
      <name val="Calibri"/>
      <family val="2"/>
      <scheme val="minor"/>
    </font>
    <font>
      <b/>
      <sz val="14"/>
      <color theme="0"/>
      <name val="Calibri"/>
      <family val="2"/>
      <scheme val="minor"/>
    </font>
    <font>
      <sz val="12"/>
      <color theme="1"/>
      <name val="Calibri"/>
      <family val="2"/>
      <scheme val="minor"/>
    </font>
    <font>
      <b/>
      <sz val="12"/>
      <color theme="0"/>
      <name val="Segoe UI"/>
      <family val="2"/>
    </font>
    <font>
      <b/>
      <sz val="14"/>
      <color theme="0"/>
      <name val="Segoe UI"/>
      <family val="2"/>
    </font>
    <font>
      <b/>
      <sz val="16"/>
      <name val="Segoe UI"/>
      <family val="2"/>
    </font>
    <font>
      <b/>
      <sz val="12"/>
      <color rgb="FF162B4C"/>
      <name val="Segoe UI"/>
      <family val="2"/>
    </font>
    <font>
      <b/>
      <sz val="12"/>
      <color theme="1"/>
      <name val="Segoe UI"/>
      <family val="2"/>
    </font>
    <font>
      <b/>
      <sz val="1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1"/>
      <color theme="1"/>
      <name val="Calibri"/>
      <family val="2"/>
    </font>
    <font>
      <b/>
      <sz val="18"/>
      <color rgb="FFC65911"/>
      <name val="Calibri"/>
      <family val="2"/>
    </font>
    <font>
      <sz val="14"/>
      <color rgb="FF000000"/>
      <name val="Calibri"/>
      <family val="2"/>
    </font>
    <font>
      <u/>
      <sz val="11"/>
      <color rgb="FF0563C1"/>
      <name val="Calibri"/>
      <family val="2"/>
    </font>
    <font>
      <b/>
      <sz val="11"/>
      <color rgb="FF9C0006"/>
      <name val="Calibri"/>
      <family val="2"/>
    </font>
    <font>
      <b/>
      <sz val="11"/>
      <color rgb="FF9C5700"/>
      <name val="Calibri"/>
      <family val="2"/>
    </font>
    <font>
      <b/>
      <sz val="11"/>
      <color rgb="FF006100"/>
      <name val="Calibri"/>
      <family val="2"/>
    </font>
    <font>
      <b/>
      <u/>
      <sz val="11"/>
      <color theme="10"/>
      <name val="Calibri"/>
      <family val="2"/>
      <scheme val="minor"/>
    </font>
    <font>
      <b/>
      <sz val="11"/>
      <color rgb="FF9C0006"/>
      <name val="Calibri"/>
      <family val="2"/>
      <scheme val="minor"/>
    </font>
    <font>
      <b/>
      <sz val="11"/>
      <color rgb="FF9C5700"/>
      <name val="Calibri"/>
      <family val="2"/>
      <scheme val="minor"/>
    </font>
    <font>
      <b/>
      <sz val="18"/>
      <color theme="1"/>
      <name val="Calibri"/>
      <family val="2"/>
      <scheme val="minor"/>
    </font>
    <font>
      <sz val="11"/>
      <color rgb="FF000000"/>
      <name val="Calibri"/>
      <family val="2"/>
      <scheme val="minor"/>
    </font>
    <font>
      <b/>
      <sz val="11"/>
      <color rgb="FF006100"/>
      <name val="Calibri"/>
      <family val="2"/>
      <scheme val="minor"/>
    </font>
    <font>
      <b/>
      <sz val="18"/>
      <color theme="5" tint="-0.249977111117893"/>
      <name val="Calibri"/>
      <family val="2"/>
      <scheme val="minor"/>
    </font>
    <font>
      <sz val="18"/>
      <color rgb="FF000000"/>
      <name val="Calibri"/>
      <family val="2"/>
      <scheme val="minor"/>
    </font>
    <font>
      <sz val="14"/>
      <color rgb="FF000000"/>
      <name val="Calibri"/>
      <family val="2"/>
      <scheme val="minor"/>
    </font>
    <font>
      <b/>
      <sz val="11"/>
      <color rgb="FF000000"/>
      <name val="Calibri"/>
      <family val="2"/>
      <scheme val="minor"/>
    </font>
    <font>
      <b/>
      <sz val="14"/>
      <color rgb="FFFFFFFF"/>
      <name val="Calibri"/>
      <family val="2"/>
    </font>
    <font>
      <sz val="14"/>
      <color theme="0"/>
      <name val="Calibri"/>
      <family val="2"/>
    </font>
    <font>
      <sz val="26"/>
      <color rgb="FFFFFFFF"/>
      <name val="Segoe Pro Semibold"/>
      <family val="2"/>
    </font>
    <font>
      <sz val="11"/>
      <color rgb="FFFFFFFF"/>
      <name val="Segoe Pro"/>
      <family val="2"/>
    </font>
    <font>
      <sz val="11"/>
      <color rgb="FF000000"/>
      <name val="Segoe Pro"/>
      <family val="2"/>
    </font>
    <font>
      <b/>
      <sz val="10"/>
      <color rgb="FFFFFFFF"/>
      <name val="Segoe Pro"/>
      <family val="2"/>
    </font>
    <font>
      <sz val="10"/>
      <name val="Segoe Pro Semibold"/>
      <family val="2"/>
    </font>
    <font>
      <sz val="10"/>
      <name val="Segoe Pro"/>
      <family val="2"/>
    </font>
    <font>
      <u/>
      <sz val="10"/>
      <name val="Segoe Pro"/>
      <family val="2"/>
    </font>
    <font>
      <b/>
      <sz val="10"/>
      <color theme="0"/>
      <name val="Segoe Pro"/>
      <family val="2"/>
    </font>
  </fonts>
  <fills count="45">
    <fill>
      <patternFill patternType="none"/>
    </fill>
    <fill>
      <patternFill patternType="gray125"/>
    </fill>
    <fill>
      <patternFill patternType="solid">
        <fgColor rgb="FFC00000"/>
        <bgColor indexed="64"/>
      </patternFill>
    </fill>
    <fill>
      <patternFill patternType="solid">
        <fgColor theme="9" tint="0.59999389629810485"/>
        <bgColor indexed="65"/>
      </patternFill>
    </fill>
    <fill>
      <patternFill patternType="solid">
        <fgColor theme="9" tint="0.59999389629810485"/>
        <bgColor indexed="64"/>
      </patternFill>
    </fill>
    <fill>
      <patternFill patternType="solid">
        <fgColor theme="1" tint="0.499984740745262"/>
        <bgColor indexed="64"/>
      </patternFill>
    </fill>
    <fill>
      <patternFill patternType="solid">
        <fgColor theme="6"/>
        <bgColor indexed="64"/>
      </patternFill>
    </fill>
    <fill>
      <patternFill patternType="solid">
        <fgColor theme="8"/>
        <bgColor indexed="64"/>
      </patternFill>
    </fill>
    <fill>
      <patternFill patternType="solid">
        <fgColor rgb="FF27AE60"/>
        <bgColor indexed="64"/>
      </patternFill>
    </fill>
    <fill>
      <patternFill patternType="solid">
        <fgColor rgb="FF0070C0"/>
        <bgColor indexed="64"/>
      </patternFill>
    </fill>
    <fill>
      <patternFill patternType="solid">
        <fgColor rgb="FFFFFF00"/>
        <bgColor indexed="64"/>
      </patternFill>
    </fill>
    <fill>
      <patternFill patternType="solid">
        <fgColor theme="0" tint="-0.499984740745262"/>
        <bgColor indexed="64"/>
      </patternFill>
    </fill>
    <fill>
      <patternFill patternType="solid">
        <fgColor theme="3"/>
        <bgColor indexed="64"/>
      </patternFill>
    </fill>
    <fill>
      <patternFill patternType="solid">
        <fgColor rgb="FF00B05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C000"/>
        <bgColor indexed="64"/>
      </patternFill>
    </fill>
    <fill>
      <patternFill patternType="solid">
        <fgColor theme="4"/>
        <bgColor indexed="64"/>
      </patternFill>
    </fill>
    <fill>
      <patternFill patternType="solid">
        <fgColor theme="1"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7CE"/>
        <bgColor rgb="FFFFFFFF"/>
      </patternFill>
    </fill>
    <fill>
      <patternFill patternType="solid">
        <fgColor rgb="FFFFEB9C"/>
        <bgColor rgb="FFFFFFFF"/>
      </patternFill>
    </fill>
    <fill>
      <patternFill patternType="solid">
        <fgColor rgb="FFC6EFCE"/>
        <bgColor rgb="FFFFFFFF"/>
      </patternFill>
    </fill>
    <fill>
      <patternFill patternType="solid">
        <fgColor rgb="FF4472C4"/>
        <bgColor rgb="FF4472C4"/>
      </patternFill>
    </fill>
    <fill>
      <patternFill patternType="solid">
        <fgColor theme="4"/>
        <bgColor theme="4"/>
      </patternFill>
    </fill>
    <fill>
      <patternFill patternType="solid">
        <fgColor rgb="FFFCE4D6"/>
        <bgColor rgb="FFFCE4D6"/>
      </patternFill>
    </fill>
    <fill>
      <patternFill patternType="solid">
        <fgColor rgb="FFDDEBF7"/>
        <bgColor rgb="FFDDEBF7"/>
      </patternFill>
    </fill>
    <fill>
      <patternFill patternType="solid">
        <fgColor rgb="FFFF7C80"/>
        <bgColor rgb="FF000000"/>
      </patternFill>
    </fill>
    <fill>
      <patternFill patternType="solid">
        <fgColor rgb="FFE2EFDA"/>
        <bgColor rgb="FFE2EFDA"/>
      </patternFill>
    </fill>
    <fill>
      <patternFill patternType="solid">
        <fgColor rgb="FFD9E1F2"/>
        <bgColor rgb="FF000000"/>
      </patternFill>
    </fill>
    <fill>
      <patternFill patternType="solid">
        <fgColor theme="9" tint="0.79998168889431442"/>
        <bgColor indexed="64"/>
      </patternFill>
    </fill>
    <fill>
      <patternFill patternType="solid">
        <fgColor rgb="FF0078D4"/>
        <bgColor rgb="FF000000"/>
      </patternFill>
    </fill>
    <fill>
      <patternFill patternType="solid">
        <fgColor rgb="FF4472C4"/>
        <bgColor rgb="FF000000"/>
      </patternFill>
    </fill>
    <fill>
      <patternFill patternType="solid">
        <fgColor rgb="FF505050"/>
        <bgColor rgb="FF000000"/>
      </patternFill>
    </fill>
    <fill>
      <patternFill patternType="solid">
        <fgColor rgb="FFF3F3F3"/>
        <bgColor rgb="FF000000"/>
      </patternFill>
    </fill>
    <fill>
      <patternFill patternType="solid">
        <fgColor rgb="FFFFFFFF"/>
        <bgColor rgb="FF000000"/>
      </patternFill>
    </fill>
    <fill>
      <patternFill patternType="solid">
        <fgColor rgb="FF505050"/>
        <bgColor indexed="64"/>
      </patternFill>
    </fill>
    <fill>
      <patternFill patternType="solid">
        <fgColor rgb="FFF3F3F3"/>
        <bgColor indexed="64"/>
      </patternFill>
    </fill>
    <fill>
      <patternFill patternType="solid">
        <fgColor theme="0"/>
        <bgColor indexed="64"/>
      </patternFill>
    </fill>
    <fill>
      <patternFill patternType="solid">
        <fgColor theme="0" tint="-0.14999847407452621"/>
        <bgColor indexed="64"/>
      </patternFill>
    </fill>
    <fill>
      <patternFill patternType="solid">
        <fgColor theme="1" tint="4.9989318521683403E-2"/>
        <bgColor indexed="64"/>
      </patternFill>
    </fill>
    <fill>
      <patternFill patternType="solid">
        <fgColor theme="2"/>
        <bgColor indexed="64"/>
      </patternFill>
    </fill>
    <fill>
      <patternFill patternType="solid">
        <fgColor theme="0" tint="-0.249977111117893"/>
        <bgColor indexed="64"/>
      </patternFill>
    </fill>
  </fills>
  <borders count="72">
    <border>
      <left/>
      <right/>
      <top/>
      <bottom/>
      <diagonal/>
    </border>
    <border>
      <left/>
      <right/>
      <top/>
      <bottom style="medium">
        <color indexed="64"/>
      </bottom>
      <diagonal/>
    </border>
    <border>
      <left/>
      <right/>
      <top style="medium">
        <color indexed="64"/>
      </top>
      <bottom/>
      <diagonal/>
    </border>
    <border>
      <left/>
      <right/>
      <top style="medium">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rgb="FFFFFFFF"/>
      </left>
      <right/>
      <top/>
      <bottom style="thick">
        <color rgb="FFFFFFFF"/>
      </bottom>
      <diagonal/>
    </border>
    <border>
      <left style="thin">
        <color rgb="FFFFFFFF"/>
      </left>
      <right/>
      <top style="thin">
        <color rgb="FFFFFFFF"/>
      </top>
      <bottom style="thin">
        <color rgb="FFFFFFFF"/>
      </bottom>
      <diagonal/>
    </border>
    <border>
      <left style="thin">
        <color theme="0"/>
      </left>
      <right/>
      <top/>
      <bottom style="thick">
        <color theme="0"/>
      </bottom>
      <diagonal/>
    </border>
    <border>
      <left style="thin">
        <color theme="0"/>
      </left>
      <right/>
      <top style="thin">
        <color theme="0"/>
      </top>
      <bottom style="thin">
        <color theme="0"/>
      </bottom>
      <diagonal/>
    </border>
    <border>
      <left/>
      <right style="medium">
        <color indexed="64"/>
      </right>
      <top/>
      <bottom/>
      <diagonal/>
    </border>
    <border>
      <left/>
      <right style="medium">
        <color rgb="FF000000"/>
      </right>
      <top style="medium">
        <color indexed="64"/>
      </top>
      <bottom style="thin">
        <color indexed="64"/>
      </bottom>
      <diagonal/>
    </border>
    <border>
      <left/>
      <right/>
      <top style="medium">
        <color indexed="64"/>
      </top>
      <bottom style="thin">
        <color indexed="64"/>
      </bottom>
      <diagonal/>
    </border>
    <border>
      <left/>
      <right style="thin">
        <color indexed="64"/>
      </right>
      <top/>
      <bottom/>
      <diagonal/>
    </border>
    <border>
      <left style="medium">
        <color indexed="64"/>
      </left>
      <right style="thin">
        <color indexed="64"/>
      </right>
      <top/>
      <bottom/>
      <diagonal/>
    </border>
    <border>
      <left style="thin">
        <color indexed="64"/>
      </left>
      <right style="thin">
        <color indexed="64"/>
      </right>
      <top/>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rgb="FFF4B084"/>
      </top>
      <bottom/>
      <diagonal/>
    </border>
    <border>
      <left/>
      <right/>
      <top style="thin">
        <color rgb="FFF4B084"/>
      </top>
      <bottom/>
      <diagonal/>
    </border>
    <border>
      <left/>
      <right style="medium">
        <color indexed="64"/>
      </right>
      <top style="thin">
        <color rgb="FFF4B084"/>
      </top>
      <bottom/>
      <diagonal/>
    </border>
    <border>
      <left/>
      <right style="thin">
        <color indexed="64"/>
      </right>
      <top style="thin">
        <color rgb="FFF4B084"/>
      </top>
      <bottom/>
      <diagonal/>
    </border>
    <border>
      <left style="medium">
        <color indexed="64"/>
      </left>
      <right style="thin">
        <color indexed="64"/>
      </right>
      <top style="thin">
        <color rgb="FFF4B084"/>
      </top>
      <bottom/>
      <diagonal/>
    </border>
    <border>
      <left style="thin">
        <color indexed="64"/>
      </left>
      <right style="thin">
        <color indexed="64"/>
      </right>
      <top style="thin">
        <color rgb="FFF4B084"/>
      </top>
      <bottom/>
      <diagonal/>
    </border>
    <border>
      <left style="thin">
        <color indexed="64"/>
      </left>
      <right/>
      <top style="thin">
        <color rgb="FFF4B084"/>
      </top>
      <bottom style="thin">
        <color indexed="64"/>
      </bottom>
      <diagonal/>
    </border>
    <border>
      <left/>
      <right/>
      <top style="thin">
        <color rgb="FFF4B084"/>
      </top>
      <bottom style="thin">
        <color indexed="64"/>
      </bottom>
      <diagonal/>
    </border>
    <border>
      <left/>
      <right style="medium">
        <color indexed="64"/>
      </right>
      <top style="thin">
        <color rgb="FFF4B084"/>
      </top>
      <bottom style="thin">
        <color indexed="64"/>
      </bottom>
      <diagonal/>
    </border>
    <border>
      <left/>
      <right style="thin">
        <color indexed="64"/>
      </right>
      <top style="thin">
        <color rgb="FFF4B084"/>
      </top>
      <bottom style="thin">
        <color indexed="64"/>
      </bottom>
      <diagonal/>
    </border>
    <border>
      <left style="medium">
        <color indexed="64"/>
      </left>
      <right style="thin">
        <color indexed="64"/>
      </right>
      <top style="thin">
        <color rgb="FFF4B084"/>
      </top>
      <bottom style="thin">
        <color indexed="64"/>
      </bottom>
      <diagonal/>
    </border>
    <border>
      <left style="thin">
        <color indexed="64"/>
      </left>
      <right style="thin">
        <color indexed="64"/>
      </right>
      <top style="thin">
        <color rgb="FFF4B084"/>
      </top>
      <bottom style="thin">
        <color indexed="64"/>
      </bottom>
      <diagonal/>
    </border>
    <border>
      <left style="thin">
        <color indexed="64"/>
      </left>
      <right/>
      <top/>
      <bottom style="thin">
        <color indexed="64"/>
      </bottom>
      <diagonal/>
    </border>
    <border>
      <left style="thin">
        <color indexed="64"/>
      </left>
      <right/>
      <top style="thin">
        <color rgb="FF9BC2E6"/>
      </top>
      <bottom/>
      <diagonal/>
    </border>
    <border>
      <left/>
      <right/>
      <top style="thin">
        <color rgb="FF9BC2E6"/>
      </top>
      <bottom/>
      <diagonal/>
    </border>
    <border>
      <left/>
      <right style="medium">
        <color indexed="64"/>
      </right>
      <top style="thin">
        <color rgb="FF9BC2E6"/>
      </top>
      <bottom/>
      <diagonal/>
    </border>
    <border>
      <left/>
      <right style="thin">
        <color indexed="64"/>
      </right>
      <top style="thin">
        <color rgb="FF9BC2E6"/>
      </top>
      <bottom/>
      <diagonal/>
    </border>
    <border>
      <left style="medium">
        <color indexed="64"/>
      </left>
      <right style="thin">
        <color indexed="64"/>
      </right>
      <top style="thin">
        <color rgb="FF9BC2E6"/>
      </top>
      <bottom/>
      <diagonal/>
    </border>
    <border>
      <left style="thin">
        <color indexed="64"/>
      </left>
      <right style="thin">
        <color indexed="64"/>
      </right>
      <top style="thin">
        <color rgb="FF9BC2E6"/>
      </top>
      <bottom/>
      <diagonal/>
    </border>
    <border>
      <left style="thin">
        <color indexed="64"/>
      </left>
      <right/>
      <top style="thin">
        <color rgb="FF9BC2E6"/>
      </top>
      <bottom style="thin">
        <color indexed="64"/>
      </bottom>
      <diagonal/>
    </border>
    <border>
      <left/>
      <right/>
      <top style="thin">
        <color rgb="FF9BC2E6"/>
      </top>
      <bottom style="thin">
        <color indexed="64"/>
      </bottom>
      <diagonal/>
    </border>
    <border>
      <left/>
      <right style="medium">
        <color indexed="64"/>
      </right>
      <top style="thin">
        <color rgb="FF9BC2E6"/>
      </top>
      <bottom style="thin">
        <color indexed="64"/>
      </bottom>
      <diagonal/>
    </border>
    <border>
      <left/>
      <right style="thin">
        <color indexed="64"/>
      </right>
      <top style="thin">
        <color rgb="FF9BC2E6"/>
      </top>
      <bottom style="thin">
        <color indexed="64"/>
      </bottom>
      <diagonal/>
    </border>
    <border>
      <left style="medium">
        <color indexed="64"/>
      </left>
      <right style="thin">
        <color indexed="64"/>
      </right>
      <top style="thin">
        <color rgb="FF9BC2E6"/>
      </top>
      <bottom style="thin">
        <color indexed="64"/>
      </bottom>
      <diagonal/>
    </border>
    <border>
      <left style="thin">
        <color indexed="64"/>
      </left>
      <right style="thin">
        <color indexed="64"/>
      </right>
      <top style="thin">
        <color rgb="FF9BC2E6"/>
      </top>
      <bottom style="thin">
        <color indexed="64"/>
      </bottom>
      <diagonal/>
    </border>
    <border>
      <left style="thin">
        <color indexed="64"/>
      </left>
      <right/>
      <top style="thin">
        <color rgb="FFA9D08E"/>
      </top>
      <bottom/>
      <diagonal/>
    </border>
    <border>
      <left/>
      <right/>
      <top style="thin">
        <color rgb="FFA9D08E"/>
      </top>
      <bottom/>
      <diagonal/>
    </border>
    <border>
      <left/>
      <right style="medium">
        <color indexed="64"/>
      </right>
      <top style="thin">
        <color rgb="FFA9D08E"/>
      </top>
      <bottom/>
      <diagonal/>
    </border>
    <border>
      <left/>
      <right style="thin">
        <color indexed="64"/>
      </right>
      <top style="thin">
        <color rgb="FFA9D08E"/>
      </top>
      <bottom/>
      <diagonal/>
    </border>
    <border>
      <left style="medium">
        <color indexed="64"/>
      </left>
      <right style="thin">
        <color indexed="64"/>
      </right>
      <top style="thin">
        <color rgb="FFA9D08E"/>
      </top>
      <bottom/>
      <diagonal/>
    </border>
    <border>
      <left style="thin">
        <color indexed="64"/>
      </left>
      <right style="thin">
        <color indexed="64"/>
      </right>
      <top style="thin">
        <color rgb="FFA9D08E"/>
      </top>
      <bottom/>
      <diagonal/>
    </border>
    <border>
      <left style="thin">
        <color indexed="64"/>
      </left>
      <right/>
      <top style="thin">
        <color rgb="FFA9D08E"/>
      </top>
      <bottom style="thin">
        <color indexed="64"/>
      </bottom>
      <diagonal/>
    </border>
    <border>
      <left/>
      <right/>
      <top style="thin">
        <color rgb="FFA9D08E"/>
      </top>
      <bottom style="thin">
        <color indexed="64"/>
      </bottom>
      <diagonal/>
    </border>
    <border>
      <left/>
      <right style="medium">
        <color indexed="64"/>
      </right>
      <top style="thin">
        <color rgb="FFA9D08E"/>
      </top>
      <bottom style="thin">
        <color indexed="64"/>
      </bottom>
      <diagonal/>
    </border>
    <border>
      <left/>
      <right style="thin">
        <color indexed="64"/>
      </right>
      <top style="thin">
        <color rgb="FFA9D08E"/>
      </top>
      <bottom style="thin">
        <color indexed="64"/>
      </bottom>
      <diagonal/>
    </border>
    <border>
      <left style="medium">
        <color indexed="64"/>
      </left>
      <right style="thin">
        <color indexed="64"/>
      </right>
      <top style="thin">
        <color rgb="FFA9D08E"/>
      </top>
      <bottom style="thin">
        <color indexed="64"/>
      </bottom>
      <diagonal/>
    </border>
    <border>
      <left style="thin">
        <color indexed="64"/>
      </left>
      <right style="thin">
        <color indexed="64"/>
      </right>
      <top style="thin">
        <color rgb="FFA9D08E"/>
      </top>
      <bottom style="thin">
        <color indexed="64"/>
      </bottom>
      <diagonal/>
    </border>
    <border>
      <left style="thin">
        <color indexed="64"/>
      </left>
      <right/>
      <top style="thin">
        <color rgb="FFA9D08E"/>
      </top>
      <bottom style="medium">
        <color indexed="64"/>
      </bottom>
      <diagonal/>
    </border>
    <border>
      <left/>
      <right/>
      <top style="thin">
        <color rgb="FFA9D08E"/>
      </top>
      <bottom style="medium">
        <color indexed="64"/>
      </bottom>
      <diagonal/>
    </border>
    <border>
      <left/>
      <right style="medium">
        <color indexed="64"/>
      </right>
      <top style="thin">
        <color rgb="FFA9D08E"/>
      </top>
      <bottom style="medium">
        <color indexed="64"/>
      </bottom>
      <diagonal/>
    </border>
    <border>
      <left/>
      <right style="thin">
        <color indexed="64"/>
      </right>
      <top style="thin">
        <color rgb="FFA9D08E"/>
      </top>
      <bottom style="medium">
        <color indexed="64"/>
      </bottom>
      <diagonal/>
    </border>
    <border>
      <left style="medium">
        <color indexed="64"/>
      </left>
      <right style="thin">
        <color indexed="64"/>
      </right>
      <top style="thin">
        <color rgb="FFA9D08E"/>
      </top>
      <bottom style="medium">
        <color indexed="64"/>
      </bottom>
      <diagonal/>
    </border>
    <border>
      <left style="thin">
        <color indexed="64"/>
      </left>
      <right style="thin">
        <color indexed="64"/>
      </right>
      <top style="thin">
        <color rgb="FFA9D08E"/>
      </top>
      <bottom style="medium">
        <color indexed="64"/>
      </bottom>
      <diagonal/>
    </border>
    <border>
      <left style="medium">
        <color indexed="64"/>
      </left>
      <right/>
      <top style="medium">
        <color indexed="64"/>
      </top>
      <bottom style="thin">
        <color indexed="64"/>
      </bottom>
      <diagonal/>
    </border>
    <border>
      <left style="medium">
        <color rgb="FF000000"/>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7">
    <xf numFmtId="0" fontId="0" fillId="0" borderId="0"/>
    <xf numFmtId="9" fontId="3" fillId="0" borderId="0" applyFont="0" applyFill="0" applyBorder="0" applyAlignment="0" applyProtection="0"/>
    <xf numFmtId="0" fontId="7" fillId="0" borderId="0" applyNumberFormat="0" applyFill="0" applyBorder="0" applyAlignment="0" applyProtection="0"/>
    <xf numFmtId="0" fontId="3" fillId="3" borderId="0" applyNumberFormat="0" applyBorder="0" applyAlignment="0" applyProtection="0"/>
    <xf numFmtId="0" fontId="25" fillId="19" borderId="0" applyNumberFormat="0" applyBorder="0" applyAlignment="0" applyProtection="0"/>
    <xf numFmtId="0" fontId="26" fillId="20" borderId="0" applyNumberFormat="0" applyBorder="0" applyAlignment="0" applyProtection="0"/>
    <xf numFmtId="0" fontId="27" fillId="21" borderId="0" applyNumberFormat="0" applyBorder="0" applyAlignment="0" applyProtection="0"/>
  </cellStyleXfs>
  <cellXfs count="436">
    <xf numFmtId="0" fontId="0" fillId="0" borderId="0" xfId="0"/>
    <xf numFmtId="0" fontId="0" fillId="0" borderId="0" xfId="0" applyAlignment="1">
      <alignment horizontal="center"/>
    </xf>
    <xf numFmtId="0" fontId="4" fillId="2" borderId="0" xfId="0" applyFont="1" applyFill="1" applyAlignment="1">
      <alignment horizontal="center"/>
    </xf>
    <xf numFmtId="9" fontId="0" fillId="0" borderId="0" xfId="1" applyFont="1" applyAlignment="1">
      <alignment horizontal="center"/>
    </xf>
    <xf numFmtId="0" fontId="0" fillId="0" borderId="0" xfId="0" applyAlignment="1">
      <alignment vertical="center"/>
    </xf>
    <xf numFmtId="0" fontId="0" fillId="0" borderId="0" xfId="0" applyAlignment="1">
      <alignment horizontal="left" vertical="center" wrapText="1"/>
    </xf>
    <xf numFmtId="0" fontId="15" fillId="8" borderId="0" xfId="0" applyFont="1" applyFill="1" applyAlignment="1">
      <alignment horizontal="center"/>
    </xf>
    <xf numFmtId="0" fontId="15" fillId="7" borderId="0" xfId="0" applyFont="1" applyFill="1" applyAlignment="1">
      <alignment horizontal="center"/>
    </xf>
    <xf numFmtId="9" fontId="15" fillId="8" borderId="0" xfId="0" applyNumberFormat="1" applyFont="1" applyFill="1" applyAlignment="1">
      <alignment horizontal="center"/>
    </xf>
    <xf numFmtId="9" fontId="15" fillId="7" borderId="0" xfId="0" applyNumberFormat="1" applyFont="1" applyFill="1" applyAlignment="1">
      <alignment horizontal="center"/>
    </xf>
    <xf numFmtId="9" fontId="9" fillId="8" borderId="0" xfId="0" applyNumberFormat="1" applyFont="1" applyFill="1" applyAlignment="1">
      <alignment horizontal="center"/>
    </xf>
    <xf numFmtId="9" fontId="9" fillId="7" borderId="0" xfId="0" applyNumberFormat="1" applyFont="1" applyFill="1" applyAlignment="1">
      <alignment horizontal="center"/>
    </xf>
    <xf numFmtId="0" fontId="5" fillId="0" borderId="0" xfId="0" applyFont="1" applyAlignment="1">
      <alignment horizontal="center"/>
    </xf>
    <xf numFmtId="9" fontId="0" fillId="0" borderId="0" xfId="0" applyNumberFormat="1" applyAlignment="1">
      <alignment horizontal="center"/>
    </xf>
    <xf numFmtId="0" fontId="16" fillId="0" borderId="0" xfId="0" applyFont="1"/>
    <xf numFmtId="0" fontId="7" fillId="0" borderId="0" xfId="2" applyAlignment="1">
      <alignment vertical="center"/>
    </xf>
    <xf numFmtId="0" fontId="4" fillId="9" borderId="0" xfId="0" applyFont="1" applyFill="1" applyAlignment="1">
      <alignment horizontal="center"/>
    </xf>
    <xf numFmtId="0" fontId="7" fillId="0" borderId="0" xfId="2" applyAlignment="1">
      <alignment horizontal="center" vertical="center"/>
    </xf>
    <xf numFmtId="0" fontId="0" fillId="0" borderId="0" xfId="0" applyAlignment="1">
      <alignment horizontal="left"/>
    </xf>
    <xf numFmtId="0" fontId="0" fillId="0" borderId="0" xfId="0" applyAlignment="1">
      <alignment horizontal="center" vertical="center"/>
    </xf>
    <xf numFmtId="0" fontId="18" fillId="0" borderId="0" xfId="0" applyFont="1"/>
    <xf numFmtId="0" fontId="19" fillId="7" borderId="1" xfId="0" applyFont="1" applyFill="1" applyBorder="1" applyAlignment="1">
      <alignment horizontal="center" vertical="center" wrapText="1"/>
    </xf>
    <xf numFmtId="0" fontId="19" fillId="7" borderId="1" xfId="0" applyFont="1" applyFill="1" applyBorder="1" applyAlignment="1">
      <alignment horizontal="left" vertical="center" indent="2"/>
    </xf>
    <xf numFmtId="0" fontId="19" fillId="7" borderId="1" xfId="0" applyFont="1" applyFill="1" applyBorder="1" applyAlignment="1">
      <alignment horizontal="left" vertical="center" wrapText="1" indent="2"/>
    </xf>
    <xf numFmtId="0" fontId="19" fillId="7" borderId="1" xfId="0" applyFont="1" applyFill="1" applyBorder="1" applyAlignment="1">
      <alignment horizontal="center" vertical="center"/>
    </xf>
    <xf numFmtId="0" fontId="18" fillId="0" borderId="0" xfId="1" applyNumberFormat="1" applyFont="1" applyBorder="1" applyAlignment="1">
      <alignment horizontal="center" vertical="center" wrapText="1"/>
    </xf>
    <xf numFmtId="0" fontId="18" fillId="14" borderId="0" xfId="1" applyNumberFormat="1" applyFont="1" applyFill="1" applyBorder="1" applyAlignment="1">
      <alignment horizontal="center" vertical="center" wrapText="1"/>
    </xf>
    <xf numFmtId="0" fontId="18" fillId="14" borderId="0" xfId="3" applyFont="1" applyFill="1" applyBorder="1" applyAlignment="1">
      <alignment horizontal="left" vertical="center" wrapText="1" indent="2"/>
    </xf>
    <xf numFmtId="0" fontId="21" fillId="0" borderId="1" xfId="0" applyFont="1" applyBorder="1" applyAlignment="1">
      <alignment horizontal="left" vertical="center" wrapText="1" indent="2"/>
    </xf>
    <xf numFmtId="0" fontId="18" fillId="0" borderId="1" xfId="0" applyFont="1" applyBorder="1" applyAlignment="1">
      <alignment horizontal="left" vertical="center" wrapText="1" indent="2"/>
    </xf>
    <xf numFmtId="0" fontId="18" fillId="0" borderId="1" xfId="1" applyNumberFormat="1" applyFont="1" applyBorder="1" applyAlignment="1">
      <alignment horizontal="center" vertical="center" wrapText="1"/>
    </xf>
    <xf numFmtId="0" fontId="21" fillId="0" borderId="2" xfId="0" applyFont="1" applyBorder="1" applyAlignment="1">
      <alignment horizontal="left" vertical="center" wrapText="1" indent="2"/>
    </xf>
    <xf numFmtId="0" fontId="18" fillId="0" borderId="2" xfId="0" applyFont="1" applyBorder="1" applyAlignment="1">
      <alignment horizontal="left" vertical="center" wrapText="1" indent="2"/>
    </xf>
    <xf numFmtId="0" fontId="16" fillId="14" borderId="0" xfId="3" applyFont="1" applyFill="1" applyBorder="1" applyAlignment="1">
      <alignment horizontal="left" vertical="center" wrapText="1" indent="2"/>
    </xf>
    <xf numFmtId="0" fontId="21" fillId="14" borderId="1" xfId="0" applyFont="1" applyFill="1" applyBorder="1" applyAlignment="1">
      <alignment horizontal="left" vertical="center" wrapText="1" indent="2"/>
    </xf>
    <xf numFmtId="0" fontId="18" fillId="14" borderId="1" xfId="3" applyFont="1" applyFill="1" applyBorder="1" applyAlignment="1">
      <alignment horizontal="left" vertical="center" wrapText="1" indent="2"/>
    </xf>
    <xf numFmtId="0" fontId="18" fillId="14" borderId="1" xfId="1" applyNumberFormat="1" applyFont="1" applyFill="1" applyBorder="1" applyAlignment="1">
      <alignment horizontal="center" vertical="center" wrapText="1"/>
    </xf>
    <xf numFmtId="0" fontId="22" fillId="15" borderId="2" xfId="0" applyFont="1" applyFill="1" applyBorder="1" applyAlignment="1">
      <alignment horizontal="center" vertical="center"/>
    </xf>
    <xf numFmtId="0" fontId="18" fillId="0" borderId="2" xfId="1" applyNumberFormat="1" applyFont="1" applyBorder="1" applyAlignment="1">
      <alignment horizontal="center" vertical="center" wrapText="1"/>
    </xf>
    <xf numFmtId="0" fontId="19" fillId="13" borderId="2" xfId="0" applyFont="1" applyFill="1" applyBorder="1" applyAlignment="1">
      <alignment horizontal="center" vertical="center" wrapText="1"/>
    </xf>
    <xf numFmtId="9" fontId="18" fillId="14" borderId="2" xfId="1" applyFont="1" applyFill="1" applyBorder="1" applyAlignment="1">
      <alignment horizontal="left" vertical="center" wrapText="1" indent="2"/>
    </xf>
    <xf numFmtId="0" fontId="18" fillId="14" borderId="2" xfId="1" applyNumberFormat="1" applyFont="1" applyFill="1" applyBorder="1" applyAlignment="1">
      <alignment horizontal="center" vertical="center" wrapText="1"/>
    </xf>
    <xf numFmtId="9" fontId="18" fillId="14" borderId="1" xfId="1" applyFont="1" applyFill="1" applyBorder="1" applyAlignment="1">
      <alignment horizontal="left" vertical="center" wrapText="1" indent="2"/>
    </xf>
    <xf numFmtId="0" fontId="19" fillId="18" borderId="3" xfId="0" applyFont="1" applyFill="1" applyBorder="1" applyAlignment="1">
      <alignment horizontal="center" vertical="center" wrapText="1" readingOrder="1"/>
    </xf>
    <xf numFmtId="0" fontId="23" fillId="10" borderId="3" xfId="0" applyFont="1" applyFill="1" applyBorder="1" applyAlignment="1">
      <alignment horizontal="center" vertical="center"/>
    </xf>
    <xf numFmtId="0" fontId="21" fillId="0" borderId="3" xfId="0" applyFont="1" applyBorder="1" applyAlignment="1">
      <alignment horizontal="left" vertical="center" wrapText="1" indent="2"/>
    </xf>
    <xf numFmtId="0" fontId="18" fillId="0" borderId="3" xfId="0" applyFont="1" applyBorder="1" applyAlignment="1">
      <alignment horizontal="left" vertical="center" wrapText="1" indent="2"/>
    </xf>
    <xf numFmtId="0" fontId="18" fillId="0" borderId="3" xfId="1" applyNumberFormat="1" applyFont="1" applyBorder="1" applyAlignment="1">
      <alignment horizontal="center" vertical="center" wrapText="1"/>
    </xf>
    <xf numFmtId="9" fontId="0" fillId="0" borderId="1" xfId="1" applyFont="1" applyBorder="1" applyAlignment="1">
      <alignment horizontal="center" vertical="center" wrapText="1"/>
    </xf>
    <xf numFmtId="9" fontId="0" fillId="0" borderId="3" xfId="1" applyFont="1" applyBorder="1" applyAlignment="1">
      <alignment horizontal="center" vertical="center" wrapText="1"/>
    </xf>
    <xf numFmtId="0" fontId="21" fillId="14" borderId="2" xfId="0" applyFont="1" applyFill="1" applyBorder="1" applyAlignment="1">
      <alignment horizontal="left" vertical="center" wrapText="1" indent="2"/>
    </xf>
    <xf numFmtId="9" fontId="0" fillId="0" borderId="2" xfId="1" applyFont="1" applyBorder="1" applyAlignment="1">
      <alignment horizontal="center" vertical="center" wrapText="1"/>
    </xf>
    <xf numFmtId="0" fontId="21" fillId="0" borderId="0" xfId="0" applyFont="1" applyAlignment="1">
      <alignment horizontal="left" vertical="center" wrapText="1" indent="2"/>
    </xf>
    <xf numFmtId="0" fontId="18" fillId="0" borderId="0" xfId="0" applyFont="1" applyAlignment="1">
      <alignment horizontal="left" vertical="center" wrapText="1" indent="2"/>
    </xf>
    <xf numFmtId="9" fontId="0" fillId="0" borderId="0" xfId="1" applyFont="1" applyBorder="1" applyAlignment="1">
      <alignment horizontal="center" vertical="center" wrapText="1"/>
    </xf>
    <xf numFmtId="0" fontId="21" fillId="14" borderId="0" xfId="0" applyFont="1" applyFill="1" applyAlignment="1">
      <alignment horizontal="left" vertical="center" wrapText="1" indent="2"/>
    </xf>
    <xf numFmtId="0" fontId="18" fillId="14" borderId="0" xfId="0" applyFont="1" applyFill="1" applyAlignment="1">
      <alignment horizontal="left" vertical="center" wrapText="1" indent="2"/>
    </xf>
    <xf numFmtId="0" fontId="18" fillId="0" borderId="0" xfId="0" applyFont="1" applyAlignment="1">
      <alignment horizontal="center" vertical="center" wrapText="1"/>
    </xf>
    <xf numFmtId="0" fontId="16" fillId="0" borderId="0" xfId="0" applyFont="1" applyAlignment="1">
      <alignment horizontal="left" vertical="center" wrapText="1" indent="2"/>
    </xf>
    <xf numFmtId="0" fontId="22" fillId="16" borderId="0" xfId="0" applyFont="1" applyFill="1" applyAlignment="1">
      <alignment horizontal="center" vertical="center"/>
    </xf>
    <xf numFmtId="0" fontId="0" fillId="0" borderId="4" xfId="0" applyBorder="1" applyAlignment="1">
      <alignment horizontal="left" vertical="center" wrapText="1"/>
    </xf>
    <xf numFmtId="9" fontId="0" fillId="0" borderId="4" xfId="1" applyFont="1" applyBorder="1" applyAlignment="1">
      <alignment horizontal="center" vertical="center" wrapText="1"/>
    </xf>
    <xf numFmtId="9" fontId="9" fillId="8" borderId="4" xfId="0" applyNumberFormat="1" applyFont="1" applyFill="1" applyBorder="1" applyAlignment="1">
      <alignment horizontal="center"/>
    </xf>
    <xf numFmtId="9" fontId="9" fillId="7" borderId="4" xfId="0" applyNumberFormat="1" applyFont="1" applyFill="1" applyBorder="1" applyAlignment="1">
      <alignment horizontal="center"/>
    </xf>
    <xf numFmtId="9" fontId="4" fillId="8" borderId="4" xfId="1" applyFont="1" applyFill="1" applyBorder="1" applyAlignment="1">
      <alignment horizontal="center" vertical="center" wrapText="1"/>
    </xf>
    <xf numFmtId="0" fontId="4" fillId="7" borderId="4" xfId="0" applyFont="1" applyFill="1" applyBorder="1" applyAlignment="1">
      <alignment horizontal="center"/>
    </xf>
    <xf numFmtId="0" fontId="4" fillId="7" borderId="4" xfId="0" applyFont="1" applyFill="1" applyBorder="1" applyAlignment="1">
      <alignment horizontal="center" vertical="center"/>
    </xf>
    <xf numFmtId="0" fontId="4" fillId="7" borderId="4" xfId="0" applyFont="1" applyFill="1" applyBorder="1" applyAlignment="1">
      <alignment horizontal="left" vertical="center"/>
    </xf>
    <xf numFmtId="0" fontId="4" fillId="7" borderId="4" xfId="0" applyFont="1" applyFill="1" applyBorder="1" applyAlignment="1">
      <alignment horizontal="center" vertical="center" wrapText="1"/>
    </xf>
    <xf numFmtId="9" fontId="4" fillId="8" borderId="0" xfId="1" applyFont="1" applyFill="1" applyBorder="1" applyAlignment="1">
      <alignment horizontal="center" vertical="center" wrapText="1"/>
    </xf>
    <xf numFmtId="0" fontId="4" fillId="7" borderId="0" xfId="0" applyFont="1" applyFill="1" applyAlignment="1">
      <alignment horizontal="center"/>
    </xf>
    <xf numFmtId="0" fontId="5" fillId="4" borderId="4" xfId="0" applyFont="1" applyFill="1" applyBorder="1" applyAlignment="1">
      <alignment horizontal="center" vertical="center"/>
    </xf>
    <xf numFmtId="0" fontId="8" fillId="4" borderId="4" xfId="0" applyFont="1" applyFill="1" applyBorder="1" applyAlignment="1">
      <alignment horizontal="left" vertical="center" wrapText="1"/>
    </xf>
    <xf numFmtId="0" fontId="5" fillId="4" borderId="6" xfId="0" applyFont="1" applyFill="1" applyBorder="1" applyAlignment="1">
      <alignment horizontal="center" vertical="center"/>
    </xf>
    <xf numFmtId="0" fontId="8" fillId="4" borderId="6" xfId="0" applyFont="1" applyFill="1" applyBorder="1" applyAlignment="1">
      <alignment horizontal="left" wrapText="1"/>
    </xf>
    <xf numFmtId="0" fontId="8" fillId="4" borderId="6" xfId="0" applyFont="1" applyFill="1" applyBorder="1" applyAlignment="1">
      <alignment horizontal="left" vertical="center" wrapText="1"/>
    </xf>
    <xf numFmtId="0" fontId="5" fillId="0" borderId="4" xfId="0" applyFont="1" applyBorder="1" applyAlignment="1">
      <alignment horizontal="center" vertical="center"/>
    </xf>
    <xf numFmtId="0" fontId="8" fillId="0" borderId="4" xfId="0" applyFont="1" applyBorder="1" applyAlignment="1">
      <alignment horizontal="left" wrapText="1"/>
    </xf>
    <xf numFmtId="0" fontId="5" fillId="0" borderId="6" xfId="0" applyFont="1" applyBorder="1" applyAlignment="1">
      <alignment horizontal="center" vertical="center"/>
    </xf>
    <xf numFmtId="0" fontId="8" fillId="0" borderId="6" xfId="0" applyFont="1" applyBorder="1" applyAlignment="1">
      <alignment horizontal="left" vertical="center" wrapText="1"/>
    </xf>
    <xf numFmtId="0" fontId="0" fillId="0" borderId="6" xfId="0" applyBorder="1" applyAlignment="1">
      <alignment horizontal="left" vertical="center" wrapText="1"/>
    </xf>
    <xf numFmtId="9" fontId="0" fillId="0" borderId="6" xfId="1" applyFont="1" applyBorder="1" applyAlignment="1">
      <alignment horizontal="center" vertical="center" wrapText="1"/>
    </xf>
    <xf numFmtId="0" fontId="8" fillId="0" borderId="4" xfId="0" applyFont="1" applyBorder="1" applyAlignment="1">
      <alignment horizontal="left" vertical="center" wrapText="1"/>
    </xf>
    <xf numFmtId="0" fontId="8" fillId="0" borderId="6" xfId="0" applyFont="1" applyBorder="1" applyAlignment="1">
      <alignment vertical="center" wrapText="1"/>
    </xf>
    <xf numFmtId="0" fontId="8" fillId="4" borderId="4" xfId="0" applyFont="1" applyFill="1" applyBorder="1" applyAlignment="1">
      <alignment vertical="center" wrapText="1"/>
    </xf>
    <xf numFmtId="0" fontId="8" fillId="4" borderId="6" xfId="0" applyFont="1" applyFill="1" applyBorder="1" applyAlignment="1">
      <alignment vertical="center" wrapText="1"/>
    </xf>
    <xf numFmtId="9" fontId="15" fillId="0" borderId="0" xfId="0" applyNumberFormat="1" applyFont="1" applyAlignment="1">
      <alignment horizontal="center"/>
    </xf>
    <xf numFmtId="0" fontId="8" fillId="0" borderId="4" xfId="0" applyFont="1" applyBorder="1" applyAlignment="1">
      <alignment vertical="center" wrapText="1"/>
    </xf>
    <xf numFmtId="0" fontId="8" fillId="0" borderId="4" xfId="0" applyFont="1" applyBorder="1" applyAlignment="1">
      <alignment wrapText="1"/>
    </xf>
    <xf numFmtId="0" fontId="14" fillId="4" borderId="6" xfId="0" applyFont="1" applyFill="1" applyBorder="1" applyAlignment="1">
      <alignment horizontal="center" vertical="center"/>
    </xf>
    <xf numFmtId="0" fontId="12" fillId="4" borderId="6" xfId="0" applyFont="1" applyFill="1" applyBorder="1" applyAlignment="1">
      <alignment horizontal="left" vertical="center" wrapText="1"/>
    </xf>
    <xf numFmtId="0" fontId="14" fillId="0" borderId="6" xfId="0" applyFont="1" applyBorder="1" applyAlignment="1">
      <alignment horizontal="center" vertical="center"/>
    </xf>
    <xf numFmtId="0" fontId="12" fillId="0" borderId="6" xfId="0" applyFont="1" applyBorder="1" applyAlignment="1">
      <alignment horizontal="left" vertical="center" wrapText="1"/>
    </xf>
    <xf numFmtId="0" fontId="14" fillId="0" borderId="4" xfId="0" applyFont="1" applyBorder="1" applyAlignment="1">
      <alignment horizontal="center" vertical="center"/>
    </xf>
    <xf numFmtId="0" fontId="12" fillId="0" borderId="4" xfId="0" applyFont="1" applyBorder="1" applyAlignment="1">
      <alignment horizontal="left" vertical="center" wrapText="1"/>
    </xf>
    <xf numFmtId="0" fontId="8" fillId="4" borderId="6" xfId="0" applyFont="1" applyFill="1" applyBorder="1" applyAlignment="1">
      <alignment horizontal="left" vertical="center" wrapText="1" indent="1"/>
    </xf>
    <xf numFmtId="0" fontId="8" fillId="0" borderId="4" xfId="0" applyFont="1" applyBorder="1" applyAlignment="1">
      <alignment horizontal="left" vertical="center" wrapText="1" indent="1"/>
    </xf>
    <xf numFmtId="0" fontId="8" fillId="4" borderId="4" xfId="0" applyFont="1" applyFill="1" applyBorder="1" applyAlignment="1">
      <alignment horizontal="left" vertical="center" wrapText="1" indent="1"/>
    </xf>
    <xf numFmtId="0" fontId="0" fillId="0" borderId="0" xfId="0" applyAlignment="1">
      <alignment horizontal="left" vertical="center" wrapText="1"/>
    </xf>
    <xf numFmtId="0" fontId="2" fillId="0" borderId="0" xfId="0" applyFont="1"/>
    <xf numFmtId="0" fontId="0" fillId="0" borderId="0" xfId="0" applyAlignment="1"/>
    <xf numFmtId="0" fontId="0" fillId="0" borderId="0" xfId="0" applyAlignment="1">
      <alignment vertical="top"/>
    </xf>
    <xf numFmtId="0" fontId="30" fillId="0" borderId="0" xfId="0" applyFont="1" applyAlignment="1">
      <alignment horizontal="center" vertical="top"/>
    </xf>
    <xf numFmtId="0" fontId="30" fillId="0" borderId="0" xfId="0" applyFont="1" applyAlignment="1">
      <alignment vertical="top"/>
    </xf>
    <xf numFmtId="0" fontId="30" fillId="0" borderId="0" xfId="0" applyFont="1" applyAlignment="1">
      <alignment horizontal="left" vertical="top" wrapText="1"/>
    </xf>
    <xf numFmtId="0" fontId="28" fillId="0" borderId="0" xfId="0" applyFont="1" applyAlignment="1">
      <alignment horizontal="center" vertical="top" wrapText="1"/>
    </xf>
    <xf numFmtId="0" fontId="28" fillId="0" borderId="0" xfId="0" applyFont="1" applyAlignment="1">
      <alignment vertical="top" wrapText="1"/>
    </xf>
    <xf numFmtId="0" fontId="31" fillId="0" borderId="0" xfId="2" applyFont="1" applyFill="1" applyBorder="1" applyAlignment="1">
      <alignment horizontal="left" vertical="top" wrapText="1"/>
    </xf>
    <xf numFmtId="0" fontId="32" fillId="22" borderId="0" xfId="5" applyFont="1" applyFill="1" applyBorder="1" applyAlignment="1">
      <alignment horizontal="center" vertical="top" wrapText="1"/>
    </xf>
    <xf numFmtId="0" fontId="31" fillId="0" borderId="0" xfId="2" applyFont="1" applyFill="1" applyBorder="1" applyAlignment="1">
      <alignment vertical="top" wrapText="1"/>
    </xf>
    <xf numFmtId="0" fontId="33" fillId="23" borderId="0" xfId="6" applyFont="1" applyFill="1" applyBorder="1" applyAlignment="1">
      <alignment horizontal="center" vertical="top" wrapText="1"/>
    </xf>
    <xf numFmtId="0" fontId="34" fillId="24" borderId="0" xfId="4" applyFont="1" applyFill="1" applyBorder="1" applyAlignment="1">
      <alignment horizontal="center" vertical="top" wrapText="1"/>
    </xf>
    <xf numFmtId="0" fontId="31" fillId="0" borderId="0" xfId="2" applyFont="1" applyFill="1" applyBorder="1" applyAlignment="1">
      <alignment horizontal="left" vertical="top"/>
    </xf>
    <xf numFmtId="0" fontId="0" fillId="0" borderId="0" xfId="0" applyAlignment="1">
      <alignment horizontal="center" vertical="center" wrapText="1"/>
    </xf>
    <xf numFmtId="0" fontId="0" fillId="0" borderId="0" xfId="0" applyAlignment="1">
      <alignment vertical="center" wrapText="1"/>
    </xf>
    <xf numFmtId="0" fontId="36" fillId="20" borderId="10" xfId="5" applyFont="1" applyBorder="1" applyAlignment="1">
      <alignment horizontal="center" vertical="center" wrapText="1"/>
    </xf>
    <xf numFmtId="0" fontId="37" fillId="21" borderId="10" xfId="6" applyFont="1" applyBorder="1" applyAlignment="1">
      <alignment horizontal="center" vertical="center" wrapText="1"/>
    </xf>
    <xf numFmtId="0" fontId="0" fillId="0" borderId="0" xfId="0" applyAlignment="1">
      <alignment horizontal="center" vertical="top"/>
    </xf>
    <xf numFmtId="0" fontId="0" fillId="0" borderId="0" xfId="0" applyAlignment="1">
      <alignment horizontal="center" vertical="top" wrapText="1"/>
    </xf>
    <xf numFmtId="0" fontId="17" fillId="26" borderId="9" xfId="0" applyFont="1" applyFill="1" applyBorder="1" applyAlignment="1">
      <alignment horizontal="center" vertical="top"/>
    </xf>
    <xf numFmtId="0" fontId="5" fillId="0" borderId="0" xfId="0" applyFont="1" applyAlignment="1">
      <alignment vertical="top" wrapText="1"/>
    </xf>
    <xf numFmtId="0" fontId="0" fillId="0" borderId="0" xfId="0" applyAlignment="1">
      <alignment vertical="top" wrapText="1"/>
    </xf>
    <xf numFmtId="0" fontId="7" fillId="0" borderId="0" xfId="2" applyAlignment="1">
      <alignment horizontal="left" vertical="top" wrapText="1"/>
    </xf>
    <xf numFmtId="0" fontId="36" fillId="20" borderId="10" xfId="5" applyFont="1" applyBorder="1" applyAlignment="1">
      <alignment horizontal="center" vertical="top" wrapText="1"/>
    </xf>
    <xf numFmtId="0" fontId="7" fillId="0" borderId="0" xfId="2" applyFill="1" applyAlignment="1">
      <alignment horizontal="left" vertical="top" wrapText="1"/>
    </xf>
    <xf numFmtId="0" fontId="0" fillId="0" borderId="0" xfId="0" applyAlignment="1">
      <alignment horizontal="left" vertical="top" wrapText="1"/>
    </xf>
    <xf numFmtId="0" fontId="37" fillId="21" borderId="10" xfId="6" applyFont="1" applyBorder="1" applyAlignment="1">
      <alignment horizontal="center" vertical="top" wrapText="1"/>
    </xf>
    <xf numFmtId="0" fontId="38" fillId="0" borderId="0" xfId="0" applyFont="1" applyAlignment="1">
      <alignment horizontal="left" vertical="top"/>
    </xf>
    <xf numFmtId="0" fontId="36" fillId="20" borderId="0" xfId="5" applyFont="1" applyAlignment="1">
      <alignment horizontal="center" vertical="center" wrapText="1"/>
    </xf>
    <xf numFmtId="0" fontId="37" fillId="21" borderId="0" xfId="6" applyFont="1" applyAlignment="1">
      <alignment horizontal="center" vertical="center" wrapText="1"/>
    </xf>
    <xf numFmtId="0" fontId="40" fillId="19" borderId="0" xfId="4" applyFont="1" applyAlignment="1">
      <alignment horizontal="center" vertical="center" wrapText="1"/>
    </xf>
    <xf numFmtId="0" fontId="11" fillId="0" borderId="0" xfId="0" applyFont="1" applyAlignment="1">
      <alignment horizontal="center" vertical="top"/>
    </xf>
    <xf numFmtId="0" fontId="11" fillId="0" borderId="0" xfId="0" applyFont="1" applyAlignment="1">
      <alignment vertical="top"/>
    </xf>
    <xf numFmtId="0" fontId="11" fillId="0" borderId="0" xfId="0" applyFont="1" applyAlignment="1">
      <alignment horizontal="left" vertical="top" wrapText="1"/>
    </xf>
    <xf numFmtId="0" fontId="36" fillId="20" borderId="0" xfId="5" applyFont="1" applyAlignment="1">
      <alignment horizontal="center" vertical="top" wrapText="1"/>
    </xf>
    <xf numFmtId="0" fontId="37" fillId="21" borderId="0" xfId="6" applyFont="1" applyAlignment="1">
      <alignment horizontal="center" vertical="top" wrapText="1"/>
    </xf>
    <xf numFmtId="0" fontId="7" fillId="0" borderId="0" xfId="2" applyAlignment="1">
      <alignment vertical="top" wrapText="1"/>
    </xf>
    <xf numFmtId="0" fontId="40" fillId="19" borderId="0" xfId="4" applyFont="1" applyAlignment="1">
      <alignment horizontal="center" vertical="top" wrapText="1"/>
    </xf>
    <xf numFmtId="0" fontId="39" fillId="0" borderId="0" xfId="0" applyFont="1"/>
    <xf numFmtId="0" fontId="43" fillId="0" borderId="4" xfId="0" applyFont="1" applyBorder="1"/>
    <xf numFmtId="0" fontId="39" fillId="0" borderId="4" xfId="0" applyFont="1" applyBorder="1"/>
    <xf numFmtId="0" fontId="39" fillId="0" borderId="17" xfId="0" applyFont="1" applyBorder="1" applyAlignment="1">
      <alignment horizontal="center"/>
    </xf>
    <xf numFmtId="0" fontId="39" fillId="0" borderId="18" xfId="0" applyFont="1" applyBorder="1" applyAlignment="1">
      <alignment horizontal="center"/>
    </xf>
    <xf numFmtId="0" fontId="39" fillId="0" borderId="19" xfId="0" applyFont="1" applyBorder="1" applyAlignment="1">
      <alignment horizontal="center"/>
    </xf>
    <xf numFmtId="0" fontId="39" fillId="0" borderId="20" xfId="0" applyFont="1" applyBorder="1" applyAlignment="1">
      <alignment horizontal="center"/>
    </xf>
    <xf numFmtId="0" fontId="44" fillId="27" borderId="0" xfId="0" applyFont="1" applyFill="1" applyAlignment="1">
      <alignment horizontal="left" indent="3"/>
    </xf>
    <xf numFmtId="0" fontId="44" fillId="27" borderId="21" xfId="0" applyFont="1" applyFill="1" applyBorder="1" applyAlignment="1">
      <alignment horizontal="left" indent="3"/>
    </xf>
    <xf numFmtId="0" fontId="39" fillId="27" borderId="0" xfId="0" applyFont="1" applyFill="1"/>
    <xf numFmtId="0" fontId="39" fillId="27" borderId="11" xfId="0" applyFont="1" applyFill="1" applyBorder="1"/>
    <xf numFmtId="0" fontId="39" fillId="27" borderId="14" xfId="0" applyFont="1" applyFill="1" applyBorder="1"/>
    <xf numFmtId="0" fontId="39" fillId="27" borderId="15" xfId="0" applyFont="1" applyFill="1" applyBorder="1"/>
    <xf numFmtId="0" fontId="39" fillId="27" borderId="16" xfId="0" applyFont="1" applyFill="1" applyBorder="1" applyAlignment="1">
      <alignment horizontal="center"/>
    </xf>
    <xf numFmtId="0" fontId="39" fillId="27" borderId="14" xfId="0" applyFont="1" applyFill="1" applyBorder="1" applyAlignment="1">
      <alignment horizontal="center"/>
    </xf>
    <xf numFmtId="0" fontId="39" fillId="27" borderId="11" xfId="0" applyFont="1" applyFill="1" applyBorder="1" applyAlignment="1">
      <alignment horizontal="center"/>
    </xf>
    <xf numFmtId="0" fontId="39" fillId="0" borderId="22" xfId="0" applyFont="1" applyBorder="1" applyAlignment="1">
      <alignment horizontal="left" indent="3"/>
    </xf>
    <xf numFmtId="0" fontId="39" fillId="0" borderId="23" xfId="0" applyFont="1" applyBorder="1" applyAlignment="1">
      <alignment horizontal="left"/>
    </xf>
    <xf numFmtId="0" fontId="39" fillId="0" borderId="23" xfId="0" applyFont="1" applyBorder="1"/>
    <xf numFmtId="0" fontId="39" fillId="0" borderId="24" xfId="0" applyFont="1" applyBorder="1" applyAlignment="1">
      <alignment horizontal="center"/>
    </xf>
    <xf numFmtId="0" fontId="39" fillId="0" borderId="25" xfId="0" applyFont="1" applyBorder="1" applyAlignment="1">
      <alignment horizontal="center"/>
    </xf>
    <xf numFmtId="0" fontId="39" fillId="0" borderId="26" xfId="0" applyFont="1" applyBorder="1" applyAlignment="1">
      <alignment horizontal="center"/>
    </xf>
    <xf numFmtId="0" fontId="39" fillId="0" borderId="27" xfId="0" applyFont="1" applyBorder="1" applyAlignment="1">
      <alignment horizontal="center"/>
    </xf>
    <xf numFmtId="0" fontId="39" fillId="27" borderId="22" xfId="0" applyFont="1" applyFill="1" applyBorder="1" applyAlignment="1">
      <alignment horizontal="left" indent="7"/>
    </xf>
    <xf numFmtId="0" fontId="39" fillId="27" borderId="23" xfId="0" applyFont="1" applyFill="1" applyBorder="1"/>
    <xf numFmtId="0" fontId="39" fillId="27" borderId="24" xfId="0" applyFont="1" applyFill="1" applyBorder="1" applyAlignment="1">
      <alignment horizontal="center"/>
    </xf>
    <xf numFmtId="0" fontId="39" fillId="27" borderId="25" xfId="0" applyFont="1" applyFill="1" applyBorder="1" applyAlignment="1">
      <alignment horizontal="center"/>
    </xf>
    <xf numFmtId="0" fontId="39" fillId="27" borderId="26" xfId="0" applyFont="1" applyFill="1" applyBorder="1" applyAlignment="1">
      <alignment horizontal="center"/>
    </xf>
    <xf numFmtId="0" fontId="39" fillId="27" borderId="27" xfId="0" applyFont="1" applyFill="1" applyBorder="1" applyAlignment="1">
      <alignment horizontal="center"/>
    </xf>
    <xf numFmtId="0" fontId="39" fillId="27" borderId="28" xfId="0" applyFont="1" applyFill="1" applyBorder="1" applyAlignment="1">
      <alignment horizontal="left" indent="6"/>
    </xf>
    <xf numFmtId="0" fontId="39" fillId="27" borderId="29" xfId="0" applyFont="1" applyFill="1" applyBorder="1"/>
    <xf numFmtId="0" fontId="39" fillId="27" borderId="30" xfId="0" applyFont="1" applyFill="1" applyBorder="1" applyAlignment="1">
      <alignment horizontal="center"/>
    </xf>
    <xf numFmtId="0" fontId="39" fillId="27" borderId="31" xfId="0" applyFont="1" applyFill="1" applyBorder="1" applyAlignment="1">
      <alignment horizontal="center"/>
    </xf>
    <xf numFmtId="0" fontId="39" fillId="27" borderId="32" xfId="0" applyFont="1" applyFill="1" applyBorder="1" applyAlignment="1">
      <alignment horizontal="center"/>
    </xf>
    <xf numFmtId="0" fontId="39" fillId="27" borderId="33" xfId="0" applyFont="1" applyFill="1" applyBorder="1" applyAlignment="1">
      <alignment horizontal="center"/>
    </xf>
    <xf numFmtId="0" fontId="44" fillId="0" borderId="21" xfId="0" applyFont="1" applyBorder="1" applyAlignment="1">
      <alignment horizontal="left" indent="3"/>
    </xf>
    <xf numFmtId="0" fontId="39" fillId="0" borderId="11" xfId="0" applyFont="1" applyBorder="1" applyAlignment="1">
      <alignment horizontal="center"/>
    </xf>
    <xf numFmtId="0" fontId="39" fillId="0" borderId="14" xfId="0" applyFont="1" applyBorder="1" applyAlignment="1">
      <alignment horizontal="center"/>
    </xf>
    <xf numFmtId="0" fontId="39" fillId="0" borderId="15" xfId="0" applyFont="1" applyBorder="1" applyAlignment="1">
      <alignment horizontal="center"/>
    </xf>
    <xf numFmtId="0" fontId="39" fillId="0" borderId="16" xfId="0" applyFont="1" applyBorder="1" applyAlignment="1">
      <alignment horizontal="center"/>
    </xf>
    <xf numFmtId="0" fontId="39" fillId="27" borderId="22" xfId="0" applyFont="1" applyFill="1" applyBorder="1" applyAlignment="1">
      <alignment horizontal="left" indent="8"/>
    </xf>
    <xf numFmtId="0" fontId="39" fillId="27" borderId="23" xfId="0" applyFont="1" applyFill="1" applyBorder="1" applyAlignment="1">
      <alignment horizontal="left"/>
    </xf>
    <xf numFmtId="0" fontId="39" fillId="0" borderId="22" xfId="0" applyFont="1" applyBorder="1" applyAlignment="1">
      <alignment horizontal="left" indent="7"/>
    </xf>
    <xf numFmtId="0" fontId="39" fillId="0" borderId="22" xfId="0" applyFont="1" applyBorder="1" applyAlignment="1">
      <alignment horizontal="left" indent="8"/>
    </xf>
    <xf numFmtId="0" fontId="39" fillId="0" borderId="28" xfId="0" applyFont="1" applyBorder="1" applyAlignment="1">
      <alignment horizontal="left" indent="8"/>
    </xf>
    <xf numFmtId="0" fontId="39" fillId="0" borderId="29" xfId="0" applyFont="1" applyBorder="1" applyAlignment="1">
      <alignment horizontal="left" indent="3"/>
    </xf>
    <xf numFmtId="0" fontId="39" fillId="0" borderId="30" xfId="0" applyFont="1" applyBorder="1" applyAlignment="1">
      <alignment horizontal="center"/>
    </xf>
    <xf numFmtId="0" fontId="39" fillId="0" borderId="31" xfId="0" applyFont="1" applyBorder="1" applyAlignment="1">
      <alignment horizontal="center"/>
    </xf>
    <xf numFmtId="0" fontId="39" fillId="0" borderId="32" xfId="0" applyFont="1" applyBorder="1" applyAlignment="1">
      <alignment horizontal="center"/>
    </xf>
    <xf numFmtId="0" fontId="39" fillId="0" borderId="33" xfId="0" applyFont="1" applyBorder="1" applyAlignment="1">
      <alignment horizontal="center"/>
    </xf>
    <xf numFmtId="0" fontId="39" fillId="0" borderId="21" xfId="0" applyFont="1" applyBorder="1"/>
    <xf numFmtId="0" fontId="43" fillId="0" borderId="34" xfId="0" applyFont="1" applyBorder="1"/>
    <xf numFmtId="0" fontId="44" fillId="0" borderId="0" xfId="0" applyFont="1" applyAlignment="1">
      <alignment horizontal="left" indent="3"/>
    </xf>
    <xf numFmtId="0" fontId="39" fillId="28" borderId="35" xfId="0" applyFont="1" applyFill="1" applyBorder="1"/>
    <xf numFmtId="0" fontId="39" fillId="28" borderId="36" xfId="0" applyFont="1" applyFill="1" applyBorder="1" applyAlignment="1">
      <alignment horizontal="left"/>
    </xf>
    <xf numFmtId="0" fontId="39" fillId="28" borderId="36" xfId="0" applyFont="1" applyFill="1" applyBorder="1"/>
    <xf numFmtId="0" fontId="39" fillId="28" borderId="37" xfId="0" applyFont="1" applyFill="1" applyBorder="1" applyAlignment="1">
      <alignment horizontal="center"/>
    </xf>
    <xf numFmtId="0" fontId="39" fillId="28" borderId="38" xfId="0" applyFont="1" applyFill="1" applyBorder="1" applyAlignment="1">
      <alignment horizontal="center"/>
    </xf>
    <xf numFmtId="0" fontId="39" fillId="28" borderId="39" xfId="0" applyFont="1" applyFill="1" applyBorder="1" applyAlignment="1">
      <alignment horizontal="center"/>
    </xf>
    <xf numFmtId="0" fontId="39" fillId="28" borderId="40" xfId="0" applyFont="1" applyFill="1" applyBorder="1" applyAlignment="1">
      <alignment horizontal="center"/>
    </xf>
    <xf numFmtId="0" fontId="39" fillId="0" borderId="35" xfId="0" applyFont="1" applyBorder="1"/>
    <xf numFmtId="0" fontId="39" fillId="0" borderId="36" xfId="0" applyFont="1" applyBorder="1" applyAlignment="1">
      <alignment horizontal="left"/>
    </xf>
    <xf numFmtId="0" fontId="39" fillId="0" borderId="36" xfId="0" applyFont="1" applyBorder="1"/>
    <xf numFmtId="0" fontId="39" fillId="0" borderId="37" xfId="0" applyFont="1" applyBorder="1" applyAlignment="1">
      <alignment horizontal="center"/>
    </xf>
    <xf numFmtId="0" fontId="39" fillId="0" borderId="38" xfId="0" applyFont="1" applyBorder="1" applyAlignment="1">
      <alignment horizontal="center"/>
    </xf>
    <xf numFmtId="0" fontId="39" fillId="0" borderId="39" xfId="0" applyFont="1" applyBorder="1" applyAlignment="1">
      <alignment horizontal="center"/>
    </xf>
    <xf numFmtId="0" fontId="39" fillId="0" borderId="40" xfId="0" applyFont="1" applyBorder="1" applyAlignment="1">
      <alignment horizontal="center"/>
    </xf>
    <xf numFmtId="0" fontId="39" fillId="28" borderId="41" xfId="0" applyFont="1" applyFill="1" applyBorder="1"/>
    <xf numFmtId="0" fontId="39" fillId="28" borderId="42" xfId="0" applyFont="1" applyFill="1" applyBorder="1" applyAlignment="1">
      <alignment horizontal="left"/>
    </xf>
    <xf numFmtId="0" fontId="39" fillId="28" borderId="42" xfId="0" applyFont="1" applyFill="1" applyBorder="1"/>
    <xf numFmtId="0" fontId="39" fillId="28" borderId="43" xfId="0" applyFont="1" applyFill="1" applyBorder="1" applyAlignment="1">
      <alignment horizontal="center"/>
    </xf>
    <xf numFmtId="0" fontId="39" fillId="28" borderId="44" xfId="0" applyFont="1" applyFill="1" applyBorder="1" applyAlignment="1">
      <alignment horizontal="center"/>
    </xf>
    <xf numFmtId="0" fontId="39" fillId="28" borderId="45" xfId="0" applyFont="1" applyFill="1" applyBorder="1" applyAlignment="1">
      <alignment horizontal="center"/>
    </xf>
    <xf numFmtId="0" fontId="39" fillId="28" borderId="46" xfId="0" applyFont="1" applyFill="1" applyBorder="1" applyAlignment="1">
      <alignment horizontal="center"/>
    </xf>
    <xf numFmtId="0" fontId="39" fillId="28" borderId="35" xfId="0" applyFont="1" applyFill="1" applyBorder="1" applyAlignment="1">
      <alignment horizontal="left" indent="6"/>
    </xf>
    <xf numFmtId="0" fontId="39" fillId="0" borderId="35" xfId="0" applyFont="1" applyBorder="1" applyAlignment="1">
      <alignment horizontal="left" indent="6"/>
    </xf>
    <xf numFmtId="0" fontId="39" fillId="0" borderId="41" xfId="0" applyFont="1" applyBorder="1" applyAlignment="1">
      <alignment horizontal="left" indent="3"/>
    </xf>
    <xf numFmtId="0" fontId="39" fillId="0" borderId="42" xfId="0" applyFont="1" applyBorder="1"/>
    <xf numFmtId="0" fontId="39" fillId="0" borderId="43" xfId="0" applyFont="1" applyBorder="1" applyAlignment="1">
      <alignment horizontal="center"/>
    </xf>
    <xf numFmtId="0" fontId="39" fillId="0" borderId="44" xfId="0" applyFont="1" applyBorder="1" applyAlignment="1">
      <alignment horizontal="center"/>
    </xf>
    <xf numFmtId="0" fontId="39" fillId="0" borderId="45" xfId="0" applyFont="1" applyBorder="1" applyAlignment="1">
      <alignment horizontal="center"/>
    </xf>
    <xf numFmtId="0" fontId="39" fillId="0" borderId="46" xfId="0" applyFont="1" applyBorder="1" applyAlignment="1">
      <alignment horizontal="center"/>
    </xf>
    <xf numFmtId="0" fontId="44" fillId="28" borderId="21" xfId="0" applyFont="1" applyFill="1" applyBorder="1" applyAlignment="1">
      <alignment horizontal="left" indent="3"/>
    </xf>
    <xf numFmtId="0" fontId="39" fillId="28" borderId="0" xfId="0" applyFont="1" applyFill="1"/>
    <xf numFmtId="0" fontId="39" fillId="28" borderId="11" xfId="0" applyFont="1" applyFill="1" applyBorder="1" applyAlignment="1">
      <alignment horizontal="center"/>
    </xf>
    <xf numFmtId="0" fontId="39" fillId="28" borderId="14" xfId="0" applyFont="1" applyFill="1" applyBorder="1" applyAlignment="1">
      <alignment horizontal="center"/>
    </xf>
    <xf numFmtId="0" fontId="39" fillId="28" borderId="15" xfId="0" applyFont="1" applyFill="1" applyBorder="1" applyAlignment="1">
      <alignment horizontal="center"/>
    </xf>
    <xf numFmtId="0" fontId="39" fillId="28" borderId="16" xfId="0" applyFont="1" applyFill="1" applyBorder="1" applyAlignment="1">
      <alignment horizontal="center"/>
    </xf>
    <xf numFmtId="0" fontId="39" fillId="0" borderId="36" xfId="0" applyFont="1" applyBorder="1" applyAlignment="1">
      <alignment horizontal="left" indent="1"/>
    </xf>
    <xf numFmtId="0" fontId="39" fillId="28" borderId="36" xfId="0" applyFont="1" applyFill="1" applyBorder="1" applyAlignment="1">
      <alignment horizontal="left" indent="1"/>
    </xf>
    <xf numFmtId="0" fontId="39" fillId="0" borderId="36" xfId="0" applyFont="1" applyBorder="1" applyAlignment="1">
      <alignment horizontal="left" indent="3"/>
    </xf>
    <xf numFmtId="0" fontId="39" fillId="0" borderId="41" xfId="0" applyFont="1" applyBorder="1"/>
    <xf numFmtId="0" fontId="39" fillId="0" borderId="42" xfId="0" applyFont="1" applyBorder="1" applyAlignment="1">
      <alignment horizontal="left" indent="1"/>
    </xf>
    <xf numFmtId="0" fontId="39" fillId="28" borderId="36" xfId="0" applyFont="1" applyFill="1" applyBorder="1" applyAlignment="1">
      <alignment horizontal="left" indent="3"/>
    </xf>
    <xf numFmtId="0" fontId="39" fillId="0" borderId="42" xfId="0" applyFont="1" applyBorder="1" applyAlignment="1">
      <alignment horizontal="left" indent="3"/>
    </xf>
    <xf numFmtId="0" fontId="44" fillId="29" borderId="34" xfId="0" applyFont="1" applyFill="1" applyBorder="1" applyAlignment="1">
      <alignment horizontal="left" indent="3"/>
    </xf>
    <xf numFmtId="0" fontId="39" fillId="29" borderId="4" xfId="0" applyFont="1" applyFill="1" applyBorder="1"/>
    <xf numFmtId="0" fontId="39" fillId="29" borderId="17" xfId="0" applyFont="1" applyFill="1" applyBorder="1" applyAlignment="1">
      <alignment horizontal="center"/>
    </xf>
    <xf numFmtId="0" fontId="39" fillId="29" borderId="18" xfId="0" applyFont="1" applyFill="1" applyBorder="1" applyAlignment="1">
      <alignment horizontal="center"/>
    </xf>
    <xf numFmtId="0" fontId="39" fillId="29" borderId="19" xfId="0" applyFont="1" applyFill="1" applyBorder="1" applyAlignment="1">
      <alignment horizontal="center"/>
    </xf>
    <xf numFmtId="0" fontId="39" fillId="29" borderId="20" xfId="0" applyFont="1" applyFill="1" applyBorder="1" applyAlignment="1">
      <alignment horizontal="center"/>
    </xf>
    <xf numFmtId="0" fontId="44" fillId="30" borderId="21" xfId="0" applyFont="1" applyFill="1" applyBorder="1" applyAlignment="1">
      <alignment horizontal="left" indent="3"/>
    </xf>
    <xf numFmtId="0" fontId="39" fillId="30" borderId="0" xfId="0" applyFont="1" applyFill="1"/>
    <xf numFmtId="0" fontId="39" fillId="30" borderId="11" xfId="0" applyFont="1" applyFill="1" applyBorder="1" applyAlignment="1">
      <alignment horizontal="center"/>
    </xf>
    <xf numFmtId="0" fontId="39" fillId="30" borderId="14" xfId="0" applyFont="1" applyFill="1" applyBorder="1" applyAlignment="1">
      <alignment horizontal="center"/>
    </xf>
    <xf numFmtId="0" fontId="39" fillId="30" borderId="15" xfId="0" applyFont="1" applyFill="1" applyBorder="1" applyAlignment="1">
      <alignment horizontal="center"/>
    </xf>
    <xf numFmtId="0" fontId="39" fillId="30" borderId="16" xfId="0" applyFont="1" applyFill="1" applyBorder="1" applyAlignment="1">
      <alignment horizontal="center"/>
    </xf>
    <xf numFmtId="0" fontId="39" fillId="0" borderId="47" xfId="0" applyFont="1" applyBorder="1" applyAlignment="1">
      <alignment horizontal="left" indent="6"/>
    </xf>
    <xf numFmtId="0" fontId="39" fillId="0" borderId="48" xfId="0" applyFont="1" applyBorder="1" applyAlignment="1">
      <alignment horizontal="left"/>
    </xf>
    <xf numFmtId="0" fontId="39" fillId="0" borderId="49" xfId="0" applyFont="1" applyBorder="1" applyAlignment="1">
      <alignment horizontal="center"/>
    </xf>
    <xf numFmtId="0" fontId="39" fillId="0" borderId="50" xfId="0" applyFont="1" applyBorder="1" applyAlignment="1">
      <alignment horizontal="center"/>
    </xf>
    <xf numFmtId="0" fontId="39" fillId="0" borderId="51" xfId="0" applyFont="1" applyBorder="1" applyAlignment="1">
      <alignment horizontal="center"/>
    </xf>
    <xf numFmtId="0" fontId="39" fillId="0" borderId="52" xfId="0" applyFont="1" applyBorder="1" applyAlignment="1">
      <alignment horizontal="center"/>
    </xf>
    <xf numFmtId="0" fontId="39" fillId="30" borderId="47" xfId="0" applyFont="1" applyFill="1" applyBorder="1" applyAlignment="1">
      <alignment horizontal="left" indent="6"/>
    </xf>
    <xf numFmtId="0" fontId="39" fillId="30" borderId="48" xfId="0" applyFont="1" applyFill="1" applyBorder="1" applyAlignment="1">
      <alignment horizontal="left"/>
    </xf>
    <xf numFmtId="0" fontId="39" fillId="30" borderId="49" xfId="0" applyFont="1" applyFill="1" applyBorder="1" applyAlignment="1">
      <alignment horizontal="center"/>
    </xf>
    <xf numFmtId="0" fontId="39" fillId="30" borderId="50" xfId="0" applyFont="1" applyFill="1" applyBorder="1" applyAlignment="1">
      <alignment horizontal="center"/>
    </xf>
    <xf numFmtId="0" fontId="39" fillId="30" borderId="51" xfId="0" applyFont="1" applyFill="1" applyBorder="1" applyAlignment="1">
      <alignment horizontal="center"/>
    </xf>
    <xf numFmtId="0" fontId="39" fillId="30" borderId="52" xfId="0" applyFont="1" applyFill="1" applyBorder="1" applyAlignment="1">
      <alignment horizontal="center"/>
    </xf>
    <xf numFmtId="0" fontId="39" fillId="30" borderId="48" xfId="0" applyFont="1" applyFill="1" applyBorder="1"/>
    <xf numFmtId="0" fontId="39" fillId="0" borderId="48" xfId="0" applyFont="1" applyBorder="1"/>
    <xf numFmtId="0" fontId="39" fillId="0" borderId="53" xfId="0" applyFont="1" applyBorder="1"/>
    <xf numFmtId="0" fontId="39" fillId="0" borderId="54" xfId="0" applyFont="1" applyBorder="1"/>
    <xf numFmtId="0" fontId="39" fillId="0" borderId="55" xfId="0" applyFont="1" applyBorder="1" applyAlignment="1">
      <alignment horizontal="center"/>
    </xf>
    <xf numFmtId="0" fontId="39" fillId="0" borderId="56" xfId="0" applyFont="1" applyBorder="1" applyAlignment="1">
      <alignment horizontal="center"/>
    </xf>
    <xf numFmtId="0" fontId="39" fillId="0" borderId="57" xfId="0" applyFont="1" applyBorder="1" applyAlignment="1">
      <alignment horizontal="center"/>
    </xf>
    <xf numFmtId="0" fontId="39" fillId="0" borderId="58" xfId="0" applyFont="1" applyBorder="1" applyAlignment="1">
      <alignment horizontal="center"/>
    </xf>
    <xf numFmtId="0" fontId="39" fillId="30" borderId="59" xfId="0" applyFont="1" applyFill="1" applyBorder="1" applyAlignment="1">
      <alignment horizontal="left" indent="6"/>
    </xf>
    <xf numFmtId="0" fontId="39" fillId="30" borderId="60" xfId="0" applyFont="1" applyFill="1" applyBorder="1" applyAlignment="1">
      <alignment horizontal="left"/>
    </xf>
    <xf numFmtId="0" fontId="39" fillId="30" borderId="60" xfId="0" applyFont="1" applyFill="1" applyBorder="1"/>
    <xf numFmtId="0" fontId="39" fillId="30" borderId="61" xfId="0" applyFont="1" applyFill="1" applyBorder="1" applyAlignment="1">
      <alignment horizontal="center"/>
    </xf>
    <xf numFmtId="0" fontId="39" fillId="30" borderId="62" xfId="0" applyFont="1" applyFill="1" applyBorder="1" applyAlignment="1">
      <alignment horizontal="center"/>
    </xf>
    <xf numFmtId="0" fontId="39" fillId="30" borderId="63" xfId="0" applyFont="1" applyFill="1" applyBorder="1" applyAlignment="1">
      <alignment horizontal="center"/>
    </xf>
    <xf numFmtId="0" fontId="39" fillId="30" borderId="64" xfId="0" applyFont="1" applyFill="1" applyBorder="1" applyAlignment="1">
      <alignment horizontal="center"/>
    </xf>
    <xf numFmtId="0" fontId="11" fillId="0" borderId="0" xfId="0" applyFont="1" applyAlignment="1">
      <alignment horizontal="center" vertical="center"/>
    </xf>
    <xf numFmtId="0" fontId="11" fillId="0" borderId="0" xfId="0" applyFont="1" applyAlignment="1">
      <alignment vertical="center"/>
    </xf>
    <xf numFmtId="0" fontId="11" fillId="0" borderId="0" xfId="0" applyFont="1" applyAlignment="1">
      <alignment horizontal="left" vertical="center" wrapText="1"/>
    </xf>
    <xf numFmtId="0" fontId="11" fillId="0" borderId="0" xfId="0" applyFont="1" applyAlignment="1">
      <alignment horizontal="center" vertical="center" wrapText="1"/>
    </xf>
    <xf numFmtId="0" fontId="7" fillId="0" borderId="0" xfId="2" applyAlignment="1">
      <alignment horizontal="left" vertical="center" wrapText="1"/>
    </xf>
    <xf numFmtId="0" fontId="7" fillId="0" borderId="0" xfId="2" applyFill="1" applyAlignment="1">
      <alignment horizontal="left" vertical="center" wrapText="1"/>
    </xf>
    <xf numFmtId="0" fontId="45" fillId="25" borderId="7" xfId="0" applyFont="1" applyFill="1" applyBorder="1" applyAlignment="1">
      <alignment horizontal="center"/>
    </xf>
    <xf numFmtId="0" fontId="32" fillId="22" borderId="8" xfId="5" applyFont="1" applyFill="1" applyBorder="1" applyAlignment="1">
      <alignment horizontal="center" vertical="center" wrapText="1"/>
    </xf>
    <xf numFmtId="0" fontId="33" fillId="23" borderId="8" xfId="6" applyFont="1" applyFill="1" applyBorder="1" applyAlignment="1">
      <alignment horizontal="center" vertical="center" wrapText="1"/>
    </xf>
    <xf numFmtId="0" fontId="28" fillId="0" borderId="0" xfId="0" applyFont="1" applyAlignment="1">
      <alignment horizontal="left" vertical="top" wrapText="1"/>
    </xf>
    <xf numFmtId="0" fontId="32" fillId="22" borderId="8" xfId="5" applyFont="1" applyFill="1" applyBorder="1" applyAlignment="1">
      <alignment horizontal="center" vertical="top" wrapText="1"/>
    </xf>
    <xf numFmtId="0" fontId="33" fillId="23" borderId="8" xfId="6" applyFont="1" applyFill="1" applyBorder="1" applyAlignment="1">
      <alignment horizontal="center" vertical="top" wrapText="1"/>
    </xf>
    <xf numFmtId="0" fontId="28" fillId="31" borderId="0" xfId="0" applyFont="1" applyFill="1" applyAlignment="1">
      <alignment horizontal="center" vertical="top" wrapText="1"/>
    </xf>
    <xf numFmtId="0" fontId="28" fillId="31" borderId="0" xfId="0" applyFont="1" applyFill="1" applyAlignment="1">
      <alignment vertical="top" wrapText="1"/>
    </xf>
    <xf numFmtId="0" fontId="31" fillId="31" borderId="0" xfId="2" applyFont="1" applyFill="1" applyBorder="1" applyAlignment="1">
      <alignment horizontal="left" vertical="top" wrapText="1"/>
    </xf>
    <xf numFmtId="0" fontId="28" fillId="31" borderId="0" xfId="0" applyFont="1" applyFill="1" applyAlignment="1">
      <alignment horizontal="left" vertical="top" wrapText="1"/>
    </xf>
    <xf numFmtId="0" fontId="28" fillId="0" borderId="0" xfId="0" applyFont="1" applyAlignment="1">
      <alignment horizontal="center" vertical="top"/>
    </xf>
    <xf numFmtId="0" fontId="46" fillId="0" borderId="0" xfId="0" applyFont="1" applyAlignment="1">
      <alignment vertical="center"/>
    </xf>
    <xf numFmtId="0" fontId="46" fillId="0" borderId="0" xfId="0" applyFont="1" applyAlignment="1">
      <alignment vertical="center" wrapText="1"/>
    </xf>
    <xf numFmtId="0" fontId="39" fillId="32" borderId="11" xfId="0" applyFont="1" applyFill="1" applyBorder="1" applyAlignment="1">
      <alignment wrapText="1"/>
    </xf>
    <xf numFmtId="0" fontId="49" fillId="34" borderId="0" xfId="0" applyFont="1" applyFill="1" applyAlignment="1">
      <alignment vertical="top"/>
    </xf>
    <xf numFmtId="0" fontId="49" fillId="0" borderId="0" xfId="0" applyFont="1" applyAlignment="1">
      <alignment vertical="top"/>
    </xf>
    <xf numFmtId="0" fontId="50" fillId="35" borderId="0" xfId="0" applyFont="1" applyFill="1" applyAlignment="1">
      <alignment horizontal="left" vertical="center" wrapText="1" indent="1"/>
    </xf>
    <xf numFmtId="0" fontId="50" fillId="35" borderId="0" xfId="0" applyFont="1" applyFill="1" applyAlignment="1">
      <alignment horizontal="left" vertical="center" wrapText="1"/>
    </xf>
    <xf numFmtId="0" fontId="51" fillId="36" borderId="0" xfId="0" applyFont="1" applyFill="1" applyAlignment="1">
      <alignment horizontal="left" vertical="top" wrapText="1" indent="1"/>
    </xf>
    <xf numFmtId="0" fontId="52" fillId="36" borderId="0" xfId="0" applyFont="1" applyFill="1" applyAlignment="1">
      <alignment vertical="top" wrapText="1"/>
    </xf>
    <xf numFmtId="0" fontId="52" fillId="36" borderId="0" xfId="0" applyFont="1" applyFill="1" applyAlignment="1">
      <alignment vertical="top"/>
    </xf>
    <xf numFmtId="0" fontId="53" fillId="36" borderId="0" xfId="2" applyFont="1" applyFill="1" applyBorder="1" applyAlignment="1">
      <alignment horizontal="left" vertical="top" wrapText="1"/>
    </xf>
    <xf numFmtId="0" fontId="51" fillId="37" borderId="0" xfId="0" applyFont="1" applyFill="1" applyAlignment="1">
      <alignment horizontal="left" vertical="top" wrapText="1" indent="1"/>
    </xf>
    <xf numFmtId="0" fontId="52" fillId="37" borderId="0" xfId="0" applyFont="1" applyFill="1" applyAlignment="1">
      <alignment vertical="top" wrapText="1"/>
    </xf>
    <xf numFmtId="0" fontId="52" fillId="37" borderId="0" xfId="0" applyFont="1" applyFill="1" applyAlignment="1">
      <alignment vertical="top"/>
    </xf>
    <xf numFmtId="0" fontId="53" fillId="37" borderId="0" xfId="2" applyFont="1" applyFill="1" applyBorder="1" applyAlignment="1">
      <alignment horizontal="left" vertical="top" wrapText="1"/>
    </xf>
    <xf numFmtId="0" fontId="53" fillId="0" borderId="0" xfId="2" applyFont="1" applyFill="1" applyBorder="1" applyAlignment="1">
      <alignment horizontal="left" vertical="top" wrapText="1"/>
    </xf>
    <xf numFmtId="0" fontId="51" fillId="0" borderId="0" xfId="0" applyFont="1" applyFill="1" applyAlignment="1">
      <alignment horizontal="left" vertical="top" wrapText="1" indent="1"/>
    </xf>
    <xf numFmtId="0" fontId="52" fillId="0" borderId="0" xfId="0" applyFont="1" applyFill="1" applyAlignment="1">
      <alignment vertical="top" wrapText="1"/>
    </xf>
    <xf numFmtId="0" fontId="52" fillId="0" borderId="0" xfId="0" applyFont="1" applyFill="1" applyAlignment="1">
      <alignment vertical="top"/>
    </xf>
    <xf numFmtId="0" fontId="53" fillId="0" borderId="0" xfId="2" applyFont="1" applyFill="1" applyAlignment="1">
      <alignment horizontal="left" vertical="top" wrapText="1"/>
    </xf>
    <xf numFmtId="0" fontId="54" fillId="38" borderId="67" xfId="0" applyFont="1" applyFill="1" applyBorder="1" applyAlignment="1">
      <alignment horizontal="center" wrapText="1"/>
    </xf>
    <xf numFmtId="0" fontId="52" fillId="39" borderId="67" xfId="0" applyFont="1" applyFill="1" applyBorder="1" applyAlignment="1">
      <alignment horizontal="center" vertical="top" wrapText="1"/>
    </xf>
    <xf numFmtId="0" fontId="52" fillId="39" borderId="67" xfId="0" applyFont="1" applyFill="1" applyBorder="1" applyAlignment="1">
      <alignment horizontal="center" vertical="top"/>
    </xf>
    <xf numFmtId="0" fontId="52" fillId="39" borderId="67" xfId="0" applyFont="1" applyFill="1" applyBorder="1" applyAlignment="1">
      <alignment vertical="top" wrapText="1"/>
    </xf>
    <xf numFmtId="0" fontId="53" fillId="39" borderId="67" xfId="2" applyFont="1" applyFill="1" applyBorder="1" applyAlignment="1">
      <alignment horizontal="left" vertical="top" wrapText="1"/>
    </xf>
    <xf numFmtId="0" fontId="52" fillId="0" borderId="67" xfId="0" applyFont="1" applyBorder="1" applyAlignment="1">
      <alignment horizontal="center" vertical="top" wrapText="1"/>
    </xf>
    <xf numFmtId="0" fontId="52" fillId="0" borderId="67" xfId="0" applyFont="1" applyBorder="1" applyAlignment="1">
      <alignment vertical="top" wrapText="1"/>
    </xf>
    <xf numFmtId="0" fontId="52" fillId="40" borderId="67" xfId="0" applyFont="1" applyFill="1" applyBorder="1" applyAlignment="1">
      <alignment horizontal="center" vertical="top" wrapText="1"/>
    </xf>
    <xf numFmtId="0" fontId="52" fillId="40" borderId="67" xfId="0" applyFont="1" applyFill="1" applyBorder="1" applyAlignment="1">
      <alignment horizontal="center" vertical="top"/>
    </xf>
    <xf numFmtId="0" fontId="52" fillId="40" borderId="67" xfId="0" applyFont="1" applyFill="1" applyBorder="1" applyAlignment="1">
      <alignment vertical="top" wrapText="1"/>
    </xf>
    <xf numFmtId="0" fontId="53" fillId="40" borderId="67" xfId="2" applyFont="1" applyFill="1" applyBorder="1" applyAlignment="1">
      <alignment horizontal="left" vertical="top" wrapText="1"/>
    </xf>
    <xf numFmtId="0" fontId="0" fillId="0" borderId="67" xfId="0" applyBorder="1"/>
    <xf numFmtId="0" fontId="0" fillId="41" borderId="67" xfId="0" applyFill="1" applyBorder="1"/>
    <xf numFmtId="0" fontId="0" fillId="43" borderId="67" xfId="0" applyFill="1" applyBorder="1"/>
    <xf numFmtId="0" fontId="0" fillId="0" borderId="67" xfId="0" applyBorder="1" applyAlignment="1">
      <alignment horizontal="left" vertical="top" wrapText="1"/>
    </xf>
    <xf numFmtId="0" fontId="0" fillId="0" borderId="69" xfId="0" applyBorder="1" applyAlignment="1">
      <alignment horizontal="left" vertical="top" wrapText="1"/>
    </xf>
    <xf numFmtId="0" fontId="0" fillId="43" borderId="67" xfId="0" applyFill="1" applyBorder="1" applyAlignment="1">
      <alignment horizontal="left" vertical="center" wrapText="1"/>
    </xf>
    <xf numFmtId="0" fontId="0" fillId="0" borderId="67" xfId="0" applyBorder="1" applyAlignment="1">
      <alignment vertical="top" wrapText="1"/>
    </xf>
    <xf numFmtId="0" fontId="0" fillId="0" borderId="16" xfId="0" applyBorder="1" applyAlignment="1">
      <alignment horizontal="left" vertical="top" wrapText="1"/>
    </xf>
    <xf numFmtId="0" fontId="0" fillId="0" borderId="20" xfId="0" applyBorder="1" applyAlignment="1">
      <alignment vertical="top" wrapText="1"/>
    </xf>
    <xf numFmtId="0" fontId="0" fillId="0" borderId="67" xfId="0" applyBorder="1" applyAlignment="1">
      <alignment wrapText="1"/>
    </xf>
    <xf numFmtId="0" fontId="40" fillId="19" borderId="10" xfId="4" applyFont="1" applyBorder="1" applyAlignment="1">
      <alignment horizontal="center" vertical="center" wrapText="1"/>
    </xf>
    <xf numFmtId="0" fontId="0" fillId="0" borderId="67" xfId="0" applyBorder="1" applyAlignment="1">
      <alignment horizontal="left" wrapText="1"/>
    </xf>
    <xf numFmtId="0" fontId="0" fillId="0" borderId="18" xfId="0" applyBorder="1" applyAlignment="1">
      <alignment horizontal="left" vertical="top" wrapText="1"/>
    </xf>
    <xf numFmtId="0" fontId="0" fillId="0" borderId="70" xfId="0" applyBorder="1" applyAlignment="1">
      <alignment horizontal="left" wrapText="1"/>
    </xf>
    <xf numFmtId="0" fontId="0" fillId="0" borderId="71" xfId="0" applyBorder="1" applyAlignment="1">
      <alignment horizontal="left" wrapText="1"/>
    </xf>
    <xf numFmtId="0" fontId="54" fillId="38" borderId="67" xfId="0" applyFont="1" applyFill="1" applyBorder="1" applyAlignment="1">
      <alignment horizontal="center" vertical="center" wrapText="1"/>
    </xf>
    <xf numFmtId="0" fontId="0" fillId="0" borderId="67" xfId="0" applyBorder="1" applyAlignment="1">
      <alignment horizontal="center" vertical="top"/>
    </xf>
    <xf numFmtId="0" fontId="0" fillId="0" borderId="67" xfId="0" applyBorder="1" applyAlignment="1">
      <alignment horizontal="center"/>
    </xf>
    <xf numFmtId="0" fontId="0" fillId="0" borderId="20" xfId="0" applyBorder="1" applyAlignment="1">
      <alignment horizontal="center"/>
    </xf>
    <xf numFmtId="0" fontId="0" fillId="41" borderId="67" xfId="0" applyFill="1" applyBorder="1" applyAlignment="1">
      <alignment horizontal="center" wrapText="1"/>
    </xf>
    <xf numFmtId="0" fontId="0" fillId="0" borderId="20" xfId="0" applyBorder="1" applyAlignment="1">
      <alignment horizontal="center" vertical="top" wrapText="1"/>
    </xf>
    <xf numFmtId="0" fontId="0" fillId="41" borderId="67" xfId="0" applyFill="1" applyBorder="1" applyAlignment="1">
      <alignment horizontal="center"/>
    </xf>
    <xf numFmtId="0" fontId="0" fillId="0" borderId="67" xfId="0" applyBorder="1" applyAlignment="1">
      <alignment horizontal="center" vertical="top" wrapText="1"/>
    </xf>
    <xf numFmtId="0" fontId="0" fillId="0" borderId="16" xfId="0" applyBorder="1" applyAlignment="1">
      <alignment horizontal="center" vertical="top" wrapText="1"/>
    </xf>
    <xf numFmtId="0" fontId="0" fillId="41" borderId="67" xfId="0" applyFill="1" applyBorder="1" applyAlignment="1">
      <alignment horizontal="center" vertical="top" wrapText="1"/>
    </xf>
    <xf numFmtId="0" fontId="39" fillId="0" borderId="0" xfId="0" applyFont="1" applyAlignment="1">
      <alignment horizontal="left" vertical="center"/>
    </xf>
    <xf numFmtId="0" fontId="43" fillId="0" borderId="11" xfId="0" applyFont="1" applyBorder="1" applyAlignment="1">
      <alignment horizontal="center" vertical="center" wrapText="1"/>
    </xf>
    <xf numFmtId="0" fontId="43" fillId="0" borderId="14" xfId="0" applyFont="1" applyBorder="1" applyAlignment="1">
      <alignment horizontal="center" vertical="center" wrapText="1"/>
    </xf>
    <xf numFmtId="0" fontId="43" fillId="0" borderId="15" xfId="0" applyFont="1" applyBorder="1" applyAlignment="1">
      <alignment horizontal="center" vertical="center" wrapText="1"/>
    </xf>
    <xf numFmtId="0" fontId="43" fillId="0" borderId="16" xfId="0" applyFont="1" applyBorder="1" applyAlignment="1">
      <alignment horizontal="center" vertical="center" wrapText="1"/>
    </xf>
    <xf numFmtId="0" fontId="0" fillId="0" borderId="0" xfId="0" applyAlignment="1">
      <alignment horizontal="left"/>
    </xf>
    <xf numFmtId="0" fontId="5" fillId="0" borderId="0" xfId="0" applyFont="1" applyAlignment="1">
      <alignment horizontal="center"/>
    </xf>
    <xf numFmtId="0" fontId="7" fillId="0" borderId="0" xfId="2" applyAlignment="1">
      <alignment horizontal="center" vertical="center"/>
    </xf>
    <xf numFmtId="0" fontId="6" fillId="9" borderId="0" xfId="0" applyFont="1" applyFill="1" applyAlignment="1">
      <alignment horizontal="center" vertical="center"/>
    </xf>
    <xf numFmtId="0" fontId="4" fillId="9" borderId="0" xfId="0" applyFont="1" applyFill="1" applyAlignment="1">
      <alignment horizontal="center"/>
    </xf>
    <xf numFmtId="0" fontId="0" fillId="0" borderId="0" xfId="0" applyAlignment="1">
      <alignment horizontal="left" vertical="center" wrapText="1"/>
    </xf>
    <xf numFmtId="0" fontId="14" fillId="4" borderId="5" xfId="0" applyFont="1" applyFill="1" applyBorder="1" applyAlignment="1">
      <alignment horizontal="center" vertical="center"/>
    </xf>
    <xf numFmtId="0" fontId="14" fillId="4" borderId="0" xfId="0" applyFont="1" applyFill="1" applyAlignment="1">
      <alignment horizontal="center" vertical="center"/>
    </xf>
    <xf numFmtId="0" fontId="14" fillId="4" borderId="4" xfId="0" applyFont="1" applyFill="1" applyBorder="1" applyAlignment="1">
      <alignment horizontal="center" vertical="center"/>
    </xf>
    <xf numFmtId="0" fontId="12" fillId="4" borderId="5" xfId="0" applyFont="1" applyFill="1" applyBorder="1" applyAlignment="1">
      <alignment horizontal="left" vertical="center" wrapText="1"/>
    </xf>
    <xf numFmtId="0" fontId="12" fillId="4" borderId="0" xfId="0" applyFont="1" applyFill="1" applyAlignment="1">
      <alignment horizontal="left" vertical="center" wrapText="1"/>
    </xf>
    <xf numFmtId="0" fontId="12" fillId="4" borderId="4" xfId="0" applyFont="1" applyFill="1" applyBorder="1" applyAlignment="1">
      <alignment horizontal="left" vertical="center" wrapText="1"/>
    </xf>
    <xf numFmtId="9" fontId="17" fillId="11" borderId="6" xfId="1" applyFont="1" applyFill="1" applyBorder="1" applyAlignment="1">
      <alignment horizontal="center" vertical="center"/>
    </xf>
    <xf numFmtId="0" fontId="8" fillId="4" borderId="5" xfId="0" applyFont="1" applyFill="1" applyBorder="1" applyAlignment="1">
      <alignment horizontal="left" vertical="center" wrapText="1" indent="1"/>
    </xf>
    <xf numFmtId="0" fontId="8" fillId="4" borderId="4" xfId="0" applyFont="1" applyFill="1" applyBorder="1" applyAlignment="1">
      <alignment horizontal="left" vertical="center" wrapText="1" indent="1"/>
    </xf>
    <xf numFmtId="0" fontId="8" fillId="4" borderId="5" xfId="0" applyFont="1" applyFill="1" applyBorder="1" applyAlignment="1">
      <alignment horizontal="left" vertical="center" wrapText="1"/>
    </xf>
    <xf numFmtId="0" fontId="8" fillId="4" borderId="4" xfId="0" applyFont="1" applyFill="1" applyBorder="1" applyAlignment="1">
      <alignment horizontal="left" vertical="center" wrapText="1"/>
    </xf>
    <xf numFmtId="0" fontId="8" fillId="4" borderId="0" xfId="0" applyFont="1" applyFill="1" applyAlignment="1">
      <alignment horizontal="left" vertical="center" wrapText="1" indent="1"/>
    </xf>
    <xf numFmtId="0" fontId="8" fillId="0" borderId="6" xfId="0" applyFont="1" applyBorder="1" applyAlignment="1">
      <alignment horizontal="left" vertical="center" wrapText="1"/>
    </xf>
    <xf numFmtId="0" fontId="8" fillId="4" borderId="6" xfId="0" applyFont="1" applyFill="1" applyBorder="1" applyAlignment="1">
      <alignment horizontal="left" vertical="center" wrapText="1"/>
    </xf>
    <xf numFmtId="0" fontId="14" fillId="3" borderId="0" xfId="3" applyFont="1" applyBorder="1" applyAlignment="1">
      <alignment horizontal="center" vertical="center"/>
    </xf>
    <xf numFmtId="0" fontId="14" fillId="3" borderId="4" xfId="3" applyFont="1" applyBorder="1" applyAlignment="1">
      <alignment horizontal="center" vertical="center"/>
    </xf>
    <xf numFmtId="0" fontId="13" fillId="3" borderId="0" xfId="3" applyFont="1" applyBorder="1" applyAlignment="1">
      <alignment horizontal="left" vertical="center" wrapText="1"/>
    </xf>
    <xf numFmtId="0" fontId="13" fillId="3" borderId="4" xfId="3" applyFont="1" applyBorder="1" applyAlignment="1">
      <alignment horizontal="left" vertical="center" wrapText="1"/>
    </xf>
    <xf numFmtId="0" fontId="14" fillId="0" borderId="0" xfId="0" applyFont="1" applyAlignment="1">
      <alignment horizontal="center" vertical="center"/>
    </xf>
    <xf numFmtId="0" fontId="14" fillId="0" borderId="4" xfId="0" applyFont="1" applyBorder="1" applyAlignment="1">
      <alignment horizontal="center" vertical="center"/>
    </xf>
    <xf numFmtId="0" fontId="12" fillId="0" borderId="0" xfId="0" applyFont="1" applyAlignment="1">
      <alignment horizontal="left" vertical="center" wrapText="1"/>
    </xf>
    <xf numFmtId="0" fontId="12" fillId="0" borderId="4" xfId="0" applyFont="1" applyBorder="1" applyAlignment="1">
      <alignment horizontal="left" vertical="center" wrapText="1"/>
    </xf>
    <xf numFmtId="0" fontId="14" fillId="0" borderId="5" xfId="0" applyFont="1" applyBorder="1" applyAlignment="1">
      <alignment horizontal="center" vertical="center"/>
    </xf>
    <xf numFmtId="0" fontId="12" fillId="0" borderId="5" xfId="0" applyFont="1" applyBorder="1" applyAlignment="1">
      <alignment horizontal="left" vertical="center" wrapText="1"/>
    </xf>
    <xf numFmtId="0" fontId="6" fillId="7" borderId="0" xfId="0" applyFont="1" applyFill="1" applyAlignment="1">
      <alignment horizontal="center" vertical="center"/>
    </xf>
    <xf numFmtId="0" fontId="8" fillId="0" borderId="5" xfId="0" applyFont="1" applyBorder="1" applyAlignment="1">
      <alignment horizontal="left" vertical="center" wrapText="1" indent="1"/>
    </xf>
    <xf numFmtId="0" fontId="8" fillId="0" borderId="0" xfId="0" applyFont="1" applyAlignment="1">
      <alignment horizontal="left" vertical="center" wrapText="1" indent="1"/>
    </xf>
    <xf numFmtId="0" fontId="8" fillId="0" borderId="4" xfId="0" applyFont="1" applyBorder="1" applyAlignment="1">
      <alignment horizontal="left" vertical="center" wrapText="1" indent="1"/>
    </xf>
    <xf numFmtId="0" fontId="7" fillId="0" borderId="0" xfId="2" applyAlignment="1">
      <alignment horizontal="center"/>
    </xf>
    <xf numFmtId="0" fontId="19" fillId="5" borderId="2" xfId="0" applyFont="1" applyFill="1" applyBorder="1" applyAlignment="1">
      <alignment horizontal="center" vertical="center" wrapText="1" readingOrder="1"/>
    </xf>
    <xf numFmtId="0" fontId="19" fillId="5" borderId="0" xfId="0" applyFont="1" applyFill="1" applyAlignment="1">
      <alignment horizontal="center" vertical="center" wrapText="1" readingOrder="1"/>
    </xf>
    <xf numFmtId="0" fontId="19" fillId="5" borderId="1" xfId="0" applyFont="1" applyFill="1" applyBorder="1" applyAlignment="1">
      <alignment horizontal="center" vertical="center" wrapText="1" readingOrder="1"/>
    </xf>
    <xf numFmtId="0" fontId="11" fillId="14" borderId="2" xfId="3" applyFont="1" applyFill="1" applyBorder="1" applyAlignment="1">
      <alignment horizontal="left" vertical="center" wrapText="1" indent="1"/>
    </xf>
    <xf numFmtId="0" fontId="23" fillId="10" borderId="0" xfId="0" applyFont="1" applyFill="1" applyAlignment="1">
      <alignment horizontal="center" vertical="center"/>
    </xf>
    <xf numFmtId="0" fontId="23" fillId="10" borderId="1" xfId="0" applyFont="1" applyFill="1" applyBorder="1" applyAlignment="1">
      <alignment horizontal="center" vertical="center"/>
    </xf>
    <xf numFmtId="0" fontId="10" fillId="0" borderId="0" xfId="0" applyFont="1" applyAlignment="1">
      <alignment horizontal="left" vertical="center" wrapText="1" indent="1"/>
    </xf>
    <xf numFmtId="0" fontId="11" fillId="14" borderId="1" xfId="3" applyFont="1" applyFill="1" applyBorder="1" applyAlignment="1">
      <alignment horizontal="left" vertical="center" wrapText="1" indent="1"/>
    </xf>
    <xf numFmtId="0" fontId="10" fillId="0" borderId="3" xfId="0" applyFont="1" applyBorder="1" applyAlignment="1">
      <alignment horizontal="left" vertical="center" wrapText="1" indent="1"/>
    </xf>
    <xf numFmtId="0" fontId="19" fillId="6" borderId="2" xfId="0" applyFont="1" applyFill="1" applyBorder="1" applyAlignment="1">
      <alignment horizontal="center" vertical="center" wrapText="1" readingOrder="1"/>
    </xf>
    <xf numFmtId="0" fontId="19" fillId="6" borderId="0" xfId="0" applyFont="1" applyFill="1" applyAlignment="1">
      <alignment horizontal="center" vertical="center" wrapText="1" readingOrder="1"/>
    </xf>
    <xf numFmtId="0" fontId="19" fillId="6" borderId="1" xfId="0" applyFont="1" applyFill="1" applyBorder="1" applyAlignment="1">
      <alignment horizontal="center" vertical="center" wrapText="1" readingOrder="1"/>
    </xf>
    <xf numFmtId="0" fontId="10" fillId="0" borderId="2" xfId="0" applyFont="1" applyBorder="1" applyAlignment="1">
      <alignment horizontal="left" vertical="center" wrapText="1" indent="1"/>
    </xf>
    <xf numFmtId="0" fontId="11" fillId="14" borderId="0" xfId="3" applyFont="1" applyFill="1" applyBorder="1" applyAlignment="1">
      <alignment horizontal="left" vertical="center" wrapText="1" indent="1"/>
    </xf>
    <xf numFmtId="0" fontId="19" fillId="2" borderId="0" xfId="0" applyFont="1" applyFill="1" applyAlignment="1">
      <alignment horizontal="center" vertical="center"/>
    </xf>
    <xf numFmtId="0" fontId="19" fillId="2" borderId="1" xfId="0" applyFont="1" applyFill="1" applyBorder="1" applyAlignment="1">
      <alignment horizontal="center" vertical="center"/>
    </xf>
    <xf numFmtId="0" fontId="10" fillId="0" borderId="1" xfId="0" applyFont="1" applyBorder="1" applyAlignment="1">
      <alignment horizontal="left" vertical="center" wrapText="1" indent="1"/>
    </xf>
    <xf numFmtId="0" fontId="20" fillId="17" borderId="0" xfId="0" applyFont="1" applyFill="1" applyAlignment="1">
      <alignment horizontal="center" vertical="center" wrapText="1"/>
    </xf>
    <xf numFmtId="0" fontId="20" fillId="17" borderId="1" xfId="0" applyFont="1" applyFill="1" applyBorder="1" applyAlignment="1">
      <alignment horizontal="center" vertical="center" wrapText="1"/>
    </xf>
    <xf numFmtId="0" fontId="19" fillId="13" borderId="0" xfId="0" applyFont="1" applyFill="1" applyAlignment="1">
      <alignment horizontal="center" vertical="center" wrapText="1"/>
    </xf>
    <xf numFmtId="0" fontId="10" fillId="14" borderId="0" xfId="0" applyFont="1" applyFill="1" applyAlignment="1">
      <alignment horizontal="left" vertical="center" wrapText="1" indent="1"/>
    </xf>
    <xf numFmtId="0" fontId="22" fillId="15" borderId="0" xfId="0" applyFont="1" applyFill="1" applyAlignment="1">
      <alignment horizontal="center" vertical="center"/>
    </xf>
    <xf numFmtId="0" fontId="19" fillId="7" borderId="1" xfId="0" applyFont="1" applyFill="1" applyBorder="1" applyAlignment="1">
      <alignment horizontal="left" vertical="center" indent="1"/>
    </xf>
    <xf numFmtId="0" fontId="20" fillId="12" borderId="2" xfId="0" applyFont="1" applyFill="1" applyBorder="1" applyAlignment="1">
      <alignment horizontal="center" vertical="center" wrapText="1" readingOrder="1"/>
    </xf>
    <xf numFmtId="0" fontId="20" fillId="12" borderId="0" xfId="0" applyFont="1" applyFill="1" applyAlignment="1">
      <alignment horizontal="center" vertical="center" wrapText="1" readingOrder="1"/>
    </xf>
    <xf numFmtId="0" fontId="20" fillId="12" borderId="1" xfId="0" applyFont="1" applyFill="1" applyBorder="1" applyAlignment="1">
      <alignment horizontal="center" vertical="center" wrapText="1" readingOrder="1"/>
    </xf>
    <xf numFmtId="0" fontId="19" fillId="13" borderId="2" xfId="0" applyFont="1" applyFill="1" applyBorder="1" applyAlignment="1">
      <alignment horizontal="center" vertical="center" wrapText="1"/>
    </xf>
    <xf numFmtId="0" fontId="22" fillId="10" borderId="0" xfId="0" applyFont="1" applyFill="1" applyAlignment="1">
      <alignment horizontal="center" vertical="center"/>
    </xf>
    <xf numFmtId="0" fontId="29" fillId="0" borderId="0" xfId="0" applyFont="1" applyAlignment="1">
      <alignment horizontal="center" vertical="top"/>
    </xf>
    <xf numFmtId="0" fontId="41" fillId="0" borderId="0" xfId="0" applyFont="1" applyAlignment="1">
      <alignment horizontal="center" vertical="top"/>
    </xf>
    <xf numFmtId="0" fontId="42" fillId="32" borderId="0" xfId="0" applyFont="1" applyFill="1" applyAlignment="1">
      <alignment horizontal="left" wrapText="1"/>
    </xf>
    <xf numFmtId="0" fontId="42" fillId="32" borderId="65" xfId="0" applyFont="1" applyFill="1" applyBorder="1" applyAlignment="1">
      <alignment horizontal="center" wrapText="1"/>
    </xf>
    <xf numFmtId="0" fontId="42" fillId="32" borderId="13" xfId="0" applyFont="1" applyFill="1" applyBorder="1" applyAlignment="1">
      <alignment horizontal="center" wrapText="1"/>
    </xf>
    <xf numFmtId="0" fontId="42" fillId="32" borderId="12" xfId="0" applyFont="1" applyFill="1" applyBorder="1" applyAlignment="1">
      <alignment horizontal="center" wrapText="1"/>
    </xf>
    <xf numFmtId="0" fontId="42" fillId="32" borderId="66" xfId="0" applyFont="1" applyFill="1" applyBorder="1" applyAlignment="1">
      <alignment horizontal="center" wrapText="1"/>
    </xf>
    <xf numFmtId="0" fontId="41" fillId="0" borderId="0" xfId="0" applyFont="1" applyAlignment="1">
      <alignment horizontal="center" vertical="center"/>
    </xf>
    <xf numFmtId="0" fontId="47" fillId="33" borderId="0" xfId="0" applyFont="1" applyFill="1" applyAlignment="1">
      <alignment horizontal="center" vertical="center" wrapText="1"/>
    </xf>
    <xf numFmtId="0" fontId="48" fillId="33" borderId="0" xfId="0" applyFont="1" applyFill="1" applyAlignment="1">
      <alignment horizontal="center" vertical="center"/>
    </xf>
    <xf numFmtId="0" fontId="0" fillId="41" borderId="67" xfId="0" applyFill="1" applyBorder="1" applyAlignment="1">
      <alignment horizontal="center"/>
    </xf>
    <xf numFmtId="0" fontId="0" fillId="41" borderId="67" xfId="0" applyFill="1" applyBorder="1"/>
    <xf numFmtId="0" fontId="0" fillId="41" borderId="68" xfId="0" applyFill="1" applyBorder="1"/>
    <xf numFmtId="0" fontId="0" fillId="41" borderId="67" xfId="0" applyFill="1" applyBorder="1" applyAlignment="1">
      <alignment vertical="top" wrapText="1"/>
    </xf>
    <xf numFmtId="0" fontId="4" fillId="11" borderId="67" xfId="0" applyFont="1" applyFill="1" applyBorder="1" applyAlignment="1">
      <alignment horizontal="center"/>
    </xf>
    <xf numFmtId="0" fontId="4" fillId="11" borderId="68" xfId="0" applyFont="1" applyFill="1" applyBorder="1" applyAlignment="1">
      <alignment horizontal="center"/>
    </xf>
    <xf numFmtId="0" fontId="0" fillId="41" borderId="67" xfId="0" applyFill="1" applyBorder="1" applyAlignment="1">
      <alignment horizontal="center" wrapText="1"/>
    </xf>
    <xf numFmtId="0" fontId="0" fillId="0" borderId="67" xfId="0" applyBorder="1" applyAlignment="1">
      <alignment horizontal="left" vertical="center" wrapText="1"/>
    </xf>
    <xf numFmtId="0" fontId="5" fillId="44" borderId="67" xfId="0" applyFont="1" applyFill="1" applyBorder="1" applyAlignment="1">
      <alignment horizontal="center"/>
    </xf>
    <xf numFmtId="0" fontId="0" fillId="0" borderId="69" xfId="0" applyBorder="1" applyAlignment="1">
      <alignment horizontal="left" vertical="center" wrapText="1"/>
    </xf>
    <xf numFmtId="0" fontId="4" fillId="42" borderId="67" xfId="0" applyFont="1" applyFill="1" applyBorder="1" applyAlignment="1">
      <alignment horizontal="center"/>
    </xf>
    <xf numFmtId="0" fontId="0" fillId="0" borderId="67" xfId="0" applyBorder="1" applyAlignment="1">
      <alignment horizontal="left" vertical="top" wrapText="1"/>
    </xf>
    <xf numFmtId="0" fontId="0" fillId="0" borderId="20" xfId="0" applyBorder="1" applyAlignment="1">
      <alignment horizontal="left" vertical="center" wrapText="1"/>
    </xf>
  </cellXfs>
  <cellStyles count="7">
    <cellStyle name="40% - Accent6" xfId="3" builtinId="51"/>
    <cellStyle name="Bad" xfId="5" builtinId="27"/>
    <cellStyle name="Good" xfId="4" builtinId="26"/>
    <cellStyle name="Hyperlink" xfId="2" builtinId="8"/>
    <cellStyle name="Neutral" xfId="6" builtinId="28"/>
    <cellStyle name="Normal" xfId="0" builtinId="0"/>
    <cellStyle name="Percent" xfId="1" builtinId="5"/>
  </cellStyles>
  <dxfs count="95">
    <dxf>
      <font>
        <b val="0"/>
        <i val="0"/>
        <strike val="0"/>
        <condense val="0"/>
        <extend val="0"/>
        <outline val="0"/>
        <shadow val="0"/>
        <u val="none"/>
        <vertAlign val="baseline"/>
        <sz val="10"/>
        <color auto="1"/>
        <name val="Segoe Pro"/>
        <family val="2"/>
        <scheme val="none"/>
      </font>
      <fill>
        <patternFill patternType="none">
          <fgColor rgb="FF000000"/>
          <bgColor rgb="FFFFFFFF"/>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Segoe Pro"/>
        <family val="2"/>
        <scheme val="none"/>
      </font>
      <fill>
        <patternFill patternType="none">
          <fgColor rgb="FF000000"/>
          <bgColor rgb="FFFFFFFF"/>
        </patternFill>
      </fill>
      <alignment horizontal="general" vertical="top" textRotation="0" wrapText="1" indent="0" justifyLastLine="0" shrinkToFit="0" readingOrder="0"/>
    </dxf>
    <dxf>
      <font>
        <b val="0"/>
        <i val="0"/>
        <strike val="0"/>
        <condense val="0"/>
        <extend val="0"/>
        <outline val="0"/>
        <shadow val="0"/>
        <u/>
        <vertAlign val="baseline"/>
        <sz val="10"/>
        <color auto="1"/>
        <name val="Segoe Pro"/>
        <family val="2"/>
        <scheme val="none"/>
      </font>
      <fill>
        <patternFill patternType="none">
          <fgColor rgb="FF000000"/>
          <bgColor rgb="FFFFFFFF"/>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Segoe Pro"/>
        <family val="2"/>
        <scheme val="none"/>
      </font>
      <fill>
        <patternFill patternType="none">
          <fgColor rgb="FF000000"/>
          <bgColor rgb="FFFFFFFF"/>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Segoe Pro"/>
        <family val="2"/>
        <scheme val="none"/>
      </font>
      <fill>
        <patternFill patternType="none">
          <fgColor rgb="FF000000"/>
          <bgColor rgb="FFFFFFFF"/>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Segoe Pro"/>
        <family val="2"/>
        <scheme val="none"/>
      </font>
      <fill>
        <patternFill patternType="none">
          <fgColor rgb="FF000000"/>
          <bgColor rgb="FFFFFFFF"/>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Segoe Pro"/>
        <family val="2"/>
        <scheme val="none"/>
      </font>
      <fill>
        <patternFill patternType="none">
          <fgColor rgb="FF000000"/>
          <bgColor rgb="FFFFFFFF"/>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Segoe Pro Semibold"/>
        <family val="2"/>
        <scheme val="none"/>
      </font>
      <fill>
        <patternFill patternType="none">
          <fgColor rgb="FF000000"/>
          <bgColor rgb="FFFFFFFF"/>
        </patternFill>
      </fill>
      <alignment horizontal="left" vertical="top" textRotation="0" wrapText="1" indent="1" justifyLastLine="0" shrinkToFit="0" readingOrder="0"/>
    </dxf>
    <dxf>
      <font>
        <b val="0"/>
        <i val="0"/>
        <strike val="0"/>
        <condense val="0"/>
        <extend val="0"/>
        <outline val="0"/>
        <shadow val="0"/>
        <u val="none"/>
        <vertAlign val="baseline"/>
        <sz val="10"/>
        <color auto="1"/>
        <name val="Segoe Pro"/>
        <family val="2"/>
        <scheme val="none"/>
      </font>
      <fill>
        <patternFill patternType="none">
          <fgColor rgb="FF000000"/>
          <bgColor rgb="FFFFFFFF"/>
        </patternFill>
      </fill>
      <alignment horizontal="general" vertical="top" textRotation="0" wrapText="1" indent="0" justifyLastLine="0" shrinkToFit="0" readingOrder="0"/>
    </dxf>
    <dxf>
      <font>
        <b/>
        <i val="0"/>
        <strike val="0"/>
        <condense val="0"/>
        <extend val="0"/>
        <outline val="0"/>
        <shadow val="0"/>
        <u val="none"/>
        <vertAlign val="baseline"/>
        <sz val="10"/>
        <color rgb="FFFFFFFF"/>
        <name val="Segoe Pro"/>
        <family val="2"/>
        <scheme val="none"/>
      </font>
      <fill>
        <patternFill patternType="solid">
          <fgColor rgb="FF000000"/>
          <bgColor rgb="FF505050"/>
        </patternFill>
      </fill>
      <alignment horizontal="left"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ill>
        <patternFill patternType="none">
          <fgColor rgb="FF000000"/>
          <bgColor auto="1"/>
        </patternFill>
      </fill>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4"/>
        <color theme="0"/>
        <name val="Calibri"/>
        <family val="2"/>
        <scheme val="none"/>
      </font>
      <alignment horizontal="general" vertical="center" textRotation="0"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vertical="center" textRotation="0"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vertical="top" textRotation="0" indent="0" justifyLastLine="0" shrinkToFit="0" readingOrder="0"/>
    </dxf>
    <dxf>
      <alignment horizontal="center"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center" vertical="center" textRotation="0" wrapText="1" indent="0" justifyLastLine="0" shrinkToFit="0" readingOrder="0"/>
    </dxf>
    <dxf>
      <alignment vertical="top" textRotation="0" wrapText="1" indent="0" justifyLastLine="0" shrinkToFit="0" readingOrder="0"/>
    </dxf>
    <dxf>
      <alignment vertical="top" textRotation="0"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ill>
        <patternFill patternType="none">
          <fgColor rgb="FF000000"/>
          <bgColor auto="1"/>
        </patternFill>
      </fill>
      <alignment horizontal="center"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4"/>
        <color rgb="FF000000"/>
        <name val="Calibri"/>
        <family val="2"/>
        <scheme val="none"/>
      </font>
      <alignment vertical="top" textRotation="0" indent="0" justifyLastLine="0" shrinkToFit="0" readingOrder="0"/>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patternType="solid">
          <fgColor rgb="FFB4C6E7"/>
          <bgColor rgb="FFB4C6E7"/>
        </patternFill>
      </fill>
    </dxf>
    <dxf>
      <fill>
        <patternFill patternType="solid">
          <fgColor rgb="FFB4C6E7"/>
          <bgColor rgb="FFB4C6E7"/>
        </patternFill>
      </fill>
    </dxf>
    <dxf>
      <font>
        <b/>
        <color rgb="FFFFFFFF"/>
      </font>
      <fill>
        <patternFill patternType="solid">
          <fgColor rgb="FF4472C4"/>
          <bgColor rgb="FF4472C4"/>
        </patternFill>
      </fill>
    </dxf>
    <dxf>
      <font>
        <b/>
        <color rgb="FFFFFFFF"/>
      </font>
      <fill>
        <patternFill patternType="solid">
          <fgColor rgb="FF4472C4"/>
          <bgColor rgb="FF4472C4"/>
        </patternFill>
      </fill>
    </dxf>
    <dxf>
      <font>
        <b/>
        <color rgb="FFFFFFFF"/>
      </font>
      <fill>
        <patternFill patternType="solid">
          <fgColor rgb="FF4472C4"/>
          <bgColor rgb="FF4472C4"/>
        </patternFill>
      </fill>
      <border>
        <top style="thick">
          <color rgb="FFFFFFFF"/>
        </top>
      </border>
    </dxf>
    <dxf>
      <font>
        <b/>
        <color rgb="FFFFFFFF"/>
      </font>
      <fill>
        <patternFill patternType="solid">
          <fgColor rgb="FF4472C4"/>
          <bgColor rgb="FF4472C4"/>
        </patternFill>
      </fill>
      <border>
        <bottom style="thick">
          <color rgb="FFFFFFFF"/>
        </bottom>
      </border>
    </dxf>
    <dxf>
      <font>
        <color rgb="FF000000"/>
      </font>
      <fill>
        <patternFill patternType="solid">
          <fgColor rgb="FFD9E1F2"/>
          <bgColor rgb="FFD9E1F2"/>
        </patternFill>
      </fill>
      <border>
        <vertical style="thin">
          <color rgb="FFFFFFFF"/>
        </vertical>
        <horizontal style="thin">
          <color rgb="FFFFFFFF"/>
        </horizontal>
      </border>
    </dxf>
    <dxf>
      <fill>
        <patternFill patternType="solid">
          <fgColor rgb="FFB4C6E7"/>
          <bgColor rgb="FFB4C6E7"/>
        </patternFill>
      </fill>
    </dxf>
    <dxf>
      <fill>
        <patternFill patternType="solid">
          <fgColor rgb="FFB4C6E7"/>
          <bgColor rgb="FFB4C6E7"/>
        </patternFill>
      </fill>
    </dxf>
    <dxf>
      <font>
        <b/>
        <color rgb="FFFFFFFF"/>
      </font>
      <fill>
        <patternFill patternType="solid">
          <fgColor rgb="FF4472C4"/>
          <bgColor rgb="FF4472C4"/>
        </patternFill>
      </fill>
    </dxf>
    <dxf>
      <font>
        <b/>
        <color rgb="FFFFFFFF"/>
      </font>
      <fill>
        <patternFill patternType="solid">
          <fgColor rgb="FF4472C4"/>
          <bgColor rgb="FF4472C4"/>
        </patternFill>
      </fill>
    </dxf>
    <dxf>
      <font>
        <b/>
        <color rgb="FFFFFFFF"/>
      </font>
      <fill>
        <patternFill patternType="solid">
          <fgColor rgb="FF4472C4"/>
          <bgColor rgb="FF4472C4"/>
        </patternFill>
      </fill>
      <border>
        <top style="thick">
          <color rgb="FFFFFFFF"/>
        </top>
      </border>
    </dxf>
    <dxf>
      <font>
        <b/>
        <color rgb="FFFFFFFF"/>
      </font>
      <fill>
        <patternFill patternType="solid">
          <fgColor rgb="FF4472C4"/>
          <bgColor rgb="FF4472C4"/>
        </patternFill>
      </fill>
      <border>
        <bottom style="thick">
          <color rgb="FFFFFFFF"/>
        </bottom>
      </border>
    </dxf>
    <dxf>
      <font>
        <color rgb="FF000000"/>
      </font>
      <fill>
        <patternFill patternType="solid">
          <fgColor rgb="FFD9E1F2"/>
          <bgColor rgb="FFD9E1F2"/>
        </patternFill>
      </fill>
      <border>
        <vertical style="thin">
          <color rgb="FFFFFFFF"/>
        </vertical>
        <horizontal style="thin">
          <color rgb="FFFFFFFF"/>
        </horizontal>
      </border>
    </dxf>
  </dxfs>
  <tableStyles count="2" defaultTableStyle="TableStyleMedium2" defaultPivotStyle="PivotStyleLight16">
    <tableStyle name="TableStyleMedium9 2" pivot="0" count="7" xr9:uid="{104A3431-7705-3041-B6CC-5DFD5870EB94}">
      <tableStyleElement type="wholeTable" dxfId="94"/>
      <tableStyleElement type="headerRow" dxfId="93"/>
      <tableStyleElement type="totalRow" dxfId="92"/>
      <tableStyleElement type="firstColumn" dxfId="91"/>
      <tableStyleElement type="lastColumn" dxfId="90"/>
      <tableStyleElement type="firstRowStripe" dxfId="89"/>
      <tableStyleElement type="firstColumnStripe" dxfId="88"/>
    </tableStyle>
    <tableStyle name="TableStyleMedium9 3" pivot="0" count="7" xr9:uid="{AEBD39A9-1810-9846-A5BF-887FE7DF2783}">
      <tableStyleElement type="wholeTable" dxfId="87"/>
      <tableStyleElement type="headerRow" dxfId="86"/>
      <tableStyleElement type="totalRow" dxfId="85"/>
      <tableStyleElement type="firstColumn" dxfId="84"/>
      <tableStyleElement type="lastColumn" dxfId="83"/>
      <tableStyleElement type="firstRowStripe" dxfId="82"/>
      <tableStyleElement type="firstColumnStripe" dxfId="81"/>
    </tableStyle>
  </tableStyles>
  <colors>
    <mruColors>
      <color rgb="FF27AE60"/>
      <color rgb="FFE74C3C"/>
      <color rgb="FFA20000"/>
      <color rgb="FF000000"/>
      <color rgb="FF007054"/>
      <color rgb="FFE67E22"/>
      <color rgb="FFF39C12"/>
      <color rgb="FFF1C40F"/>
      <color rgb="FF27B060"/>
      <color rgb="FFEE71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Risk Addressed (IG1)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5BA9-4B68-9718-2BA6B9AA6DD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5BA9-4B68-9718-2BA6B9AA6DD1}"/>
              </c:ext>
            </c:extLst>
          </c:dPt>
          <c:cat>
            <c:strRef>
              <c:f>('CIS-IG1'!$D$11,'CIS-IG1'!$D$13)</c:f>
              <c:strCache>
                <c:ptCount val="2"/>
                <c:pt idx="0">
                  <c:v>Overall Risk Addressed:</c:v>
                </c:pt>
                <c:pt idx="1">
                  <c:v>Overall Risk Accepted:</c:v>
                </c:pt>
              </c:strCache>
            </c:strRef>
          </c:cat>
          <c:val>
            <c:numRef>
              <c:f>('CIS-IG1'!$E$11,'CIS-IG1'!$E$13)</c:f>
              <c:numCache>
                <c:formatCode>0%</c:formatCode>
                <c:ptCount val="2"/>
                <c:pt idx="0">
                  <c:v>0</c:v>
                </c:pt>
                <c:pt idx="1">
                  <c:v>1</c:v>
                </c:pt>
              </c:numCache>
            </c:numRef>
          </c:val>
          <c:extLst>
            <c:ext xmlns:c16="http://schemas.microsoft.com/office/drawing/2014/chart" uri="{C3380CC4-5D6E-409C-BE32-E72D297353CC}">
              <c16:uniqueId val="{00000004-5BA9-4B68-9718-2BA6B9AA6DD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Risk Addressed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E9A9-4750-B6E9-C7662D1C500F}"/>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E9A9-4750-B6E9-C7662D1C500F}"/>
              </c:ext>
            </c:extLst>
          </c:dPt>
          <c:cat>
            <c:strRef>
              <c:f>('ACSC-Strategies'!$D$11,'ACSC-Strategies'!$D$13)</c:f>
              <c:strCache>
                <c:ptCount val="2"/>
                <c:pt idx="0">
                  <c:v>Overall Risk Addressed:</c:v>
                </c:pt>
                <c:pt idx="1">
                  <c:v>Overall Risk Accepted:</c:v>
                </c:pt>
              </c:strCache>
            </c:strRef>
          </c:cat>
          <c:val>
            <c:numRef>
              <c:f>('ACSC-Strategies'!$E$11,'ACSC-Strategies'!$E$13)</c:f>
              <c:numCache>
                <c:formatCode>0%</c:formatCode>
                <c:ptCount val="2"/>
                <c:pt idx="0">
                  <c:v>0</c:v>
                </c:pt>
                <c:pt idx="1">
                  <c:v>1</c:v>
                </c:pt>
              </c:numCache>
            </c:numRef>
          </c:val>
          <c:extLst>
            <c:ext xmlns:c16="http://schemas.microsoft.com/office/drawing/2014/chart" uri="{C3380CC4-5D6E-409C-BE32-E72D297353CC}">
              <c16:uniqueId val="{00000004-E9A9-4750-B6E9-C7662D1C500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Essential Strategies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v>IG1 Controls Implemented</c:v>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3E6-4A2B-A2F1-8E44D14567CD}"/>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C3E6-4A2B-A2F1-8E44D14567CD}"/>
              </c:ext>
            </c:extLst>
          </c:dPt>
          <c:cat>
            <c:numRef>
              <c:f>'ACSC-Strategies'!$G$62:$J$62</c:f>
              <c:numCache>
                <c:formatCode>0%</c:formatCode>
                <c:ptCount val="4"/>
              </c:numCache>
            </c:numRef>
          </c:cat>
          <c:val>
            <c:numRef>
              <c:f>'ACSC-Strategies'!$G$63:$H$63</c:f>
              <c:numCache>
                <c:formatCode>0%</c:formatCode>
                <c:ptCount val="2"/>
                <c:pt idx="0">
                  <c:v>0</c:v>
                </c:pt>
                <c:pt idx="1">
                  <c:v>1</c:v>
                </c:pt>
              </c:numCache>
            </c:numRef>
          </c:val>
          <c:extLst>
            <c:ext xmlns:c16="http://schemas.microsoft.com/office/drawing/2014/chart" uri="{C3380CC4-5D6E-409C-BE32-E72D297353CC}">
              <c16:uniqueId val="{00000004-C3E6-4A2B-A2F1-8E44D14567C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Excellent Strategies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E8AD-41E4-92FF-C10842624C7D}"/>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E8AD-41E4-92FF-C10842624C7D}"/>
              </c:ext>
            </c:extLst>
          </c:dPt>
          <c:val>
            <c:numRef>
              <c:f>'ACSC-Strategies'!$G$64:$H$64</c:f>
              <c:numCache>
                <c:formatCode>0%</c:formatCode>
                <c:ptCount val="2"/>
                <c:pt idx="0">
                  <c:v>0</c:v>
                </c:pt>
                <c:pt idx="1">
                  <c:v>1</c:v>
                </c:pt>
              </c:numCache>
            </c:numRef>
          </c:val>
          <c:extLst>
            <c:ext xmlns:c16="http://schemas.microsoft.com/office/drawing/2014/chart" uri="{C3380CC4-5D6E-409C-BE32-E72D297353CC}">
              <c16:uniqueId val="{00000004-E8AD-41E4-92FF-C10842624C7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Very Good Strategies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4F32-4691-B2C9-653A6E4C2D23}"/>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4F32-4691-B2C9-653A6E4C2D23}"/>
              </c:ext>
            </c:extLst>
          </c:dPt>
          <c:val>
            <c:numRef>
              <c:f>'ACSC-Strategies'!$G$65:$H$65</c:f>
              <c:numCache>
                <c:formatCode>0%</c:formatCode>
                <c:ptCount val="2"/>
                <c:pt idx="0">
                  <c:v>0</c:v>
                </c:pt>
                <c:pt idx="1">
                  <c:v>1</c:v>
                </c:pt>
              </c:numCache>
            </c:numRef>
          </c:val>
          <c:extLst>
            <c:ext xmlns:c16="http://schemas.microsoft.com/office/drawing/2014/chart" uri="{C3380CC4-5D6E-409C-BE32-E72D297353CC}">
              <c16:uniqueId val="{00000004-4F32-4691-B2C9-653A6E4C2D2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54428</xdr:rowOff>
    </xdr:from>
    <xdr:to>
      <xdr:col>1</xdr:col>
      <xdr:colOff>3937000</xdr:colOff>
      <xdr:row>19</xdr:row>
      <xdr:rowOff>108858</xdr:rowOff>
    </xdr:to>
    <xdr:graphicFrame macro="">
      <xdr:nvGraphicFramePr>
        <xdr:cNvPr id="3" name="Chart 2">
          <a:extLst>
            <a:ext uri="{FF2B5EF4-FFF2-40B4-BE49-F238E27FC236}">
              <a16:creationId xmlns:a16="http://schemas.microsoft.com/office/drawing/2014/main" id="{BD0BFAC5-4938-49A2-B261-09D49F053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117929</xdr:colOff>
      <xdr:row>1</xdr:row>
      <xdr:rowOff>54428</xdr:rowOff>
    </xdr:from>
    <xdr:to>
      <xdr:col>2</xdr:col>
      <xdr:colOff>3937000</xdr:colOff>
      <xdr:row>19</xdr:row>
      <xdr:rowOff>108858</xdr:rowOff>
    </xdr:to>
    <xdr:graphicFrame macro="">
      <xdr:nvGraphicFramePr>
        <xdr:cNvPr id="3" name="Chart 2">
          <a:extLst>
            <a:ext uri="{FF2B5EF4-FFF2-40B4-BE49-F238E27FC236}">
              <a16:creationId xmlns:a16="http://schemas.microsoft.com/office/drawing/2014/main" id="{A55B60BC-DC4D-4D3E-BF20-470247DBB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54430</xdr:colOff>
      <xdr:row>1</xdr:row>
      <xdr:rowOff>73477</xdr:rowOff>
    </xdr:from>
    <xdr:to>
      <xdr:col>5</xdr:col>
      <xdr:colOff>2440216</xdr:colOff>
      <xdr:row>18</xdr:row>
      <xdr:rowOff>169635</xdr:rowOff>
    </xdr:to>
    <xdr:graphicFrame macro="">
      <xdr:nvGraphicFramePr>
        <xdr:cNvPr id="4" name="Chart 3">
          <a:extLst>
            <a:ext uri="{FF2B5EF4-FFF2-40B4-BE49-F238E27FC236}">
              <a16:creationId xmlns:a16="http://schemas.microsoft.com/office/drawing/2014/main" id="{B1FBB3D8-4C5C-48A5-A14C-317C265F8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2504166</xdr:colOff>
      <xdr:row>1</xdr:row>
      <xdr:rowOff>73025</xdr:rowOff>
    </xdr:from>
    <xdr:to>
      <xdr:col>6</xdr:col>
      <xdr:colOff>825500</xdr:colOff>
      <xdr:row>18</xdr:row>
      <xdr:rowOff>169636</xdr:rowOff>
    </xdr:to>
    <xdr:graphicFrame macro="">
      <xdr:nvGraphicFramePr>
        <xdr:cNvPr id="5" name="Chart 4">
          <a:extLst>
            <a:ext uri="{FF2B5EF4-FFF2-40B4-BE49-F238E27FC236}">
              <a16:creationId xmlns:a16="http://schemas.microsoft.com/office/drawing/2014/main" id="{903AC21A-4885-4ED2-B488-3E07AC659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892629</xdr:colOff>
      <xdr:row>1</xdr:row>
      <xdr:rowOff>94948</xdr:rowOff>
    </xdr:from>
    <xdr:to>
      <xdr:col>7</xdr:col>
      <xdr:colOff>1575709</xdr:colOff>
      <xdr:row>19</xdr:row>
      <xdr:rowOff>3177</xdr:rowOff>
    </xdr:to>
    <xdr:graphicFrame macro="">
      <xdr:nvGraphicFramePr>
        <xdr:cNvPr id="6" name="Chart 5">
          <a:extLst>
            <a:ext uri="{FF2B5EF4-FFF2-40B4-BE49-F238E27FC236}">
              <a16:creationId xmlns:a16="http://schemas.microsoft.com/office/drawing/2014/main" id="{1BAD29A1-8B90-4906-99BD-737CE69F3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740B7B-4954-EF4D-A912-252C13C98AA8}" name="Table24" displayName="Table24" ref="A2:F22" totalsRowShown="0" headerRowDxfId="50" dataDxfId="49">
  <autoFilter ref="A2:F22" xr:uid="{73740B7B-4954-EF4D-A912-252C13C98AA8}"/>
  <tableColumns count="6">
    <tableColumn id="6" xr3:uid="{775A1BBA-C90D-E343-89A1-6869C2378321}" name="Complete" dataDxfId="48"/>
    <tableColumn id="1" xr3:uid="{EE480014-22E1-4147-90E0-F735A749B3D1}" name="Checklist item" dataDxfId="47"/>
    <tableColumn id="2" xr3:uid="{CC159431-C110-034C-BC98-019551715FAC}" name="Description" dataDxfId="46"/>
    <tableColumn id="5" xr3:uid="{0F7FD74C-8B67-A84F-A85A-EF1B736F74C6}" name="End user impact" dataDxfId="45"/>
    <tableColumn id="3" xr3:uid="{FF124C02-9AF9-B240-8F66-8402DD361CC5}" name="Where to change this" dataDxfId="44"/>
    <tableColumn id="4" xr3:uid="{4E487BCF-67F0-9942-BF91-9619402EA5B6}" name="Importance" dataDxfId="43"/>
  </tableColumns>
  <tableStyleInfo name="TableStyleMedium9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7DDA60-793A-8941-90B3-9080D68514C1}" name="Table1" displayName="Table1" ref="A2:F20" totalsRowShown="0" headerRowDxfId="42" dataDxfId="41">
  <autoFilter ref="A2:F20" xr:uid="{307DDA60-793A-8941-90B3-9080D68514C1}"/>
  <tableColumns count="6">
    <tableColumn id="1" xr3:uid="{D44D670F-0F8D-FE4F-A96E-32DBC07B54D8}" name="Complete" dataDxfId="40"/>
    <tableColumn id="2" xr3:uid="{450E793D-BB98-7F4D-B07A-F0229DB17566}" name="Checklist item" dataDxfId="39"/>
    <tableColumn id="3" xr3:uid="{15F623EE-43D8-474B-9C1C-F3CB1510C4E5}" name="Description" dataDxfId="38"/>
    <tableColumn id="4" xr3:uid="{D256CF44-2392-E147-B77D-A4061D5D4F4F}" name="End user impact" dataDxfId="37"/>
    <tableColumn id="5" xr3:uid="{A8B630E4-D737-934C-A510-49BE6BAD717D}" name="How to change this" dataDxfId="36"/>
    <tableColumn id="8" xr3:uid="{6267D155-1E64-FC4F-B6DF-7031DB054167}" name="Subscription" dataDxfId="35"/>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785B9F-E651-864F-87F1-A8E4D2DD438E}" name="Table22" displayName="Table22" ref="A2:F21" totalsRowShown="0" headerRowDxfId="34" dataDxfId="33">
  <autoFilter ref="A2:F21" xr:uid="{B4785B9F-E651-864F-87F1-A8E4D2DD438E}"/>
  <tableColumns count="6">
    <tableColumn id="6" xr3:uid="{6C18CF80-BB6D-EE42-929A-525D667437EA}" name="Complete" dataDxfId="32"/>
    <tableColumn id="1" xr3:uid="{DAAB4BBA-D010-D144-8F24-7CA06FC9235D}" name="Checklist item" dataDxfId="31"/>
    <tableColumn id="2" xr3:uid="{A4ACE953-5ECD-9447-8EEB-F5FB073FCA19}" name="Description" dataDxfId="30"/>
    <tableColumn id="5" xr3:uid="{D87F6E8E-8992-784F-8352-34F4D16D14D1}" name="End user impact" dataDxfId="29"/>
    <tableColumn id="3" xr3:uid="{B2C93D49-EAD7-924C-A6A8-C272376903E6}" name="Where to change this" dataDxfId="28"/>
    <tableColumn id="4" xr3:uid="{DB1A0F38-7682-3F44-A5A3-3CF7D1CBFF8A}" name="Importance" dataDxfId="27"/>
  </tableColumns>
  <tableStyleInfo name="TableStyleMedium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85E37B3-7B49-5A47-882F-684D201211D4}" name="Table2436" displayName="Table2436" ref="A2:G19" totalsRowShown="0" headerRowDxfId="26" dataDxfId="25">
  <autoFilter ref="A2:G19" xr:uid="{285E37B3-7B49-5A47-882F-684D201211D4}"/>
  <tableColumns count="7">
    <tableColumn id="6" xr3:uid="{AB0B0AD9-E8AC-534F-AF30-171AF5897BFF}" name="Complete" dataDxfId="24"/>
    <tableColumn id="1" xr3:uid="{A04F8C36-57EB-A54F-85A8-F18D4A9CC7B0}" name="Checklist item" dataDxfId="23"/>
    <tableColumn id="2" xr3:uid="{E55A4D36-3C24-1945-8CAE-5394FF3BC1B5}" name="Description" dataDxfId="22"/>
    <tableColumn id="5" xr3:uid="{833CEE07-3F7C-CB4F-86CF-026FAE3E8294}" name="End user impact" dataDxfId="21"/>
    <tableColumn id="3" xr3:uid="{1E6CF619-A0B4-A043-A18D-BD74DE53EF8A}" name="Where to change this" dataDxfId="20"/>
    <tableColumn id="4" xr3:uid="{3E88FDF8-BE87-B644-B603-B74F5D487CA7}" name="Importance" dataDxfId="19"/>
    <tableColumn id="7" xr3:uid="{5F56AC8D-E761-F245-9D2F-29965D51367C}" name="Want to Configure - Notes" dataDxfId="18"/>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BDABE2-5123-4549-AF18-FFAC0497DAE8}" name="Table243" displayName="Table243" ref="A2:F17" totalsRowShown="0" headerRowDxfId="17" dataDxfId="16">
  <autoFilter ref="A2:F17" xr:uid="{CDBDABE2-5123-4549-AF18-FFAC0497DAE8}"/>
  <tableColumns count="6">
    <tableColumn id="6" xr3:uid="{42AC449B-D4B7-1540-B590-365B7340D65F}" name="Complete" dataDxfId="15"/>
    <tableColumn id="1" xr3:uid="{E7A88F0A-4885-BB4D-8619-1C97B9D355FA}" name="Checklist item" dataDxfId="14"/>
    <tableColumn id="2" xr3:uid="{5306D917-0397-CF4F-8B9B-322B1D4D78A1}" name="Description" dataDxfId="13"/>
    <tableColumn id="5" xr3:uid="{18E5CD15-B98D-E14A-A448-43673316ABC9}" name="End user impact" dataDxfId="12"/>
    <tableColumn id="3" xr3:uid="{06DD541E-55AB-B746-AAE7-1AECE6A70651}" name="Where to change this" dataDxfId="11"/>
    <tableColumn id="4" xr3:uid="{600875C4-8D9C-1E49-AB44-AD499A07F690}" name="Recommended for High Sensitivity Environments" dataDxfId="10"/>
  </tableColumns>
  <tableStyleInfo name="TableStyleMedium9 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FC49A8-69D1-1343-85CB-82C72DF7BB1E}" name="Table17" displayName="Table17" ref="A2:H51" totalsRowShown="0" headerRowDxfId="9" dataDxfId="8">
  <autoFilter ref="A2:H51" xr:uid="{F9FC49A8-69D1-1343-85CB-82C72DF7BB1E}"/>
  <tableColumns count="8">
    <tableColumn id="1" xr3:uid="{20E96B8A-6A7D-BE49-9654-9CFB5A452C57}" name="Protection phase" dataDxfId="7"/>
    <tableColumn id="2" xr3:uid="{0EAB155F-0D36-7A43-91E5-C76AAF7B9A4D}" name="Features to be enabled" dataDxfId="6"/>
    <tableColumn id="3" xr3:uid="{451F6371-0A90-424D-A100-DDB11C57C868}" name="Licensing" dataDxfId="5"/>
    <tableColumn id="4" xr3:uid="{693028E0-6632-E34C-802B-FE5A8399963E}" name="Category/area" dataDxfId="4"/>
    <tableColumn id="5" xr3:uid="{89C47A2F-223A-094B-83FD-2E591ED1B66A}" name="Notes" dataDxfId="3"/>
    <tableColumn id="6" xr3:uid="{4733AF69-A086-0147-9555-7DE61C094220}" name="Reference content" dataDxfId="2" dataCellStyle="Hyperlink"/>
    <tableColumn id="7" xr3:uid="{52C144DC-627C-C94B-BB3D-C860D59336C5}" name="Importance" dataDxfId="1"/>
    <tableColumn id="8" xr3:uid="{02B55E31-830A-1343-820E-EFD9A8DCF8B9}" name="Needed Comment" data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docs.microsoft.com/en-us/microsoft-365/campaigns/m365-campaigns-increase-protection" TargetMode="External"/><Relationship Id="rId18" Type="http://schemas.openxmlformats.org/officeDocument/2006/relationships/hyperlink" Target="https://docs.microsoft.com/en-us/windows/security/threat-protection/microsoft-defender-atp/microsoft-defender-advanced-threat-protection" TargetMode="External"/><Relationship Id="rId26" Type="http://schemas.openxmlformats.org/officeDocument/2006/relationships/hyperlink" Target="https://docs.microsoft.com/en-us/office365/admin/manage/share-calendars-with-external-users?view=o365-worldwide" TargetMode="External"/><Relationship Id="rId39" Type="http://schemas.openxmlformats.org/officeDocument/2006/relationships/hyperlink" Target="https://docs.microsoft.com/en-us/azure/security-center/" TargetMode="External"/><Relationship Id="rId21" Type="http://schemas.openxmlformats.org/officeDocument/2006/relationships/hyperlink" Target="https://docs.microsoft.com/en-us/microsoftteams/manage-external-access" TargetMode="External"/><Relationship Id="rId34" Type="http://schemas.openxmlformats.org/officeDocument/2006/relationships/hyperlink" Target="https://docs.microsoft.com/en-us/microsoft-365/security/office-365-security/office-365-atp" TargetMode="External"/><Relationship Id="rId42" Type="http://schemas.openxmlformats.org/officeDocument/2006/relationships/hyperlink" Target="https://docs.microsoft.com/en-us/powershell/exchange/exchange-online/disable-access-to-exchange-online-powershell?view=exchange-ps" TargetMode="External"/><Relationship Id="rId7" Type="http://schemas.openxmlformats.org/officeDocument/2006/relationships/hyperlink" Target="https://docs.microsoft.com/en-us/office365/admin/subscriptions-and-billing/remove-licenses-from-users?view=o365-worldwide" TargetMode="External"/><Relationship Id="rId2" Type="http://schemas.openxmlformats.org/officeDocument/2006/relationships/hyperlink" Target="https://docs.microsoft.com/en-us/azure/active-directory/privileged-identity-management/pim-getting-started" TargetMode="External"/><Relationship Id="rId16" Type="http://schemas.openxmlformats.org/officeDocument/2006/relationships/hyperlink" Target="https://docs.microsoft.com/en-us/azure/active-directory/conditional-access/location-condition" TargetMode="External"/><Relationship Id="rId20" Type="http://schemas.openxmlformats.org/officeDocument/2006/relationships/hyperlink" Target="https://docs.microsoft.com/en-us/microsoft-365/compliance/email-encryption" TargetMode="External"/><Relationship Id="rId29" Type="http://schemas.openxmlformats.org/officeDocument/2006/relationships/hyperlink" Target="https://docs.microsoft.com/en-us/cloud-app-security/policies-information-protection" TargetMode="External"/><Relationship Id="rId41" Type="http://schemas.openxmlformats.org/officeDocument/2006/relationships/hyperlink" Target="https://docs.microsoft.com/en-us/microsoft-365/security/office-365-security/threat-explorer-views" TargetMode="External"/><Relationship Id="rId1" Type="http://schemas.openxmlformats.org/officeDocument/2006/relationships/hyperlink" Target="https://docs.microsoft.com/en-us/azure/active-directory/conditional-access/concept-conditional-access-policy-common" TargetMode="External"/><Relationship Id="rId6" Type="http://schemas.openxmlformats.org/officeDocument/2006/relationships/hyperlink" Target="https://docs.microsoft.com/en-us/windows-server/identity/securing-privileged-access/securing-privileged-access" TargetMode="External"/><Relationship Id="rId11" Type="http://schemas.openxmlformats.org/officeDocument/2006/relationships/hyperlink" Target="https://docs.microsoft.com/en-us/office365/admin/security-and-compliance/set-up-multi-factor-authentication?view=o365-worldwide" TargetMode="External"/><Relationship Id="rId24" Type="http://schemas.openxmlformats.org/officeDocument/2006/relationships/hyperlink" Target="https://docs.microsoft.com/en-us/microsoft-365/enterprise/microsoft-365-policies-configurations" TargetMode="External"/><Relationship Id="rId32" Type="http://schemas.openxmlformats.org/officeDocument/2006/relationships/hyperlink" Target="https://docs.microsoft.com/en-us/microsoft-365/compliance/turn-audit-log-search-on-or-off" TargetMode="External"/><Relationship Id="rId37" Type="http://schemas.openxmlformats.org/officeDocument/2006/relationships/hyperlink" Target="https://docs.microsoft.com/en-us/azure/sentinel/quickstart-onboard" TargetMode="External"/><Relationship Id="rId40" Type="http://schemas.openxmlformats.org/officeDocument/2006/relationships/hyperlink" Target="https://docs.microsoft.com/en-us/azure/active-directory/reports-monitoring/concept-risky-sign-ins" TargetMode="External"/><Relationship Id="rId5" Type="http://schemas.openxmlformats.org/officeDocument/2006/relationships/hyperlink" Target="https://docs.microsoft.com/en-us/windows-server/identity/securing-privileged-access/securing-privileged-access" TargetMode="External"/><Relationship Id="rId15" Type="http://schemas.openxmlformats.org/officeDocument/2006/relationships/hyperlink" Target="https://docs.microsoft.com/en-us/microsoft-365/campaigns/m365-campaigns-increase-protection" TargetMode="External"/><Relationship Id="rId23" Type="http://schemas.openxmlformats.org/officeDocument/2006/relationships/hyperlink" Target="https://docs.microsoft.com/en-us/microsoft-365/security/office-365-security/configure-the-outbound-spam-policy" TargetMode="External"/><Relationship Id="rId28" Type="http://schemas.openxmlformats.org/officeDocument/2006/relationships/hyperlink" Target="https://docs.microsoft.com/en-us/microsoft-365/compliance/protect-information" TargetMode="External"/><Relationship Id="rId36" Type="http://schemas.openxmlformats.org/officeDocument/2006/relationships/hyperlink" Target="https://docs.microsoft.com/en-us/cloud-app-security/investigate" TargetMode="External"/><Relationship Id="rId10" Type="http://schemas.openxmlformats.org/officeDocument/2006/relationships/hyperlink" Target="https://docs.microsoft.com/en-us/azure/active-directory/fundamentals/add-users-azure-active-directory" TargetMode="External"/><Relationship Id="rId19" Type="http://schemas.openxmlformats.org/officeDocument/2006/relationships/hyperlink" Target="https://docs.microsoft.com/en-us/cloud-app-security/tutorial-shadow-it" TargetMode="External"/><Relationship Id="rId31" Type="http://schemas.openxmlformats.org/officeDocument/2006/relationships/hyperlink" Target="https://docs.microsoft.com/en-us/azure/information-protection/deploy-aip-scanner" TargetMode="External"/><Relationship Id="rId44" Type="http://schemas.openxmlformats.org/officeDocument/2006/relationships/table" Target="../tables/table6.xml"/><Relationship Id="rId4" Type="http://schemas.openxmlformats.org/officeDocument/2006/relationships/hyperlink" Target="https://docs.microsoft.com/en-us/windows-server/identity/securing-privileged-access/privileged-access-workstations" TargetMode="External"/><Relationship Id="rId9" Type="http://schemas.openxmlformats.org/officeDocument/2006/relationships/hyperlink" Target="https://docs.microsoft.com/en-us/office365/enterprise/protect-your-global-administrator-accounts" TargetMode="External"/><Relationship Id="rId14" Type="http://schemas.openxmlformats.org/officeDocument/2006/relationships/hyperlink" Target="https://docs.microsoft.com/en-us/microsoft-365/campaigns/m365-campaigns-increase-protection" TargetMode="External"/><Relationship Id="rId22" Type="http://schemas.openxmlformats.org/officeDocument/2006/relationships/hyperlink" Target="https://docs.microsoft.com/en-us/microsoft-365/security/office-365-security/configure-your-spam-filter-policies" TargetMode="External"/><Relationship Id="rId27" Type="http://schemas.openxmlformats.org/officeDocument/2006/relationships/hyperlink" Target="https://docs.microsoft.com/en-us/microsoft-365/compliance/data-loss-prevention-policies" TargetMode="External"/><Relationship Id="rId30" Type="http://schemas.openxmlformats.org/officeDocument/2006/relationships/hyperlink" Target="https://docs.microsoft.com/en-us/windows/security/threat-protection/microsoft-defender-atp/information-protection-in-windows-overview" TargetMode="External"/><Relationship Id="rId35" Type="http://schemas.openxmlformats.org/officeDocument/2006/relationships/hyperlink" Target="https://docs.microsoft.com/en-us/windows/security/threat-protection/microsoft-defender-atp/overview" TargetMode="External"/><Relationship Id="rId43" Type="http://schemas.openxmlformats.org/officeDocument/2006/relationships/hyperlink" Target="https://docs.microsoft.com/en-us/azure/active-directory/conditional-access/concept-conditional-access-policy-common" TargetMode="External"/><Relationship Id="rId8" Type="http://schemas.openxmlformats.org/officeDocument/2006/relationships/hyperlink" Target="https://docs.microsoft.com/en-us/exchange/clients-and-mobile-in-exchange-online/disable-basic-authentication-in-exchange-online?redirectSourcePath=%252fen-us%252farticle%252fdisable-basic-authentication-in-exchange-online-bba2059a-7242-41d0-bb3f-baaf7ec1abd7" TargetMode="External"/><Relationship Id="rId3" Type="http://schemas.openxmlformats.org/officeDocument/2006/relationships/hyperlink" Target="https://docs.microsoft.com/en-us/microsoft-365/compliance/privileged-access-management-overview" TargetMode="External"/><Relationship Id="rId12" Type="http://schemas.openxmlformats.org/officeDocument/2006/relationships/hyperlink" Target="https://docs.microsoft.com/en-us/microsoft-365/enterprise/microsoft-365-policies-configurations" TargetMode="External"/><Relationship Id="rId17" Type="http://schemas.openxmlformats.org/officeDocument/2006/relationships/hyperlink" Target="https://docs.microsoft.com/en-us/microsoft-365/security/office-365-security/office-365-atp" TargetMode="External"/><Relationship Id="rId25" Type="http://schemas.openxmlformats.org/officeDocument/2006/relationships/hyperlink" Target="https://docs.microsoft.com/en-us/microsoft-365/campaigns/m365-campaigns-increase-protection" TargetMode="External"/><Relationship Id="rId33" Type="http://schemas.openxmlformats.org/officeDocument/2006/relationships/hyperlink" Target="https://docs.microsoft.com/en-us/microsoft-365/security/mtp/microsoft-secure-score" TargetMode="External"/><Relationship Id="rId38" Type="http://schemas.openxmlformats.org/officeDocument/2006/relationships/hyperlink" Target="https://docs.microsoft.com/en-us/azure-advanced-threat-protection/"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docs.microsoft.com/en-us/exchange/clients-and-mobile-in-exchange-online/disable-basic-authentication-in-exchange-online?redirectSourcePath=%252fen-us%252farticle%252fdisable-basic-authentication-in-exchange-online-bba2059a-7242-41d0-bb3f-baaf7ec1abd7" TargetMode="External"/><Relationship Id="rId13" Type="http://schemas.openxmlformats.org/officeDocument/2006/relationships/hyperlink" Target="https://docs.microsoft.com/en-us/microsoft-365/campaigns/m365-campaigns-increase-protection" TargetMode="External"/><Relationship Id="rId18" Type="http://schemas.openxmlformats.org/officeDocument/2006/relationships/hyperlink" Target="https://docs.microsoft.com/en-us/windows/security/threat-protection/microsoft-defender-atp/microsoft-defender-advanced-threat-protection" TargetMode="External"/><Relationship Id="rId26" Type="http://schemas.openxmlformats.org/officeDocument/2006/relationships/hyperlink" Target="https://docs.microsoft.com/en-us/office365/admin/manage/share-calendars-with-external-users?view=o365-worldwide" TargetMode="External"/><Relationship Id="rId3" Type="http://schemas.openxmlformats.org/officeDocument/2006/relationships/hyperlink" Target="https://docs.microsoft.com/en-us/microsoft-365/compliance/privileged-access-management-overview" TargetMode="External"/><Relationship Id="rId21" Type="http://schemas.openxmlformats.org/officeDocument/2006/relationships/hyperlink" Target="https://docs.microsoft.com/en-us/microsoftteams/manage-external-access" TargetMode="External"/><Relationship Id="rId7" Type="http://schemas.openxmlformats.org/officeDocument/2006/relationships/hyperlink" Target="https://docs.microsoft.com/en-us/office365/admin/subscriptions-and-billing/remove-licenses-from-users?view=o365-worldwide" TargetMode="External"/><Relationship Id="rId12" Type="http://schemas.openxmlformats.org/officeDocument/2006/relationships/hyperlink" Target="https://docs.microsoft.com/en-us/microsoft-365/enterprise/microsoft-365-policies-configurations" TargetMode="External"/><Relationship Id="rId17" Type="http://schemas.openxmlformats.org/officeDocument/2006/relationships/hyperlink" Target="https://docs.microsoft.com/en-us/microsoft-365/security/office-365-security/office-365-atp" TargetMode="External"/><Relationship Id="rId25" Type="http://schemas.openxmlformats.org/officeDocument/2006/relationships/hyperlink" Target="https://docs.microsoft.com/en-us/microsoft-365/campaigns/m365-campaigns-increase-protection" TargetMode="External"/><Relationship Id="rId2" Type="http://schemas.openxmlformats.org/officeDocument/2006/relationships/hyperlink" Target="https://docs.microsoft.com/en-us/azure/active-directory/privileged-identity-management/pim-getting-started" TargetMode="External"/><Relationship Id="rId16" Type="http://schemas.openxmlformats.org/officeDocument/2006/relationships/hyperlink" Target="https://docs.microsoft.com/en-us/azure/active-directory/conditional-access/location-condition" TargetMode="External"/><Relationship Id="rId20" Type="http://schemas.openxmlformats.org/officeDocument/2006/relationships/hyperlink" Target="https://docs.microsoft.com/en-us/microsoft-365/compliance/email-encryption" TargetMode="External"/><Relationship Id="rId29" Type="http://schemas.openxmlformats.org/officeDocument/2006/relationships/hyperlink" Target="https://docs.microsoft.com/en-us/cloud-app-security/policies-information-protection" TargetMode="External"/><Relationship Id="rId1" Type="http://schemas.openxmlformats.org/officeDocument/2006/relationships/hyperlink" Target="https://docs.microsoft.com/en-us/azure/active-directory/conditional-access/concept-conditional-access-policy-common" TargetMode="External"/><Relationship Id="rId6" Type="http://schemas.openxmlformats.org/officeDocument/2006/relationships/hyperlink" Target="https://docs.microsoft.com/en-us/windows-server/identity/securing-privileged-access/securing-privileged-access" TargetMode="External"/><Relationship Id="rId11" Type="http://schemas.openxmlformats.org/officeDocument/2006/relationships/hyperlink" Target="https://docs.microsoft.com/en-us/office365/admin/security-and-compliance/set-up-multi-factor-authentication?view=o365-worldwide" TargetMode="External"/><Relationship Id="rId24" Type="http://schemas.openxmlformats.org/officeDocument/2006/relationships/hyperlink" Target="https://docs.microsoft.com/en-us/microsoft-365/enterprise/microsoft-365-policies-configurations" TargetMode="External"/><Relationship Id="rId32" Type="http://schemas.openxmlformats.org/officeDocument/2006/relationships/hyperlink" Target="https://docs.microsoft.com/en-us/azure/active-directory/conditional-access/concept-conditional-access-policy-common" TargetMode="External"/><Relationship Id="rId5" Type="http://schemas.openxmlformats.org/officeDocument/2006/relationships/hyperlink" Target="https://docs.microsoft.com/en-us/windows-server/identity/securing-privileged-access/securing-privileged-access" TargetMode="External"/><Relationship Id="rId15" Type="http://schemas.openxmlformats.org/officeDocument/2006/relationships/hyperlink" Target="https://docs.microsoft.com/en-us/microsoft-365/campaigns/m365-campaigns-increase-protection" TargetMode="External"/><Relationship Id="rId23" Type="http://schemas.openxmlformats.org/officeDocument/2006/relationships/hyperlink" Target="https://docs.microsoft.com/en-us/microsoft-365/security/office-365-security/configure-the-outbound-spam-policy" TargetMode="External"/><Relationship Id="rId28" Type="http://schemas.openxmlformats.org/officeDocument/2006/relationships/hyperlink" Target="https://docs.microsoft.com/en-us/microsoft-365/compliance/protect-information" TargetMode="External"/><Relationship Id="rId10" Type="http://schemas.openxmlformats.org/officeDocument/2006/relationships/hyperlink" Target="https://docs.microsoft.com/en-us/azure/active-directory/fundamentals/add-users-azure-active-directory" TargetMode="External"/><Relationship Id="rId19" Type="http://schemas.openxmlformats.org/officeDocument/2006/relationships/hyperlink" Target="https://docs.microsoft.com/en-us/cloud-app-security/tutorial-shadow-it" TargetMode="External"/><Relationship Id="rId31" Type="http://schemas.openxmlformats.org/officeDocument/2006/relationships/hyperlink" Target="https://docs.microsoft.com/en-us/powershell/exchange/exchange-online/disable-access-to-exchange-online-powershell?view=exchange-ps" TargetMode="External"/><Relationship Id="rId4" Type="http://schemas.openxmlformats.org/officeDocument/2006/relationships/hyperlink" Target="https://docs.microsoft.com/en-us/windows-server/identity/securing-privileged-access/privileged-access-workstations" TargetMode="External"/><Relationship Id="rId9" Type="http://schemas.openxmlformats.org/officeDocument/2006/relationships/hyperlink" Target="https://docs.microsoft.com/en-us/office365/enterprise/protect-your-global-administrator-accounts" TargetMode="External"/><Relationship Id="rId14" Type="http://schemas.openxmlformats.org/officeDocument/2006/relationships/hyperlink" Target="https://docs.microsoft.com/en-us/microsoft-365/campaigns/m365-campaigns-increase-protection" TargetMode="External"/><Relationship Id="rId22" Type="http://schemas.openxmlformats.org/officeDocument/2006/relationships/hyperlink" Target="https://docs.microsoft.com/en-us/microsoft-365/security/office-365-security/configure-your-spam-filter-policies" TargetMode="External"/><Relationship Id="rId27" Type="http://schemas.openxmlformats.org/officeDocument/2006/relationships/hyperlink" Target="https://docs.microsoft.com/en-us/microsoft-365/compliance/data-loss-prevention-policies" TargetMode="External"/><Relationship Id="rId30" Type="http://schemas.openxmlformats.org/officeDocument/2006/relationships/hyperlink" Target="https://docs.microsoft.com/en-us/windows/security/threat-protection/microsoft-defender-atp/information-protection-in-windows-overview"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admin.microsoft.com/Adminportal/Home?source=applauncher" TargetMode="External"/><Relationship Id="rId13" Type="http://schemas.openxmlformats.org/officeDocument/2006/relationships/hyperlink" Target="https://aad.portal.azure.com/" TargetMode="External"/><Relationship Id="rId18" Type="http://schemas.openxmlformats.org/officeDocument/2006/relationships/hyperlink" Target="https://aad.portal.azure.com/" TargetMode="External"/><Relationship Id="rId3" Type="http://schemas.openxmlformats.org/officeDocument/2006/relationships/hyperlink" Target="https://admin.microsoft.com/Adminportal/Home?source=applauncher" TargetMode="External"/><Relationship Id="rId21" Type="http://schemas.openxmlformats.org/officeDocument/2006/relationships/hyperlink" Target="https://aad.portal.azure.com/" TargetMode="External"/><Relationship Id="rId7" Type="http://schemas.openxmlformats.org/officeDocument/2006/relationships/hyperlink" Target="https://aad.portal.azure.com/" TargetMode="External"/><Relationship Id="rId12" Type="http://schemas.openxmlformats.org/officeDocument/2006/relationships/hyperlink" Target="https://aad.portal.azure.com/" TargetMode="External"/><Relationship Id="rId17" Type="http://schemas.openxmlformats.org/officeDocument/2006/relationships/hyperlink" Target="https://aad.portal.azure.com/" TargetMode="External"/><Relationship Id="rId2" Type="http://schemas.openxmlformats.org/officeDocument/2006/relationships/hyperlink" Target="https://aad.portal.azure.com/" TargetMode="External"/><Relationship Id="rId16" Type="http://schemas.openxmlformats.org/officeDocument/2006/relationships/hyperlink" Target="https://www.itpromentor.com/conditional-access-for-the-smb-a-how-to-guide/" TargetMode="External"/><Relationship Id="rId20" Type="http://schemas.openxmlformats.org/officeDocument/2006/relationships/hyperlink" Target="https://aad.portal.azure.com/" TargetMode="External"/><Relationship Id="rId1" Type="http://schemas.openxmlformats.org/officeDocument/2006/relationships/hyperlink" Target="https://aad.portal.azure.com/" TargetMode="External"/><Relationship Id="rId6" Type="http://schemas.openxmlformats.org/officeDocument/2006/relationships/hyperlink" Target="https://aad.portal.azure.com/" TargetMode="External"/><Relationship Id="rId11" Type="http://schemas.openxmlformats.org/officeDocument/2006/relationships/hyperlink" Target="https://aad.portal.azure.com/" TargetMode="External"/><Relationship Id="rId5" Type="http://schemas.openxmlformats.org/officeDocument/2006/relationships/hyperlink" Target="https://aad.portal.azure.com/" TargetMode="External"/><Relationship Id="rId15" Type="http://schemas.openxmlformats.org/officeDocument/2006/relationships/hyperlink" Target="https://aad.portal.azure.com/" TargetMode="External"/><Relationship Id="rId10" Type="http://schemas.openxmlformats.org/officeDocument/2006/relationships/hyperlink" Target="https://docs.microsoft.com/en-us/microsoft-365/business/manage-windows-devices" TargetMode="External"/><Relationship Id="rId19" Type="http://schemas.openxmlformats.org/officeDocument/2006/relationships/hyperlink" Target="https://aad.portal.azure.com/" TargetMode="External"/><Relationship Id="rId4" Type="http://schemas.openxmlformats.org/officeDocument/2006/relationships/hyperlink" Target="https://aad.portal.azure.com/" TargetMode="External"/><Relationship Id="rId9" Type="http://schemas.openxmlformats.org/officeDocument/2006/relationships/hyperlink" Target="https://aad.portal.azure.com/" TargetMode="External"/><Relationship Id="rId14" Type="http://schemas.openxmlformats.org/officeDocument/2006/relationships/hyperlink" Target="https://aad.portal.azure.com/" TargetMode="External"/><Relationship Id="rId22"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hyperlink" Target="https://aad.portal.azure.com/" TargetMode="External"/><Relationship Id="rId13" Type="http://schemas.openxmlformats.org/officeDocument/2006/relationships/hyperlink" Target="https://compliance.microsoft.com/informationgovernance?viewid=labels" TargetMode="External"/><Relationship Id="rId3" Type="http://schemas.openxmlformats.org/officeDocument/2006/relationships/hyperlink" Target="https://github.com/kennyb7322/Microsoft-365/blob/master/Exchange%20Online/Disable-SharedMbxSignOn.ps1" TargetMode="External"/><Relationship Id="rId7" Type="http://schemas.openxmlformats.org/officeDocument/2006/relationships/hyperlink" Target="https://github.com/vkennyb7322/Microsoft-365/blob/master/Exchange%20Online/Disable-Forwarding.ps1" TargetMode="External"/><Relationship Id="rId12" Type="http://schemas.openxmlformats.org/officeDocument/2006/relationships/hyperlink" Target="https://compliance.microsoft.com/datalossprevention?viewid=policies" TargetMode="External"/><Relationship Id="rId2" Type="http://schemas.openxmlformats.org/officeDocument/2006/relationships/hyperlink" Target="https://aad.portal.azure.com/" TargetMode="External"/><Relationship Id="rId1" Type="http://schemas.openxmlformats.org/officeDocument/2006/relationships/hyperlink" Target="https://admin.microsoft.com/AdminPortal/Home" TargetMode="External"/><Relationship Id="rId6" Type="http://schemas.openxmlformats.org/officeDocument/2006/relationships/hyperlink" Target="https://protection.office.com/threatpolicy" TargetMode="External"/><Relationship Id="rId11" Type="http://schemas.openxmlformats.org/officeDocument/2006/relationships/hyperlink" Target="https://endpoint.microsoft.com/?ref=AdminCenter" TargetMode="External"/><Relationship Id="rId5" Type="http://schemas.openxmlformats.org/officeDocument/2006/relationships/hyperlink" Target="https://protection.office.com/alertpolicies" TargetMode="External"/><Relationship Id="rId15" Type="http://schemas.openxmlformats.org/officeDocument/2006/relationships/table" Target="../tables/table2.xml"/><Relationship Id="rId10" Type="http://schemas.openxmlformats.org/officeDocument/2006/relationships/hyperlink" Target="https://aad.portal.azure.com/" TargetMode="External"/><Relationship Id="rId4" Type="http://schemas.openxmlformats.org/officeDocument/2006/relationships/hyperlink" Target="https://protection.office.com/unifiedauditlog" TargetMode="External"/><Relationship Id="rId9" Type="http://schemas.openxmlformats.org/officeDocument/2006/relationships/hyperlink" Target="https://endpoint.microsoft.com/" TargetMode="External"/><Relationship Id="rId14" Type="http://schemas.openxmlformats.org/officeDocument/2006/relationships/hyperlink" Target="https://portal.cloudappsecurity.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evicemanagement.microsoft.com/?ref=AdminCenter" TargetMode="External"/><Relationship Id="rId13" Type="http://schemas.openxmlformats.org/officeDocument/2006/relationships/hyperlink" Target="https://endpoint.microsoft.com/?ref=AdminCenter" TargetMode="External"/><Relationship Id="rId18" Type="http://schemas.openxmlformats.org/officeDocument/2006/relationships/hyperlink" Target="https://endpoint.microsoft.com/?ref=AdminCenter" TargetMode="External"/><Relationship Id="rId3" Type="http://schemas.openxmlformats.org/officeDocument/2006/relationships/hyperlink" Target="https://devicemanagement.microsoft.com/?ref=AdminCenter" TargetMode="External"/><Relationship Id="rId7" Type="http://schemas.openxmlformats.org/officeDocument/2006/relationships/hyperlink" Target="https://devicemanagement.microsoft.com/?ref=AdminCenter" TargetMode="External"/><Relationship Id="rId12" Type="http://schemas.openxmlformats.org/officeDocument/2006/relationships/hyperlink" Target="https://devicemanagement.microsoft.com/?ref=AdminCenter" TargetMode="External"/><Relationship Id="rId17" Type="http://schemas.openxmlformats.org/officeDocument/2006/relationships/hyperlink" Target="https://devicemanagement.microsoft.com/?ref=AdminCenter" TargetMode="External"/><Relationship Id="rId2" Type="http://schemas.openxmlformats.org/officeDocument/2006/relationships/hyperlink" Target="https://devicemanagement.microsoft.com/?ref=AdminCenter" TargetMode="External"/><Relationship Id="rId16" Type="http://schemas.openxmlformats.org/officeDocument/2006/relationships/hyperlink" Target="https://docs.microsoft.com/en-us/mem/intune/protect/security-baselines" TargetMode="External"/><Relationship Id="rId20" Type="http://schemas.openxmlformats.org/officeDocument/2006/relationships/table" Target="../tables/table3.xml"/><Relationship Id="rId1" Type="http://schemas.openxmlformats.org/officeDocument/2006/relationships/hyperlink" Target="https://devicemanagement.microsoft.com/?ref=AdminCenter" TargetMode="External"/><Relationship Id="rId6" Type="http://schemas.openxmlformats.org/officeDocument/2006/relationships/hyperlink" Target="https://devicemanagement.microsoft.com/?ref=AdminCenter" TargetMode="External"/><Relationship Id="rId11" Type="http://schemas.openxmlformats.org/officeDocument/2006/relationships/hyperlink" Target="https://endpoint.microsoft.com/?ref=AdminCenter" TargetMode="External"/><Relationship Id="rId5" Type="http://schemas.openxmlformats.org/officeDocument/2006/relationships/hyperlink" Target="https://devicemanagement.microsoft.com/?ref=AdminCenter" TargetMode="External"/><Relationship Id="rId15" Type="http://schemas.openxmlformats.org/officeDocument/2006/relationships/hyperlink" Target="https://endpoint.microsoft.com/?ref=AdminCenter" TargetMode="External"/><Relationship Id="rId10" Type="http://schemas.openxmlformats.org/officeDocument/2006/relationships/hyperlink" Target="https://devicemanagement.microsoft.com/?ref=AdminCenter" TargetMode="External"/><Relationship Id="rId19" Type="http://schemas.openxmlformats.org/officeDocument/2006/relationships/hyperlink" Target="https://endpoint.microsoft.com/?ref=AdminCenter" TargetMode="External"/><Relationship Id="rId4" Type="http://schemas.openxmlformats.org/officeDocument/2006/relationships/hyperlink" Target="https://devicemanagement.microsoft.com/?ref=AdminCenter" TargetMode="External"/><Relationship Id="rId9" Type="http://schemas.openxmlformats.org/officeDocument/2006/relationships/hyperlink" Target="https://devicemanagement.microsoft.com/?ref=AdminCenter" TargetMode="External"/><Relationship Id="rId14" Type="http://schemas.openxmlformats.org/officeDocument/2006/relationships/hyperlink" Target="https://endpoint.microsoft.com/?ref=AdminCenter"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docs.microsoft.com/en-us/powershell/module/exchange/Set-IRMConfiguration?view=exchange-ps" TargetMode="External"/><Relationship Id="rId13" Type="http://schemas.openxmlformats.org/officeDocument/2006/relationships/hyperlink" Target="https://github.com/kennyb7322/Microsoft-365/blob/master/Exchange%20Online/Setup-ArchiveLegalHold.ps1" TargetMode="External"/><Relationship Id="rId3" Type="http://schemas.openxmlformats.org/officeDocument/2006/relationships/hyperlink" Target="https://github.com/kennyb7322/Microsoft-365/blob/master/Exchange%20Online/Configure-Auditing.ps1" TargetMode="External"/><Relationship Id="rId7" Type="http://schemas.openxmlformats.org/officeDocument/2006/relationships/hyperlink" Target="https://github.com/kennyb7322/Microsoft-365/blob/master/Exchange%20Online/Block-ConsumerStorageOWA.ps1" TargetMode="External"/><Relationship Id="rId12" Type="http://schemas.openxmlformats.org/officeDocument/2006/relationships/hyperlink" Target="https://github.com/kennyb7322/Microsoft-365/blob/master/Exchange%20Online/Setup-ArchiveLegalHold.ps1" TargetMode="External"/><Relationship Id="rId17" Type="http://schemas.openxmlformats.org/officeDocument/2006/relationships/table" Target="../tables/table4.xml"/><Relationship Id="rId2" Type="http://schemas.openxmlformats.org/officeDocument/2006/relationships/hyperlink" Target="https://docs.microsoft.com/en-us/microsoft-365/compliance/add-your-organization-brand-to-encrypted-messages?view=o365-worldwide" TargetMode="External"/><Relationship Id="rId16" Type="http://schemas.openxmlformats.org/officeDocument/2006/relationships/hyperlink" Target="https://github.com/kennyb7322/Microsoft-365/blob/master/Exchange%20Online/Block-BasicAuth.ps1" TargetMode="External"/><Relationship Id="rId1" Type="http://schemas.openxmlformats.org/officeDocument/2006/relationships/hyperlink" Target="https://protection.office.com/unifiedauditlog" TargetMode="External"/><Relationship Id="rId6" Type="http://schemas.openxmlformats.org/officeDocument/2006/relationships/hyperlink" Target="https://github.com/kennyb7322/Microsoft-365/blob/master/Exchange%20Online/Set-DeletedItemsRetention.ps1" TargetMode="External"/><Relationship Id="rId11" Type="http://schemas.openxmlformats.org/officeDocument/2006/relationships/hyperlink" Target="https://github.com/kennyb7322/Microsoft-365/blob/master/Exchange%20Online/Disable-SharedMbxSignOn.ps1" TargetMode="External"/><Relationship Id="rId5" Type="http://schemas.openxmlformats.org/officeDocument/2006/relationships/hyperlink" Target="https://protection.office.com/threatpolicy" TargetMode="External"/><Relationship Id="rId15" Type="http://schemas.openxmlformats.org/officeDocument/2006/relationships/hyperlink" Target="https://docs.microsoft.com/en-us/microsoft-365/admin/manage/upgrade-distribution-lists?view=o365-worldwide" TargetMode="External"/><Relationship Id="rId10" Type="http://schemas.openxmlformats.org/officeDocument/2006/relationships/hyperlink" Target="https://github.com/kennyb7322/Microsoft-365/blob/master/Exchange%20Online/Setup-ArchiveLegalHold.ps1" TargetMode="External"/><Relationship Id="rId4" Type="http://schemas.openxmlformats.org/officeDocument/2006/relationships/hyperlink" Target="https://github.com/kennyb7322/Microsoft-365/blob/master/Exchange%20Online/Disable-Forwarding.ps1" TargetMode="External"/><Relationship Id="rId9" Type="http://schemas.openxmlformats.org/officeDocument/2006/relationships/hyperlink" Target="https://github.com/kennyb7322/Microsoft-365/blob/master/Exchange%20Online/Block-UnmanagedDownload.ps1" TargetMode="External"/><Relationship Id="rId14" Type="http://schemas.openxmlformats.org/officeDocument/2006/relationships/hyperlink" Target="https://protection.office.com/alertpolicie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m365x096720-admin.sharepoint.com/_layouts/15/online/AdminHome.aspx" TargetMode="External"/><Relationship Id="rId13" Type="http://schemas.openxmlformats.org/officeDocument/2006/relationships/hyperlink" Target="https://docs.microsoft.com/en-us/microsoft-365/admin/create-groups/manage-creation-of-groups?view=o365-worldwide" TargetMode="External"/><Relationship Id="rId3" Type="http://schemas.openxmlformats.org/officeDocument/2006/relationships/hyperlink" Target="https://admin.teams.microsoft.com/company-wide-settings/teams-settings" TargetMode="External"/><Relationship Id="rId7" Type="http://schemas.openxmlformats.org/officeDocument/2006/relationships/hyperlink" Target="https://m365x096720-admin.sharepoint.com/_layouts/15/online/AdminHome.aspx" TargetMode="External"/><Relationship Id="rId12" Type="http://schemas.openxmlformats.org/officeDocument/2006/relationships/hyperlink" Target="https://compliance.microsoft.com/informationprotection?viewid=sensitivitylabels" TargetMode="External"/><Relationship Id="rId17" Type="http://schemas.openxmlformats.org/officeDocument/2006/relationships/table" Target="../tables/table5.xml"/><Relationship Id="rId2" Type="http://schemas.openxmlformats.org/officeDocument/2006/relationships/hyperlink" Target="https://admin.teams.microsoft.com/company-wide-settings/external-communications" TargetMode="External"/><Relationship Id="rId16" Type="http://schemas.openxmlformats.org/officeDocument/2006/relationships/hyperlink" Target="https://m365x096720-admin.sharepoint.com/_layouts/15/online/AdminHome.aspx" TargetMode="External"/><Relationship Id="rId1" Type="http://schemas.openxmlformats.org/officeDocument/2006/relationships/hyperlink" Target="https://admin.teams.microsoft.com/company-wide-settings/guest-configuration" TargetMode="External"/><Relationship Id="rId6" Type="http://schemas.openxmlformats.org/officeDocument/2006/relationships/hyperlink" Target="https://m365x096720-admin.sharepoint.com/_layouts/15/online/AdminHome.aspx" TargetMode="External"/><Relationship Id="rId11" Type="http://schemas.openxmlformats.org/officeDocument/2006/relationships/hyperlink" Target="https://compliance.microsoft.com/informationgovernance?viewid=labels" TargetMode="External"/><Relationship Id="rId5" Type="http://schemas.openxmlformats.org/officeDocument/2006/relationships/hyperlink" Target="https://admin.teams.microsoft.com/policies/manage-apps" TargetMode="External"/><Relationship Id="rId15" Type="http://schemas.openxmlformats.org/officeDocument/2006/relationships/hyperlink" Target="https://aad.portal.azure.com/" TargetMode="External"/><Relationship Id="rId10" Type="http://schemas.openxmlformats.org/officeDocument/2006/relationships/hyperlink" Target="https://compliance.microsoft.com/informationgovernance?viewid=retention" TargetMode="External"/><Relationship Id="rId4" Type="http://schemas.openxmlformats.org/officeDocument/2006/relationships/hyperlink" Target="https://admin.teams.microsoft.com/policies/meetings" TargetMode="External"/><Relationship Id="rId9" Type="http://schemas.openxmlformats.org/officeDocument/2006/relationships/hyperlink" Target="https://compliance.microsoft.com/datalossprevention" TargetMode="External"/><Relationship Id="rId14" Type="http://schemas.openxmlformats.org/officeDocument/2006/relationships/hyperlink" Target="https://aad.portal.azur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9"/>
  <sheetViews>
    <sheetView zoomScale="80" zoomScaleNormal="80" workbookViewId="0">
      <selection activeCell="A6" sqref="A6:P6"/>
    </sheetView>
  </sheetViews>
  <sheetFormatPr baseColWidth="10" defaultColWidth="8.83203125" defaultRowHeight="15"/>
  <cols>
    <col min="16" max="16" width="37" customWidth="1"/>
  </cols>
  <sheetData>
    <row r="1" spans="1:16" ht="59.75" customHeight="1">
      <c r="A1" s="353" t="s">
        <v>296</v>
      </c>
      <c r="B1" s="353"/>
      <c r="C1" s="353"/>
      <c r="D1" s="353"/>
      <c r="E1" s="353"/>
      <c r="F1" s="353"/>
      <c r="G1" s="353"/>
      <c r="H1" s="353"/>
      <c r="I1" s="353"/>
      <c r="J1" s="353"/>
      <c r="K1" s="353"/>
      <c r="L1" s="353"/>
      <c r="M1" s="353"/>
      <c r="N1" s="353"/>
      <c r="O1" s="353"/>
      <c r="P1" s="353"/>
    </row>
    <row r="3" spans="1:16">
      <c r="A3" s="354" t="s">
        <v>297</v>
      </c>
      <c r="B3" s="354"/>
      <c r="C3" s="354"/>
      <c r="D3" s="354"/>
      <c r="E3" s="354"/>
      <c r="F3" s="354"/>
      <c r="G3" s="354"/>
      <c r="H3" s="354"/>
      <c r="I3" s="354"/>
      <c r="J3" s="354"/>
      <c r="K3" s="354"/>
      <c r="L3" s="354"/>
      <c r="M3" s="354"/>
      <c r="N3" s="354"/>
      <c r="O3" s="354"/>
      <c r="P3" s="354"/>
    </row>
    <row r="4" spans="1:16" ht="126.75" customHeight="1">
      <c r="A4" s="355" t="s">
        <v>298</v>
      </c>
      <c r="B4" s="355"/>
      <c r="C4" s="355"/>
      <c r="D4" s="355"/>
      <c r="E4" s="355"/>
      <c r="F4" s="355"/>
      <c r="G4" s="355"/>
      <c r="H4" s="355"/>
      <c r="I4" s="355"/>
      <c r="J4" s="355"/>
      <c r="K4" s="355"/>
      <c r="L4" s="355"/>
      <c r="M4" s="355"/>
      <c r="N4" s="355"/>
      <c r="O4" s="355"/>
      <c r="P4" s="355"/>
    </row>
    <row r="6" spans="1:16">
      <c r="A6" s="354" t="s">
        <v>0</v>
      </c>
      <c r="B6" s="354"/>
      <c r="C6" s="354"/>
      <c r="D6" s="354"/>
      <c r="E6" s="354"/>
      <c r="F6" s="354"/>
      <c r="G6" s="354"/>
      <c r="H6" s="354"/>
      <c r="I6" s="354"/>
      <c r="J6" s="354"/>
      <c r="K6" s="354"/>
      <c r="L6" s="354"/>
      <c r="M6" s="354"/>
      <c r="N6" s="354"/>
      <c r="O6" s="354"/>
      <c r="P6" s="354"/>
    </row>
    <row r="7" spans="1:16">
      <c r="A7" s="351" t="s">
        <v>1</v>
      </c>
      <c r="B7" s="351"/>
      <c r="C7" s="351"/>
      <c r="D7" s="350" t="s">
        <v>2</v>
      </c>
      <c r="E7" s="350"/>
      <c r="F7" s="350"/>
      <c r="G7" s="350"/>
      <c r="H7" s="350"/>
      <c r="I7" s="350"/>
      <c r="J7" s="350"/>
      <c r="K7" s="350"/>
      <c r="L7" s="350"/>
      <c r="M7" s="350"/>
      <c r="N7" s="350"/>
      <c r="O7" s="350"/>
      <c r="P7" s="350"/>
    </row>
    <row r="8" spans="1:16">
      <c r="A8" s="351" t="s">
        <v>3</v>
      </c>
      <c r="B8" s="351"/>
      <c r="C8" s="351"/>
      <c r="D8" s="18" t="s">
        <v>4</v>
      </c>
      <c r="E8" s="18"/>
      <c r="F8" s="18"/>
      <c r="G8" s="18"/>
      <c r="H8" s="18"/>
      <c r="I8" s="18"/>
      <c r="J8" s="18"/>
      <c r="K8" s="18"/>
      <c r="L8" s="18"/>
      <c r="M8" s="18"/>
      <c r="N8" s="18"/>
      <c r="O8" s="18"/>
      <c r="P8" s="18"/>
    </row>
    <row r="9" spans="1:16">
      <c r="A9" s="351" t="s">
        <v>5</v>
      </c>
      <c r="B9" s="351"/>
      <c r="C9" s="351"/>
      <c r="D9" s="350" t="s">
        <v>6</v>
      </c>
      <c r="E9" s="350"/>
      <c r="F9" s="350"/>
      <c r="G9" s="350"/>
      <c r="H9" s="350"/>
      <c r="I9" s="350"/>
      <c r="J9" s="350"/>
      <c r="K9" s="350"/>
      <c r="L9" s="350"/>
      <c r="M9" s="350"/>
      <c r="N9" s="350"/>
      <c r="O9" s="350"/>
      <c r="P9" s="350"/>
    </row>
    <row r="10" spans="1:16">
      <c r="A10" s="351" t="s">
        <v>7</v>
      </c>
      <c r="B10" s="351"/>
      <c r="C10" s="351"/>
      <c r="D10" s="350" t="s">
        <v>8</v>
      </c>
      <c r="E10" s="350"/>
      <c r="F10" s="350"/>
      <c r="G10" s="350"/>
      <c r="H10" s="350"/>
      <c r="I10" s="350"/>
      <c r="J10" s="350"/>
      <c r="K10" s="350"/>
      <c r="L10" s="350"/>
      <c r="M10" s="350"/>
      <c r="N10" s="350"/>
      <c r="O10" s="350"/>
      <c r="P10" s="350"/>
    </row>
    <row r="11" spans="1:16">
      <c r="A11" s="351" t="s">
        <v>9</v>
      </c>
      <c r="B11" s="351"/>
      <c r="C11" s="351"/>
      <c r="D11" s="18" t="s">
        <v>10</v>
      </c>
      <c r="E11" s="18"/>
      <c r="F11" s="18"/>
      <c r="G11" s="18"/>
      <c r="H11" s="18"/>
      <c r="I11" s="18"/>
      <c r="J11" s="18"/>
      <c r="K11" s="18"/>
      <c r="L11" s="18"/>
      <c r="M11" s="18"/>
      <c r="N11" s="18"/>
      <c r="O11" s="18"/>
      <c r="P11" s="18"/>
    </row>
    <row r="12" spans="1:16">
      <c r="A12" s="351" t="s">
        <v>11</v>
      </c>
      <c r="B12" s="351"/>
      <c r="C12" s="351"/>
      <c r="D12" s="350" t="s">
        <v>12</v>
      </c>
      <c r="E12" s="350"/>
      <c r="F12" s="350"/>
      <c r="G12" s="350"/>
      <c r="H12" s="350"/>
      <c r="I12" s="350"/>
      <c r="J12" s="350"/>
      <c r="K12" s="350"/>
      <c r="L12" s="350"/>
      <c r="M12" s="350"/>
      <c r="N12" s="350"/>
      <c r="O12" s="350"/>
      <c r="P12" s="350"/>
    </row>
    <row r="13" spans="1:16">
      <c r="A13" s="351" t="s">
        <v>13</v>
      </c>
      <c r="B13" s="351"/>
      <c r="C13" s="351"/>
      <c r="D13" s="350" t="s">
        <v>14</v>
      </c>
      <c r="E13" s="350"/>
      <c r="F13" s="350"/>
      <c r="G13" s="350"/>
      <c r="H13" s="350"/>
      <c r="I13" s="350"/>
      <c r="J13" s="350"/>
      <c r="K13" s="350"/>
      <c r="L13" s="350"/>
      <c r="M13" s="350"/>
      <c r="N13" s="350"/>
      <c r="O13" s="350"/>
      <c r="P13" s="350"/>
    </row>
    <row r="18" spans="1:16">
      <c r="B18" s="100"/>
    </row>
    <row r="19" spans="1:16" ht="9" customHeight="1">
      <c r="A19" s="352"/>
      <c r="B19" s="352"/>
      <c r="C19" s="352"/>
      <c r="D19" s="352"/>
      <c r="E19" s="352"/>
      <c r="F19" s="352"/>
      <c r="G19" s="352"/>
      <c r="H19" s="352"/>
      <c r="I19" s="352"/>
      <c r="J19" s="352"/>
      <c r="K19" s="352"/>
      <c r="L19" s="352"/>
      <c r="M19" s="352"/>
      <c r="N19" s="352"/>
      <c r="O19" s="352"/>
      <c r="P19" s="352"/>
    </row>
  </sheetData>
  <mergeCells count="17">
    <mergeCell ref="A8:C8"/>
    <mergeCell ref="D9:P9"/>
    <mergeCell ref="D13:P13"/>
    <mergeCell ref="A11:C11"/>
    <mergeCell ref="A19:P19"/>
    <mergeCell ref="A1:P1"/>
    <mergeCell ref="A3:P3"/>
    <mergeCell ref="A4:P4"/>
    <mergeCell ref="A13:C13"/>
    <mergeCell ref="A10:C10"/>
    <mergeCell ref="A12:C12"/>
    <mergeCell ref="D12:P12"/>
    <mergeCell ref="D10:P10"/>
    <mergeCell ref="A6:P6"/>
    <mergeCell ref="A9:C9"/>
    <mergeCell ref="A7:C7"/>
    <mergeCell ref="D7:P7"/>
  </mergeCells>
  <pageMargins left="0.7" right="0.7" top="0.75" bottom="0.75" header="0.3" footer="0.3"/>
  <pageSetup scale="7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68186-EF1E-E443-8680-6877252FA461}">
  <dimension ref="A1:H51"/>
  <sheetViews>
    <sheetView tabSelected="1" topLeftCell="A7" workbookViewId="0">
      <selection activeCell="J6" sqref="J6"/>
    </sheetView>
  </sheetViews>
  <sheetFormatPr baseColWidth="10" defaultColWidth="9.1640625" defaultRowHeight="47" customHeight="1"/>
  <cols>
    <col min="1" max="1" width="29" style="293" customWidth="1"/>
    <col min="2" max="2" width="41.6640625" style="293" customWidth="1"/>
    <col min="3" max="3" width="11.5" style="293" bestFit="1" customWidth="1"/>
    <col min="4" max="4" width="20.33203125" style="293" customWidth="1"/>
    <col min="5" max="5" width="63.6640625" style="293" customWidth="1"/>
    <col min="6" max="6" width="40.6640625" style="293" customWidth="1"/>
    <col min="7" max="7" width="13" style="293" customWidth="1"/>
    <col min="8" max="16384" width="9.1640625" style="293"/>
  </cols>
  <sheetData>
    <row r="1" spans="1:8" ht="47" customHeight="1">
      <c r="A1" s="421" t="s">
        <v>739</v>
      </c>
      <c r="B1" s="422"/>
      <c r="C1" s="422"/>
      <c r="D1" s="422"/>
      <c r="E1" s="422"/>
      <c r="F1" s="422"/>
      <c r="G1" s="292"/>
    </row>
    <row r="2" spans="1:8" ht="47" customHeight="1">
      <c r="A2" s="294" t="s">
        <v>740</v>
      </c>
      <c r="B2" s="295" t="s">
        <v>741</v>
      </c>
      <c r="C2" s="295" t="s">
        <v>742</v>
      </c>
      <c r="D2" s="295" t="s">
        <v>743</v>
      </c>
      <c r="E2" s="295" t="s">
        <v>744</v>
      </c>
      <c r="F2" s="295" t="s">
        <v>745</v>
      </c>
      <c r="G2" s="295" t="s">
        <v>304</v>
      </c>
      <c r="H2" s="295" t="s">
        <v>1065</v>
      </c>
    </row>
    <row r="3" spans="1:8" ht="71" customHeight="1">
      <c r="A3" s="296" t="s">
        <v>746</v>
      </c>
      <c r="B3" s="297" t="s">
        <v>747</v>
      </c>
      <c r="C3" s="297" t="s">
        <v>748</v>
      </c>
      <c r="D3" s="298" t="s">
        <v>749</v>
      </c>
      <c r="E3" s="297" t="s">
        <v>750</v>
      </c>
      <c r="F3" s="299" t="s">
        <v>751</v>
      </c>
      <c r="G3" s="279" t="s">
        <v>310</v>
      </c>
      <c r="H3" s="306"/>
    </row>
    <row r="4" spans="1:8" ht="76" customHeight="1">
      <c r="A4" s="296" t="s">
        <v>746</v>
      </c>
      <c r="B4" s="297" t="s">
        <v>752</v>
      </c>
      <c r="C4" s="297" t="s">
        <v>753</v>
      </c>
      <c r="D4" s="298" t="s">
        <v>749</v>
      </c>
      <c r="E4" s="297" t="s">
        <v>754</v>
      </c>
      <c r="F4" s="299" t="s">
        <v>755</v>
      </c>
      <c r="G4" s="279" t="s">
        <v>310</v>
      </c>
      <c r="H4" s="306"/>
    </row>
    <row r="5" spans="1:8" ht="47" customHeight="1">
      <c r="A5" s="296" t="s">
        <v>746</v>
      </c>
      <c r="B5" s="297" t="s">
        <v>756</v>
      </c>
      <c r="C5" s="297" t="s">
        <v>753</v>
      </c>
      <c r="D5" s="298" t="s">
        <v>749</v>
      </c>
      <c r="E5" s="297" t="s">
        <v>757</v>
      </c>
      <c r="F5" s="299" t="s">
        <v>758</v>
      </c>
      <c r="G5" s="279" t="s">
        <v>310</v>
      </c>
      <c r="H5" s="306"/>
    </row>
    <row r="6" spans="1:8" ht="47" customHeight="1">
      <c r="A6" s="296" t="s">
        <v>746</v>
      </c>
      <c r="B6" s="297" t="s">
        <v>759</v>
      </c>
      <c r="C6" s="297" t="s">
        <v>760</v>
      </c>
      <c r="D6" s="298" t="s">
        <v>761</v>
      </c>
      <c r="E6" s="297" t="s">
        <v>762</v>
      </c>
      <c r="F6" s="299" t="s">
        <v>763</v>
      </c>
      <c r="G6" s="279" t="s">
        <v>310</v>
      </c>
      <c r="H6" s="306"/>
    </row>
    <row r="7" spans="1:8" ht="47" customHeight="1">
      <c r="A7" s="296" t="s">
        <v>746</v>
      </c>
      <c r="B7" s="297" t="s">
        <v>764</v>
      </c>
      <c r="C7" s="297" t="s">
        <v>748</v>
      </c>
      <c r="D7" s="298" t="s">
        <v>749</v>
      </c>
      <c r="E7" s="297" t="s">
        <v>765</v>
      </c>
      <c r="F7" s="299" t="s">
        <v>766</v>
      </c>
      <c r="G7" s="279" t="s">
        <v>310</v>
      </c>
      <c r="H7" s="306"/>
    </row>
    <row r="8" spans="1:8" ht="47" customHeight="1">
      <c r="A8" s="296" t="s">
        <v>746</v>
      </c>
      <c r="B8" s="297" t="s">
        <v>767</v>
      </c>
      <c r="C8" s="297" t="s">
        <v>748</v>
      </c>
      <c r="D8" s="298" t="s">
        <v>749</v>
      </c>
      <c r="E8" s="297" t="s">
        <v>768</v>
      </c>
      <c r="F8" s="299" t="s">
        <v>766</v>
      </c>
      <c r="G8" s="279" t="s">
        <v>310</v>
      </c>
      <c r="H8" s="306"/>
    </row>
    <row r="9" spans="1:8" ht="47" customHeight="1">
      <c r="A9" s="296" t="s">
        <v>746</v>
      </c>
      <c r="B9" s="297" t="s">
        <v>769</v>
      </c>
      <c r="C9" s="297" t="s">
        <v>748</v>
      </c>
      <c r="D9" s="298" t="s">
        <v>749</v>
      </c>
      <c r="E9" s="297" t="s">
        <v>770</v>
      </c>
      <c r="F9" s="299" t="s">
        <v>771</v>
      </c>
      <c r="G9" s="279" t="s">
        <v>310</v>
      </c>
      <c r="H9" s="306"/>
    </row>
    <row r="10" spans="1:8" ht="81" customHeight="1">
      <c r="A10" s="300" t="s">
        <v>772</v>
      </c>
      <c r="B10" s="301" t="s">
        <v>773</v>
      </c>
      <c r="C10" s="301" t="s">
        <v>748</v>
      </c>
      <c r="D10" s="302" t="s">
        <v>774</v>
      </c>
      <c r="E10" s="301" t="s">
        <v>775</v>
      </c>
      <c r="F10" s="303" t="s">
        <v>776</v>
      </c>
      <c r="G10" s="280" t="s">
        <v>338</v>
      </c>
      <c r="H10" s="306"/>
    </row>
    <row r="11" spans="1:8" ht="75" customHeight="1">
      <c r="A11" s="300" t="s">
        <v>772</v>
      </c>
      <c r="B11" s="301" t="s">
        <v>777</v>
      </c>
      <c r="C11" s="301" t="s">
        <v>748</v>
      </c>
      <c r="D11" s="302" t="s">
        <v>749</v>
      </c>
      <c r="E11" s="301" t="s">
        <v>778</v>
      </c>
      <c r="F11" s="303" t="s">
        <v>779</v>
      </c>
      <c r="G11" s="280" t="s">
        <v>338</v>
      </c>
      <c r="H11" s="306"/>
    </row>
    <row r="12" spans="1:8" ht="47" customHeight="1">
      <c r="A12" s="300" t="s">
        <v>772</v>
      </c>
      <c r="B12" s="301" t="s">
        <v>780</v>
      </c>
      <c r="C12" s="301" t="s">
        <v>748</v>
      </c>
      <c r="D12" s="302" t="s">
        <v>774</v>
      </c>
      <c r="E12" s="301" t="s">
        <v>781</v>
      </c>
      <c r="F12" s="303"/>
      <c r="G12" s="280" t="s">
        <v>338</v>
      </c>
      <c r="H12" s="306"/>
    </row>
    <row r="13" spans="1:8" ht="47" customHeight="1">
      <c r="A13" s="300" t="s">
        <v>772</v>
      </c>
      <c r="B13" s="301" t="s">
        <v>782</v>
      </c>
      <c r="C13" s="301" t="s">
        <v>748</v>
      </c>
      <c r="D13" s="302" t="s">
        <v>749</v>
      </c>
      <c r="E13" s="301" t="s">
        <v>783</v>
      </c>
      <c r="F13" s="303" t="s">
        <v>784</v>
      </c>
      <c r="G13" s="280" t="s">
        <v>338</v>
      </c>
      <c r="H13" s="306"/>
    </row>
    <row r="14" spans="1:8" ht="47" customHeight="1">
      <c r="A14" s="296" t="s">
        <v>785</v>
      </c>
      <c r="B14" s="297" t="s">
        <v>786</v>
      </c>
      <c r="C14" s="297" t="s">
        <v>748</v>
      </c>
      <c r="D14" s="298" t="s">
        <v>749</v>
      </c>
      <c r="E14" s="297"/>
      <c r="F14" s="299" t="s">
        <v>787</v>
      </c>
      <c r="G14" s="280" t="s">
        <v>338</v>
      </c>
      <c r="H14" s="306"/>
    </row>
    <row r="15" spans="1:8" ht="47" customHeight="1">
      <c r="A15" s="296" t="s">
        <v>785</v>
      </c>
      <c r="B15" s="297" t="s">
        <v>788</v>
      </c>
      <c r="C15" s="297" t="s">
        <v>753</v>
      </c>
      <c r="D15" s="298" t="s">
        <v>749</v>
      </c>
      <c r="E15" s="297" t="s">
        <v>789</v>
      </c>
      <c r="F15" s="299" t="s">
        <v>790</v>
      </c>
      <c r="G15" s="280" t="s">
        <v>338</v>
      </c>
      <c r="H15" s="306"/>
    </row>
    <row r="16" spans="1:8" ht="68" customHeight="1">
      <c r="A16" s="296" t="s">
        <v>785</v>
      </c>
      <c r="B16" s="297" t="s">
        <v>791</v>
      </c>
      <c r="C16" s="297" t="s">
        <v>748</v>
      </c>
      <c r="D16" s="298" t="s">
        <v>774</v>
      </c>
      <c r="E16" s="297" t="s">
        <v>792</v>
      </c>
      <c r="F16" s="299" t="s">
        <v>793</v>
      </c>
      <c r="G16" s="280" t="s">
        <v>338</v>
      </c>
      <c r="H16" s="306"/>
    </row>
    <row r="17" spans="1:8" ht="74" customHeight="1">
      <c r="A17" s="296" t="s">
        <v>785</v>
      </c>
      <c r="B17" s="297" t="s">
        <v>794</v>
      </c>
      <c r="C17" s="297" t="s">
        <v>753</v>
      </c>
      <c r="D17" s="298" t="s">
        <v>774</v>
      </c>
      <c r="E17" s="297" t="s">
        <v>795</v>
      </c>
      <c r="F17" s="299" t="s">
        <v>793</v>
      </c>
      <c r="G17" s="280" t="s">
        <v>338</v>
      </c>
      <c r="H17" s="306"/>
    </row>
    <row r="18" spans="1:8" ht="83" customHeight="1">
      <c r="A18" s="296" t="s">
        <v>785</v>
      </c>
      <c r="B18" s="297" t="s">
        <v>796</v>
      </c>
      <c r="C18" s="297" t="s">
        <v>748</v>
      </c>
      <c r="D18" s="298" t="s">
        <v>774</v>
      </c>
      <c r="E18" s="297" t="s">
        <v>797</v>
      </c>
      <c r="F18" s="299" t="s">
        <v>793</v>
      </c>
      <c r="G18" s="280" t="s">
        <v>338</v>
      </c>
      <c r="H18" s="306"/>
    </row>
    <row r="19" spans="1:8" ht="47" customHeight="1">
      <c r="A19" s="296" t="s">
        <v>785</v>
      </c>
      <c r="B19" s="297" t="s">
        <v>798</v>
      </c>
      <c r="C19" s="297" t="s">
        <v>753</v>
      </c>
      <c r="D19" s="298" t="s">
        <v>774</v>
      </c>
      <c r="E19" s="297" t="s">
        <v>799</v>
      </c>
      <c r="F19" s="299" t="s">
        <v>800</v>
      </c>
      <c r="G19" s="280" t="s">
        <v>338</v>
      </c>
      <c r="H19" s="306"/>
    </row>
    <row r="20" spans="1:8" ht="63" customHeight="1">
      <c r="A20" s="300" t="s">
        <v>801</v>
      </c>
      <c r="B20" s="301" t="s">
        <v>802</v>
      </c>
      <c r="C20" s="301" t="s">
        <v>753</v>
      </c>
      <c r="D20" s="302" t="s">
        <v>803</v>
      </c>
      <c r="E20" s="301" t="s">
        <v>804</v>
      </c>
      <c r="F20" s="303" t="s">
        <v>805</v>
      </c>
      <c r="G20" s="280" t="s">
        <v>338</v>
      </c>
      <c r="H20" s="306"/>
    </row>
    <row r="21" spans="1:8" ht="82" customHeight="1">
      <c r="A21" s="300" t="s">
        <v>801</v>
      </c>
      <c r="B21" s="301" t="s">
        <v>806</v>
      </c>
      <c r="C21" s="301" t="s">
        <v>753</v>
      </c>
      <c r="D21" s="302" t="s">
        <v>803</v>
      </c>
      <c r="E21" s="301" t="s">
        <v>807</v>
      </c>
      <c r="F21" s="303" t="s">
        <v>808</v>
      </c>
      <c r="G21" s="280" t="s">
        <v>338</v>
      </c>
      <c r="H21" s="306"/>
    </row>
    <row r="22" spans="1:8" ht="47" customHeight="1">
      <c r="A22" s="300" t="s">
        <v>801</v>
      </c>
      <c r="B22" s="301" t="s">
        <v>809</v>
      </c>
      <c r="C22" s="301" t="s">
        <v>753</v>
      </c>
      <c r="D22" s="302" t="s">
        <v>803</v>
      </c>
      <c r="E22" s="301" t="s">
        <v>810</v>
      </c>
      <c r="F22" s="303" t="s">
        <v>811</v>
      </c>
      <c r="G22" s="280" t="s">
        <v>338</v>
      </c>
      <c r="H22" s="306"/>
    </row>
    <row r="23" spans="1:8" ht="47" customHeight="1">
      <c r="A23" s="300" t="s">
        <v>801</v>
      </c>
      <c r="B23" s="301" t="s">
        <v>812</v>
      </c>
      <c r="C23" s="301" t="s">
        <v>748</v>
      </c>
      <c r="D23" s="302" t="s">
        <v>803</v>
      </c>
      <c r="E23" s="301" t="s">
        <v>813</v>
      </c>
      <c r="F23" s="303" t="s">
        <v>814</v>
      </c>
      <c r="G23" s="280" t="s">
        <v>338</v>
      </c>
      <c r="H23" s="306"/>
    </row>
    <row r="24" spans="1:8" ht="47" customHeight="1">
      <c r="A24" s="300" t="s">
        <v>801</v>
      </c>
      <c r="B24" s="301" t="s">
        <v>815</v>
      </c>
      <c r="C24" s="301" t="s">
        <v>748</v>
      </c>
      <c r="D24" s="302" t="s">
        <v>803</v>
      </c>
      <c r="E24" s="301" t="s">
        <v>816</v>
      </c>
      <c r="F24" s="303" t="s">
        <v>817</v>
      </c>
      <c r="G24" s="280" t="s">
        <v>338</v>
      </c>
      <c r="H24" s="306"/>
    </row>
    <row r="25" spans="1:8" ht="47" customHeight="1">
      <c r="A25" s="300" t="s">
        <v>801</v>
      </c>
      <c r="B25" s="301" t="s">
        <v>818</v>
      </c>
      <c r="C25" s="301" t="s">
        <v>748</v>
      </c>
      <c r="D25" s="302" t="s">
        <v>803</v>
      </c>
      <c r="E25" s="301" t="s">
        <v>819</v>
      </c>
      <c r="F25" s="303" t="s">
        <v>820</v>
      </c>
      <c r="G25" s="280" t="s">
        <v>338</v>
      </c>
      <c r="H25" s="306"/>
    </row>
    <row r="26" spans="1:8" ht="47" customHeight="1">
      <c r="A26" s="300" t="s">
        <v>801</v>
      </c>
      <c r="B26" s="301" t="s">
        <v>821</v>
      </c>
      <c r="C26" s="301" t="s">
        <v>748</v>
      </c>
      <c r="D26" s="302" t="s">
        <v>803</v>
      </c>
      <c r="E26" s="301" t="s">
        <v>822</v>
      </c>
      <c r="F26" s="303" t="s">
        <v>823</v>
      </c>
      <c r="G26" s="280" t="s">
        <v>338</v>
      </c>
      <c r="H26" s="306"/>
    </row>
    <row r="27" spans="1:8" ht="80" customHeight="1">
      <c r="A27" s="300" t="s">
        <v>801</v>
      </c>
      <c r="B27" s="301" t="s">
        <v>824</v>
      </c>
      <c r="C27" s="301" t="s">
        <v>748</v>
      </c>
      <c r="D27" s="302" t="s">
        <v>803</v>
      </c>
      <c r="E27" s="301" t="s">
        <v>825</v>
      </c>
      <c r="F27" s="303" t="s">
        <v>826</v>
      </c>
      <c r="G27" s="280" t="s">
        <v>338</v>
      </c>
      <c r="H27" s="306"/>
    </row>
    <row r="28" spans="1:8" ht="47" customHeight="1">
      <c r="A28" s="300" t="s">
        <v>801</v>
      </c>
      <c r="B28" s="301" t="s">
        <v>827</v>
      </c>
      <c r="C28" s="301" t="s">
        <v>748</v>
      </c>
      <c r="D28" s="302" t="s">
        <v>803</v>
      </c>
      <c r="E28" s="301" t="s">
        <v>828</v>
      </c>
      <c r="F28" s="299" t="s">
        <v>751</v>
      </c>
      <c r="G28" s="280" t="s">
        <v>338</v>
      </c>
      <c r="H28" s="306"/>
    </row>
    <row r="29" spans="1:8" ht="107" customHeight="1">
      <c r="A29" s="296" t="s">
        <v>829</v>
      </c>
      <c r="B29" s="297" t="s">
        <v>830</v>
      </c>
      <c r="C29" s="297" t="s">
        <v>753</v>
      </c>
      <c r="D29" s="298" t="s">
        <v>749</v>
      </c>
      <c r="E29" s="297" t="s">
        <v>831</v>
      </c>
      <c r="F29" s="299" t="s">
        <v>790</v>
      </c>
      <c r="G29" s="280" t="s">
        <v>338</v>
      </c>
      <c r="H29" s="306"/>
    </row>
    <row r="30" spans="1:8" ht="47" customHeight="1">
      <c r="A30" s="296" t="s">
        <v>829</v>
      </c>
      <c r="B30" s="297" t="s">
        <v>832</v>
      </c>
      <c r="C30" s="297" t="s">
        <v>748</v>
      </c>
      <c r="D30" s="298" t="s">
        <v>833</v>
      </c>
      <c r="E30" s="297" t="s">
        <v>834</v>
      </c>
      <c r="F30" s="299" t="s">
        <v>835</v>
      </c>
      <c r="G30" s="280" t="s">
        <v>338</v>
      </c>
      <c r="H30" s="306"/>
    </row>
    <row r="31" spans="1:8" ht="47" customHeight="1">
      <c r="A31" s="296" t="s">
        <v>829</v>
      </c>
      <c r="B31" s="297" t="s">
        <v>836</v>
      </c>
      <c r="C31" s="297" t="s">
        <v>748</v>
      </c>
      <c r="D31" s="298" t="s">
        <v>833</v>
      </c>
      <c r="E31" s="297" t="s">
        <v>837</v>
      </c>
      <c r="F31" s="299" t="s">
        <v>838</v>
      </c>
      <c r="G31" s="280" t="s">
        <v>338</v>
      </c>
      <c r="H31" s="306"/>
    </row>
    <row r="32" spans="1:8" ht="83" customHeight="1">
      <c r="A32" s="296" t="s">
        <v>829</v>
      </c>
      <c r="B32" s="297" t="s">
        <v>839</v>
      </c>
      <c r="C32" s="297" t="s">
        <v>748</v>
      </c>
      <c r="D32" s="298" t="s">
        <v>833</v>
      </c>
      <c r="E32" s="297" t="s">
        <v>840</v>
      </c>
      <c r="F32" s="299" t="s">
        <v>841</v>
      </c>
      <c r="G32" s="280" t="s">
        <v>338</v>
      </c>
      <c r="H32" s="306"/>
    </row>
    <row r="33" spans="1:8" ht="88" customHeight="1">
      <c r="A33" s="296" t="s">
        <v>829</v>
      </c>
      <c r="B33" s="297" t="s">
        <v>842</v>
      </c>
      <c r="C33" s="297" t="s">
        <v>753</v>
      </c>
      <c r="D33" s="298" t="s">
        <v>833</v>
      </c>
      <c r="E33" s="297" t="s">
        <v>843</v>
      </c>
      <c r="F33" s="299" t="s">
        <v>844</v>
      </c>
      <c r="G33" s="280" t="s">
        <v>338</v>
      </c>
      <c r="H33" s="306"/>
    </row>
    <row r="34" spans="1:8" ht="80" customHeight="1">
      <c r="A34" s="296" t="s">
        <v>829</v>
      </c>
      <c r="B34" s="297" t="s">
        <v>845</v>
      </c>
      <c r="C34" s="297" t="s">
        <v>753</v>
      </c>
      <c r="D34" s="298" t="s">
        <v>833</v>
      </c>
      <c r="E34" s="297" t="s">
        <v>846</v>
      </c>
      <c r="F34" s="299" t="s">
        <v>847</v>
      </c>
      <c r="G34" s="280" t="s">
        <v>338</v>
      </c>
      <c r="H34" s="306"/>
    </row>
    <row r="35" spans="1:8" ht="47" customHeight="1">
      <c r="A35" s="296" t="s">
        <v>829</v>
      </c>
      <c r="B35" s="297" t="s">
        <v>848</v>
      </c>
      <c r="C35" s="297" t="s">
        <v>753</v>
      </c>
      <c r="D35" s="298" t="s">
        <v>833</v>
      </c>
      <c r="E35" s="297"/>
      <c r="F35" s="299" t="s">
        <v>849</v>
      </c>
      <c r="G35" s="280" t="s">
        <v>338</v>
      </c>
      <c r="H35" s="306"/>
    </row>
    <row r="36" spans="1:8" ht="47" customHeight="1">
      <c r="A36" s="296" t="s">
        <v>829</v>
      </c>
      <c r="B36" s="297" t="s">
        <v>850</v>
      </c>
      <c r="C36" s="297" t="s">
        <v>753</v>
      </c>
      <c r="D36" s="298" t="s">
        <v>833</v>
      </c>
      <c r="E36" s="297" t="s">
        <v>851</v>
      </c>
      <c r="F36" s="299" t="s">
        <v>852</v>
      </c>
      <c r="G36" s="280" t="s">
        <v>338</v>
      </c>
      <c r="H36" s="306"/>
    </row>
    <row r="37" spans="1:8" ht="47" customHeight="1">
      <c r="A37" s="300" t="s">
        <v>853</v>
      </c>
      <c r="B37" s="301" t="s">
        <v>854</v>
      </c>
      <c r="C37" s="301" t="s">
        <v>748</v>
      </c>
      <c r="D37" s="302" t="s">
        <v>855</v>
      </c>
      <c r="E37" s="301"/>
      <c r="F37" s="303" t="s">
        <v>856</v>
      </c>
      <c r="G37" s="280" t="s">
        <v>338</v>
      </c>
      <c r="H37" s="306"/>
    </row>
    <row r="38" spans="1:8" ht="47" customHeight="1">
      <c r="A38" s="300" t="s">
        <v>853</v>
      </c>
      <c r="B38" s="301" t="s">
        <v>857</v>
      </c>
      <c r="C38" s="301" t="s">
        <v>748</v>
      </c>
      <c r="D38" s="302" t="s">
        <v>855</v>
      </c>
      <c r="E38" s="301" t="s">
        <v>858</v>
      </c>
      <c r="F38" s="303" t="s">
        <v>859</v>
      </c>
      <c r="G38" s="280" t="s">
        <v>338</v>
      </c>
      <c r="H38" s="306"/>
    </row>
    <row r="39" spans="1:8" ht="47" customHeight="1">
      <c r="A39" s="300" t="s">
        <v>853</v>
      </c>
      <c r="B39" s="301" t="s">
        <v>860</v>
      </c>
      <c r="C39" s="301" t="s">
        <v>861</v>
      </c>
      <c r="D39" s="302" t="s">
        <v>855</v>
      </c>
      <c r="E39" s="301" t="s">
        <v>862</v>
      </c>
      <c r="F39" s="303" t="s">
        <v>805</v>
      </c>
      <c r="G39" s="280" t="s">
        <v>338</v>
      </c>
      <c r="H39" s="306"/>
    </row>
    <row r="40" spans="1:8" ht="70" customHeight="1">
      <c r="A40" s="300" t="s">
        <v>853</v>
      </c>
      <c r="B40" s="301" t="s">
        <v>863</v>
      </c>
      <c r="C40" s="301" t="s">
        <v>753</v>
      </c>
      <c r="D40" s="302" t="s">
        <v>855</v>
      </c>
      <c r="E40" s="301" t="s">
        <v>864</v>
      </c>
      <c r="F40" s="303" t="s">
        <v>865</v>
      </c>
      <c r="G40" s="280" t="s">
        <v>338</v>
      </c>
      <c r="H40" s="306"/>
    </row>
    <row r="41" spans="1:8" ht="47" customHeight="1">
      <c r="A41" s="300" t="s">
        <v>853</v>
      </c>
      <c r="B41" s="301" t="s">
        <v>866</v>
      </c>
      <c r="C41" s="301" t="s">
        <v>753</v>
      </c>
      <c r="D41" s="302" t="s">
        <v>855</v>
      </c>
      <c r="E41" s="301" t="s">
        <v>867</v>
      </c>
      <c r="F41" s="303" t="s">
        <v>868</v>
      </c>
      <c r="G41" s="280" t="s">
        <v>338</v>
      </c>
      <c r="H41" s="306"/>
    </row>
    <row r="42" spans="1:8" ht="47" customHeight="1">
      <c r="A42" s="300" t="s">
        <v>853</v>
      </c>
      <c r="B42" s="301" t="s">
        <v>869</v>
      </c>
      <c r="C42" s="301"/>
      <c r="D42" s="302" t="s">
        <v>855</v>
      </c>
      <c r="E42" s="301" t="s">
        <v>870</v>
      </c>
      <c r="F42" s="303" t="s">
        <v>871</v>
      </c>
      <c r="G42" s="280" t="s">
        <v>338</v>
      </c>
      <c r="H42" s="306"/>
    </row>
    <row r="43" spans="1:8" ht="47" customHeight="1">
      <c r="A43" s="300" t="s">
        <v>853</v>
      </c>
      <c r="B43" s="301" t="s">
        <v>872</v>
      </c>
      <c r="C43" s="301" t="s">
        <v>753</v>
      </c>
      <c r="D43" s="302"/>
      <c r="E43" s="301"/>
      <c r="F43" s="303" t="s">
        <v>873</v>
      </c>
      <c r="G43" s="280" t="s">
        <v>338</v>
      </c>
      <c r="H43" s="306"/>
    </row>
    <row r="44" spans="1:8" ht="47" customHeight="1">
      <c r="A44" s="300" t="s">
        <v>853</v>
      </c>
      <c r="B44" s="301" t="s">
        <v>874</v>
      </c>
      <c r="C44" s="301"/>
      <c r="D44" s="302" t="s">
        <v>855</v>
      </c>
      <c r="E44" s="301" t="s">
        <v>875</v>
      </c>
      <c r="F44" s="303" t="s">
        <v>876</v>
      </c>
      <c r="G44" s="280" t="s">
        <v>338</v>
      </c>
      <c r="H44" s="306"/>
    </row>
    <row r="45" spans="1:8" ht="60" customHeight="1">
      <c r="A45" s="300" t="s">
        <v>853</v>
      </c>
      <c r="B45" s="301" t="s">
        <v>877</v>
      </c>
      <c r="C45" s="301" t="s">
        <v>748</v>
      </c>
      <c r="D45" s="302" t="s">
        <v>855</v>
      </c>
      <c r="E45" s="301" t="s">
        <v>878</v>
      </c>
      <c r="F45" s="303" t="s">
        <v>879</v>
      </c>
      <c r="G45" s="280" t="s">
        <v>338</v>
      </c>
      <c r="H45" s="306"/>
    </row>
    <row r="46" spans="1:8" ht="47" customHeight="1">
      <c r="A46" s="300" t="s">
        <v>853</v>
      </c>
      <c r="B46" s="301" t="s">
        <v>880</v>
      </c>
      <c r="C46" s="301" t="s">
        <v>748</v>
      </c>
      <c r="D46" s="302" t="s">
        <v>855</v>
      </c>
      <c r="E46" s="301" t="s">
        <v>881</v>
      </c>
      <c r="F46" s="303" t="s">
        <v>882</v>
      </c>
      <c r="G46" s="280" t="s">
        <v>338</v>
      </c>
      <c r="H46" s="306"/>
    </row>
    <row r="47" spans="1:8" ht="47" customHeight="1">
      <c r="A47" s="305" t="s">
        <v>883</v>
      </c>
      <c r="B47" s="306" t="s">
        <v>884</v>
      </c>
      <c r="C47" s="306"/>
      <c r="D47" s="307"/>
      <c r="E47" s="306"/>
      <c r="F47" s="308"/>
      <c r="G47" s="306"/>
      <c r="H47" s="306"/>
    </row>
    <row r="48" spans="1:8" ht="47" customHeight="1">
      <c r="A48" s="305"/>
      <c r="B48" s="306" t="s">
        <v>885</v>
      </c>
      <c r="C48" s="306"/>
      <c r="D48" s="307"/>
      <c r="E48" s="306"/>
      <c r="F48" s="308"/>
      <c r="G48" s="306"/>
      <c r="H48" s="306"/>
    </row>
    <row r="49" spans="1:8" ht="47" customHeight="1">
      <c r="A49" s="305" t="s">
        <v>886</v>
      </c>
      <c r="B49" s="306" t="s">
        <v>887</v>
      </c>
      <c r="C49" s="306"/>
      <c r="D49" s="307"/>
      <c r="E49" s="306"/>
      <c r="F49" s="308"/>
      <c r="G49" s="306"/>
      <c r="H49" s="306"/>
    </row>
    <row r="50" spans="1:8" ht="47" customHeight="1">
      <c r="A50" s="305"/>
      <c r="B50" s="306" t="s">
        <v>888</v>
      </c>
      <c r="C50" s="306"/>
      <c r="D50" s="307"/>
      <c r="E50" s="306"/>
      <c r="F50" s="308"/>
      <c r="G50" s="306"/>
      <c r="H50" s="306"/>
    </row>
    <row r="51" spans="1:8" ht="47" customHeight="1">
      <c r="A51" s="305" t="s">
        <v>889</v>
      </c>
      <c r="B51" s="306"/>
      <c r="C51" s="306"/>
      <c r="D51" s="307"/>
      <c r="E51" s="306"/>
      <c r="F51" s="304"/>
      <c r="G51" s="306"/>
      <c r="H51" s="306"/>
    </row>
  </sheetData>
  <mergeCells count="1">
    <mergeCell ref="A1:F1"/>
  </mergeCells>
  <hyperlinks>
    <hyperlink ref="F3" r:id="rId1" xr:uid="{908D1731-B1B7-CC47-A0DD-ADC44E563EA3}"/>
    <hyperlink ref="F4" r:id="rId2" xr:uid="{46CC922B-10E7-2940-BA38-BBA0A1A250FD}"/>
    <hyperlink ref="F5" r:id="rId3" display="Privileged access management in Office 365" xr:uid="{C0D68C51-6A76-C843-A08E-48E3268E6E2B}"/>
    <hyperlink ref="F6" r:id="rId4" xr:uid="{22BB8DDD-953F-E940-BDE5-3A23A9F085F4}"/>
    <hyperlink ref="F7" r:id="rId5" xr:uid="{98D5569A-62FD-EC41-B4A3-131F2E303985}"/>
    <hyperlink ref="F8" r:id="rId6" xr:uid="{DB0515E2-7CF5-794B-AB4B-343CF7ACA95C}"/>
    <hyperlink ref="F9" r:id="rId7" xr:uid="{22B81B19-62A5-094A-ADD6-B0F408433328}"/>
    <hyperlink ref="F10" r:id="rId8" xr:uid="{E7A87137-B7DA-2040-ADE5-16F4575D3053}"/>
    <hyperlink ref="F11" r:id="rId9" display="Protect your Office 365 global administrator accounts" xr:uid="{8EEBFE63-5E39-6C44-8AAB-8AE76CE44F3B}"/>
    <hyperlink ref="F13" r:id="rId10" xr:uid="{CC4A911C-CC35-7B45-9706-824399D07D0E}"/>
    <hyperlink ref="F14" r:id="rId11" xr:uid="{DDB4D663-1DCC-5548-91EE-3B01191ED7FD}"/>
    <hyperlink ref="F15" r:id="rId12" xr:uid="{61BADEB2-3B9F-0041-8E90-874CF63DE49F}"/>
    <hyperlink ref="F16" r:id="rId13" display="https://docs.microsoft.com/en-us/microsoft-365/campaigns/m365-campaigns-increase-protection" xr:uid="{D2075976-3E29-E14B-80D5-4887D9F4C8D7}"/>
    <hyperlink ref="F17" r:id="rId14" xr:uid="{85036D6A-AE25-604E-90DF-428C4BCCDED3}"/>
    <hyperlink ref="F18" r:id="rId15" xr:uid="{45234F2C-CD8A-594A-97E8-0F6D9E350B5D}"/>
    <hyperlink ref="F19" r:id="rId16" xr:uid="{20292237-B010-3C4D-A679-29C09DCD0E28}"/>
    <hyperlink ref="F20" r:id="rId17" display="Office 365 Advanced Threat Protection" xr:uid="{E450B811-2C9E-324C-99F1-7AAA2A7564CB}"/>
    <hyperlink ref="F21" r:id="rId18" xr:uid="{2CA56B0E-F086-0B49-B959-032F1272889F}"/>
    <hyperlink ref="F22" r:id="rId19" xr:uid="{ECD06021-FD35-6042-93FA-4710F48EEFBF}"/>
    <hyperlink ref="F23" r:id="rId20" display="Email encryption in Office 365" xr:uid="{8D90CD37-0013-284E-B9FA-381CE11086E1}"/>
    <hyperlink ref="F24" r:id="rId21" xr:uid="{B3A21BF8-13F3-2140-9021-4AFEBD94F8BF}"/>
    <hyperlink ref="F25" r:id="rId22" xr:uid="{45534B5B-92DA-AD44-81CB-A08843EE9B78}"/>
    <hyperlink ref="F26" r:id="rId23" xr:uid="{4E55D4FB-8960-2444-B5DD-9D936220145C}"/>
    <hyperlink ref="F29" r:id="rId24" xr:uid="{2D084314-D2AA-BD4A-AEF0-741FBF5EC728}"/>
    <hyperlink ref="F30" r:id="rId25" location="stop-auto-forwarding-for-email" xr:uid="{4EA71150-6A20-684C-A647-9D0B74F6DA99}"/>
    <hyperlink ref="F31" r:id="rId26" xr:uid="{2CF77E24-34D5-174A-B945-D68A9A11CB20}"/>
    <hyperlink ref="F32" r:id="rId27" xr:uid="{6F581829-E6E4-5B41-AF12-6141D0B81B3D}"/>
    <hyperlink ref="F33" r:id="rId28" xr:uid="{6F1BD9D0-BFF7-B445-A59E-F3D998F7E121}"/>
    <hyperlink ref="F34" r:id="rId29" xr:uid="{BDE90832-8265-5B4E-A087-8790CD25EB08}"/>
    <hyperlink ref="F35" r:id="rId30" xr:uid="{2855F7DD-9EA3-824E-BB35-32DE55969374}"/>
    <hyperlink ref="F36" r:id="rId31" xr:uid="{47974AB2-664A-C84A-9F5E-20AE7B2C4A9C}"/>
    <hyperlink ref="F37" r:id="rId32" display="Turn Office 365 audit log search on or off" xr:uid="{2940585F-3EC3-374F-9F56-9E6C5AB7B0F5}"/>
    <hyperlink ref="F38" r:id="rId33" xr:uid="{9695DC93-15EC-3B45-9526-5B24C3BDDCE9}"/>
    <hyperlink ref="F39" r:id="rId34" display="Office 365 Advanced Threat Protection" xr:uid="{EF6DEE39-B20C-A947-9DD0-B9E941333800}"/>
    <hyperlink ref="F40" r:id="rId35" xr:uid="{8F88DFAD-742D-064D-AA73-1EDF278E1DF3}"/>
    <hyperlink ref="F41" r:id="rId36" xr:uid="{D4CF3115-22FF-374B-93F1-003D97CB698E}"/>
    <hyperlink ref="F42" r:id="rId37" xr:uid="{795F825D-345D-B140-915C-DA33F34336E6}"/>
    <hyperlink ref="F43" r:id="rId38" xr:uid="{880C7996-0ABC-6E44-85CC-0907906F799D}"/>
    <hyperlink ref="F44" r:id="rId39" xr:uid="{93487FD4-971C-E444-BA0C-7E4CC5020840}"/>
    <hyperlink ref="F45" r:id="rId40" xr:uid="{1701D68A-0020-154F-8E6A-9E84ADA0DE0E}"/>
    <hyperlink ref="F46" r:id="rId41" xr:uid="{CD73C90D-98AB-E44E-A226-BDEB3FE30282}"/>
    <hyperlink ref="F27" r:id="rId42" xr:uid="{888D741F-264B-9644-9A9A-B8A43B50365E}"/>
    <hyperlink ref="F28" r:id="rId43" xr:uid="{D6457020-0FEA-CA4A-95EB-FF3F2A643BD3}"/>
  </hyperlinks>
  <pageMargins left="0.7" right="0.7" top="0.75" bottom="0.75" header="0.3" footer="0.3"/>
  <tableParts count="1">
    <tablePart r:id="rId4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E6BA3-7ED8-1743-8D2A-315228D057DA}">
  <dimension ref="A1:H34"/>
  <sheetViews>
    <sheetView workbookViewId="0">
      <selection activeCell="F10" sqref="F10"/>
    </sheetView>
  </sheetViews>
  <sheetFormatPr baseColWidth="10" defaultColWidth="21" defaultRowHeight="15"/>
  <cols>
    <col min="1" max="1" width="21" style="101"/>
    <col min="2" max="2" width="16" style="101" customWidth="1"/>
    <col min="3" max="3" width="56.6640625" style="101" customWidth="1"/>
    <col min="4" max="4" width="25.83203125" style="101" customWidth="1"/>
    <col min="5" max="5" width="13.1640625" style="101" customWidth="1"/>
    <col min="6" max="16384" width="21" style="101"/>
  </cols>
  <sheetData>
    <row r="1" spans="1:8" ht="28">
      <c r="A1" s="309" t="s">
        <v>742</v>
      </c>
      <c r="B1" s="309" t="s">
        <v>743</v>
      </c>
      <c r="C1" s="309" t="s">
        <v>744</v>
      </c>
      <c r="D1" s="309" t="s">
        <v>745</v>
      </c>
      <c r="E1" s="309" t="s">
        <v>891</v>
      </c>
      <c r="F1" s="309" t="s">
        <v>892</v>
      </c>
      <c r="G1" s="309" t="s">
        <v>893</v>
      </c>
      <c r="H1" s="309" t="s">
        <v>894</v>
      </c>
    </row>
    <row r="2" spans="1:8" ht="84">
      <c r="A2" s="310" t="s">
        <v>748</v>
      </c>
      <c r="B2" s="311" t="s">
        <v>749</v>
      </c>
      <c r="C2" s="312" t="s">
        <v>750</v>
      </c>
      <c r="D2" s="313" t="s">
        <v>751</v>
      </c>
      <c r="E2" s="314" t="s">
        <v>895</v>
      </c>
      <c r="F2" s="315"/>
      <c r="G2" s="315"/>
      <c r="H2" s="315"/>
    </row>
    <row r="3" spans="1:8" ht="70">
      <c r="A3" s="310" t="s">
        <v>753</v>
      </c>
      <c r="B3" s="311" t="s">
        <v>749</v>
      </c>
      <c r="C3" s="312" t="s">
        <v>754</v>
      </c>
      <c r="D3" s="313" t="s">
        <v>755</v>
      </c>
      <c r="E3" s="314" t="s">
        <v>895</v>
      </c>
      <c r="F3" s="315"/>
      <c r="G3" s="315"/>
      <c r="H3" s="315"/>
    </row>
    <row r="4" spans="1:8" ht="42">
      <c r="A4" s="310" t="s">
        <v>753</v>
      </c>
      <c r="B4" s="311" t="s">
        <v>749</v>
      </c>
      <c r="C4" s="312" t="s">
        <v>757</v>
      </c>
      <c r="D4" s="313" t="s">
        <v>758</v>
      </c>
      <c r="E4" s="314" t="s">
        <v>895</v>
      </c>
      <c r="F4" s="315"/>
      <c r="G4" s="315"/>
      <c r="H4" s="315"/>
    </row>
    <row r="5" spans="1:8" ht="56">
      <c r="A5" s="310" t="s">
        <v>760</v>
      </c>
      <c r="B5" s="311" t="s">
        <v>761</v>
      </c>
      <c r="C5" s="312" t="s">
        <v>762</v>
      </c>
      <c r="D5" s="313" t="s">
        <v>763</v>
      </c>
      <c r="E5" s="314" t="s">
        <v>895</v>
      </c>
      <c r="F5" s="315"/>
      <c r="G5" s="315"/>
      <c r="H5" s="315"/>
    </row>
    <row r="6" spans="1:8" ht="42">
      <c r="A6" s="310" t="s">
        <v>748</v>
      </c>
      <c r="B6" s="311" t="s">
        <v>749</v>
      </c>
      <c r="C6" s="312" t="s">
        <v>765</v>
      </c>
      <c r="D6" s="313" t="s">
        <v>766</v>
      </c>
      <c r="E6" s="314" t="s">
        <v>895</v>
      </c>
      <c r="F6" s="315"/>
      <c r="G6" s="315"/>
      <c r="H6" s="315"/>
    </row>
    <row r="7" spans="1:8" ht="70">
      <c r="A7" s="310" t="s">
        <v>748</v>
      </c>
      <c r="B7" s="311" t="s">
        <v>749</v>
      </c>
      <c r="C7" s="312" t="s">
        <v>768</v>
      </c>
      <c r="D7" s="313" t="s">
        <v>766</v>
      </c>
      <c r="E7" s="314" t="s">
        <v>895</v>
      </c>
      <c r="F7" s="315"/>
      <c r="G7" s="315"/>
      <c r="H7" s="315"/>
    </row>
    <row r="8" spans="1:8" ht="56">
      <c r="A8" s="310" t="s">
        <v>748</v>
      </c>
      <c r="B8" s="311" t="s">
        <v>749</v>
      </c>
      <c r="C8" s="312" t="s">
        <v>770</v>
      </c>
      <c r="D8" s="313" t="s">
        <v>771</v>
      </c>
      <c r="E8" s="314" t="s">
        <v>896</v>
      </c>
      <c r="F8" s="315"/>
      <c r="G8" s="315"/>
      <c r="H8" s="315"/>
    </row>
    <row r="9" spans="1:8" ht="84">
      <c r="A9" s="316" t="s">
        <v>748</v>
      </c>
      <c r="B9" s="317" t="s">
        <v>774</v>
      </c>
      <c r="C9" s="318" t="s">
        <v>775</v>
      </c>
      <c r="D9" s="319" t="s">
        <v>776</v>
      </c>
      <c r="E9" s="314" t="s">
        <v>897</v>
      </c>
      <c r="F9" s="315"/>
      <c r="G9" s="315"/>
      <c r="H9" s="315"/>
    </row>
    <row r="10" spans="1:8" ht="70">
      <c r="A10" s="316" t="s">
        <v>748</v>
      </c>
      <c r="B10" s="317" t="s">
        <v>749</v>
      </c>
      <c r="C10" s="318" t="s">
        <v>778</v>
      </c>
      <c r="D10" s="319" t="s">
        <v>779</v>
      </c>
      <c r="E10" s="314" t="s">
        <v>896</v>
      </c>
      <c r="F10" s="315"/>
      <c r="G10" s="315"/>
      <c r="H10" s="315"/>
    </row>
    <row r="11" spans="1:8">
      <c r="A11" s="316" t="s">
        <v>748</v>
      </c>
      <c r="B11" s="317" t="s">
        <v>774</v>
      </c>
      <c r="C11" s="318" t="s">
        <v>898</v>
      </c>
      <c r="D11" s="319"/>
      <c r="E11" s="314" t="s">
        <v>897</v>
      </c>
      <c r="F11" s="315"/>
      <c r="G11" s="315"/>
      <c r="H11" s="315"/>
    </row>
    <row r="12" spans="1:8" ht="28">
      <c r="A12" s="316" t="s">
        <v>748</v>
      </c>
      <c r="B12" s="317" t="s">
        <v>749</v>
      </c>
      <c r="C12" s="318" t="s">
        <v>899</v>
      </c>
      <c r="D12" s="319" t="s">
        <v>784</v>
      </c>
      <c r="E12" s="314" t="s">
        <v>896</v>
      </c>
      <c r="F12" s="315"/>
      <c r="G12" s="315"/>
      <c r="H12" s="315"/>
    </row>
    <row r="13" spans="1:8" ht="56">
      <c r="A13" s="310" t="s">
        <v>748</v>
      </c>
      <c r="B13" s="311" t="s">
        <v>749</v>
      </c>
      <c r="C13" s="312" t="s">
        <v>900</v>
      </c>
      <c r="D13" s="313" t="s">
        <v>787</v>
      </c>
      <c r="E13" s="314" t="s">
        <v>896</v>
      </c>
      <c r="F13" s="315"/>
      <c r="G13" s="315"/>
      <c r="H13" s="315"/>
    </row>
    <row r="14" spans="1:8" ht="56">
      <c r="A14" s="310" t="s">
        <v>753</v>
      </c>
      <c r="B14" s="311" t="s">
        <v>749</v>
      </c>
      <c r="C14" s="312" t="s">
        <v>789</v>
      </c>
      <c r="D14" s="313" t="s">
        <v>790</v>
      </c>
      <c r="E14" s="314" t="s">
        <v>896</v>
      </c>
      <c r="F14" s="315"/>
      <c r="G14" s="315"/>
      <c r="H14" s="315"/>
    </row>
    <row r="15" spans="1:8" ht="84">
      <c r="A15" s="310" t="s">
        <v>748</v>
      </c>
      <c r="B15" s="311" t="s">
        <v>774</v>
      </c>
      <c r="C15" s="312" t="s">
        <v>792</v>
      </c>
      <c r="D15" s="313" t="s">
        <v>793</v>
      </c>
      <c r="E15" s="314" t="s">
        <v>896</v>
      </c>
      <c r="F15" s="315"/>
      <c r="G15" s="315"/>
      <c r="H15" s="315"/>
    </row>
    <row r="16" spans="1:8" ht="98">
      <c r="A16" s="310" t="s">
        <v>753</v>
      </c>
      <c r="B16" s="311" t="s">
        <v>774</v>
      </c>
      <c r="C16" s="312" t="s">
        <v>795</v>
      </c>
      <c r="D16" s="313" t="s">
        <v>793</v>
      </c>
      <c r="E16" s="314" t="s">
        <v>896</v>
      </c>
      <c r="F16" s="315"/>
      <c r="G16" s="315"/>
      <c r="H16" s="315"/>
    </row>
    <row r="17" spans="1:8" ht="84">
      <c r="A17" s="310" t="s">
        <v>748</v>
      </c>
      <c r="B17" s="311" t="s">
        <v>774</v>
      </c>
      <c r="C17" s="312" t="s">
        <v>797</v>
      </c>
      <c r="D17" s="313" t="s">
        <v>793</v>
      </c>
      <c r="E17" s="314" t="s">
        <v>896</v>
      </c>
      <c r="F17" s="315"/>
      <c r="G17" s="315"/>
      <c r="H17" s="315"/>
    </row>
    <row r="18" spans="1:8" ht="42">
      <c r="A18" s="310" t="s">
        <v>753</v>
      </c>
      <c r="B18" s="311" t="s">
        <v>774</v>
      </c>
      <c r="C18" s="312" t="s">
        <v>799</v>
      </c>
      <c r="D18" s="313" t="s">
        <v>800</v>
      </c>
      <c r="E18" s="314" t="s">
        <v>897</v>
      </c>
      <c r="F18" s="315"/>
      <c r="G18" s="315"/>
      <c r="H18" s="315"/>
    </row>
    <row r="19" spans="1:8" ht="70">
      <c r="A19" s="316" t="s">
        <v>753</v>
      </c>
      <c r="B19" s="317" t="s">
        <v>803</v>
      </c>
      <c r="C19" s="318" t="s">
        <v>804</v>
      </c>
      <c r="D19" s="319" t="s">
        <v>805</v>
      </c>
      <c r="E19" s="314" t="s">
        <v>896</v>
      </c>
      <c r="F19" s="315"/>
      <c r="G19" s="315"/>
      <c r="H19" s="315"/>
    </row>
    <row r="20" spans="1:8" ht="84">
      <c r="A20" s="316" t="s">
        <v>753</v>
      </c>
      <c r="B20" s="317" t="s">
        <v>803</v>
      </c>
      <c r="C20" s="318" t="s">
        <v>807</v>
      </c>
      <c r="D20" s="319" t="s">
        <v>808</v>
      </c>
      <c r="E20" s="314" t="s">
        <v>896</v>
      </c>
      <c r="F20" s="315"/>
      <c r="G20" s="315"/>
      <c r="H20" s="315"/>
    </row>
    <row r="21" spans="1:8" ht="28">
      <c r="A21" s="316" t="s">
        <v>753</v>
      </c>
      <c r="B21" s="317" t="s">
        <v>803</v>
      </c>
      <c r="C21" s="318" t="s">
        <v>810</v>
      </c>
      <c r="D21" s="319" t="s">
        <v>811</v>
      </c>
      <c r="E21" s="314" t="s">
        <v>896</v>
      </c>
      <c r="F21" s="315"/>
      <c r="G21" s="315"/>
      <c r="H21" s="315"/>
    </row>
    <row r="22" spans="1:8">
      <c r="A22" s="316" t="s">
        <v>748</v>
      </c>
      <c r="B22" s="317" t="s">
        <v>803</v>
      </c>
      <c r="C22" s="318"/>
      <c r="D22" s="319" t="s">
        <v>814</v>
      </c>
      <c r="E22" s="314" t="s">
        <v>897</v>
      </c>
      <c r="F22" s="315"/>
      <c r="G22" s="315"/>
      <c r="H22" s="315"/>
    </row>
    <row r="23" spans="1:8" ht="28">
      <c r="A23" s="316" t="s">
        <v>748</v>
      </c>
      <c r="B23" s="317" t="s">
        <v>803</v>
      </c>
      <c r="C23" s="318"/>
      <c r="D23" s="319" t="s">
        <v>817</v>
      </c>
      <c r="E23" s="314" t="s">
        <v>897</v>
      </c>
      <c r="F23" s="315"/>
      <c r="G23" s="315"/>
      <c r="H23" s="315"/>
    </row>
    <row r="24" spans="1:8" ht="70">
      <c r="A24" s="316" t="s">
        <v>748</v>
      </c>
      <c r="B24" s="317" t="s">
        <v>803</v>
      </c>
      <c r="C24" s="318" t="s">
        <v>819</v>
      </c>
      <c r="D24" s="319" t="s">
        <v>820</v>
      </c>
      <c r="E24" s="314" t="s">
        <v>897</v>
      </c>
      <c r="F24" s="315"/>
      <c r="G24" s="315"/>
      <c r="H24" s="315"/>
    </row>
    <row r="25" spans="1:8" ht="70">
      <c r="A25" s="316" t="s">
        <v>748</v>
      </c>
      <c r="B25" s="317" t="s">
        <v>803</v>
      </c>
      <c r="C25" s="318" t="s">
        <v>822</v>
      </c>
      <c r="D25" s="319" t="s">
        <v>823</v>
      </c>
      <c r="E25" s="314" t="s">
        <v>897</v>
      </c>
      <c r="F25" s="315"/>
      <c r="G25" s="315"/>
      <c r="H25" s="315"/>
    </row>
    <row r="26" spans="1:8" ht="56">
      <c r="A26" s="316" t="s">
        <v>748</v>
      </c>
      <c r="B26" s="317" t="s">
        <v>803</v>
      </c>
      <c r="C26" s="318" t="s">
        <v>825</v>
      </c>
      <c r="D26" s="319" t="s">
        <v>826</v>
      </c>
      <c r="E26" s="314" t="s">
        <v>897</v>
      </c>
      <c r="F26" s="315"/>
      <c r="G26" s="315"/>
      <c r="H26" s="315"/>
    </row>
    <row r="27" spans="1:8" ht="28">
      <c r="A27" s="316" t="s">
        <v>748</v>
      </c>
      <c r="B27" s="317" t="s">
        <v>803</v>
      </c>
      <c r="C27" s="318" t="s">
        <v>828</v>
      </c>
      <c r="D27" s="313" t="s">
        <v>751</v>
      </c>
      <c r="E27" s="314" t="s">
        <v>897</v>
      </c>
      <c r="F27" s="315"/>
      <c r="G27" s="315"/>
      <c r="H27" s="315"/>
    </row>
    <row r="28" spans="1:8" ht="112">
      <c r="A28" s="310" t="s">
        <v>753</v>
      </c>
      <c r="B28" s="311" t="s">
        <v>749</v>
      </c>
      <c r="C28" s="312" t="s">
        <v>831</v>
      </c>
      <c r="D28" s="313" t="s">
        <v>790</v>
      </c>
      <c r="E28" s="314" t="s">
        <v>896</v>
      </c>
      <c r="F28" s="315"/>
      <c r="G28" s="315"/>
      <c r="H28" s="315"/>
    </row>
    <row r="29" spans="1:8" ht="70">
      <c r="A29" s="310" t="s">
        <v>748</v>
      </c>
      <c r="B29" s="311" t="s">
        <v>833</v>
      </c>
      <c r="C29" s="312" t="s">
        <v>834</v>
      </c>
      <c r="D29" s="313" t="s">
        <v>835</v>
      </c>
      <c r="E29" s="314" t="s">
        <v>897</v>
      </c>
      <c r="F29" s="315"/>
      <c r="G29" s="315"/>
      <c r="H29" s="315"/>
    </row>
    <row r="30" spans="1:8" ht="42">
      <c r="A30" s="310" t="s">
        <v>748</v>
      </c>
      <c r="B30" s="311" t="s">
        <v>833</v>
      </c>
      <c r="C30" s="312" t="s">
        <v>837</v>
      </c>
      <c r="D30" s="313" t="s">
        <v>838</v>
      </c>
      <c r="E30" s="314" t="s">
        <v>897</v>
      </c>
      <c r="F30" s="315"/>
      <c r="G30" s="315"/>
      <c r="H30" s="315"/>
    </row>
    <row r="31" spans="1:8" ht="98">
      <c r="A31" s="310" t="s">
        <v>748</v>
      </c>
      <c r="B31" s="311" t="s">
        <v>833</v>
      </c>
      <c r="C31" s="312" t="s">
        <v>840</v>
      </c>
      <c r="D31" s="313" t="s">
        <v>841</v>
      </c>
      <c r="E31" s="314" t="s">
        <v>897</v>
      </c>
      <c r="F31" s="315"/>
      <c r="G31" s="315"/>
      <c r="H31" s="315"/>
    </row>
    <row r="32" spans="1:8" ht="70">
      <c r="A32" s="310" t="s">
        <v>753</v>
      </c>
      <c r="B32" s="311" t="s">
        <v>833</v>
      </c>
      <c r="C32" s="312" t="s">
        <v>843</v>
      </c>
      <c r="D32" s="313" t="s">
        <v>844</v>
      </c>
      <c r="E32" s="314" t="s">
        <v>896</v>
      </c>
      <c r="F32" s="315"/>
      <c r="G32" s="315"/>
      <c r="H32" s="315"/>
    </row>
    <row r="33" spans="1:8" ht="126">
      <c r="A33" s="310" t="s">
        <v>753</v>
      </c>
      <c r="B33" s="311" t="s">
        <v>833</v>
      </c>
      <c r="C33" s="312" t="s">
        <v>846</v>
      </c>
      <c r="D33" s="313" t="s">
        <v>847</v>
      </c>
      <c r="E33" s="314" t="s">
        <v>896</v>
      </c>
      <c r="F33" s="315"/>
      <c r="G33" s="315"/>
      <c r="H33" s="315"/>
    </row>
    <row r="34" spans="1:8" ht="28">
      <c r="A34" s="310" t="s">
        <v>753</v>
      </c>
      <c r="B34" s="311" t="s">
        <v>833</v>
      </c>
      <c r="C34" s="312"/>
      <c r="D34" s="313" t="s">
        <v>849</v>
      </c>
      <c r="E34" s="314" t="s">
        <v>896</v>
      </c>
      <c r="F34" s="315"/>
      <c r="G34" s="315"/>
      <c r="H34" s="315"/>
    </row>
  </sheetData>
  <hyperlinks>
    <hyperlink ref="D2" r:id="rId1" xr:uid="{2BC13800-A61D-0843-B76E-6BCDE316C3B9}"/>
    <hyperlink ref="D3" r:id="rId2" xr:uid="{B8B12019-1E03-5A49-BFF7-A914C147CBC1}"/>
    <hyperlink ref="D4" r:id="rId3" display="Privileged access management in Office 365" xr:uid="{5B8ED9C9-257D-D343-8656-62925805CB81}"/>
    <hyperlink ref="D5" r:id="rId4" xr:uid="{5210B29E-525A-DA48-8582-8206E9C3DCEC}"/>
    <hyperlink ref="D6" r:id="rId5" xr:uid="{70F85FC2-C595-F642-BC73-9A447E7F0DD2}"/>
    <hyperlink ref="D7" r:id="rId6" xr:uid="{ABED2E76-F904-4F4A-8A5E-4EEDB0AB0B71}"/>
    <hyperlink ref="D8" r:id="rId7" xr:uid="{DD4EA7AE-5A0C-8E43-B01D-B5AC9839B9A8}"/>
    <hyperlink ref="D9" r:id="rId8" xr:uid="{68F9C708-56BF-4244-AB26-FB6A76714EEA}"/>
    <hyperlink ref="D10" r:id="rId9" display="Protect your Office 365 global administrator accounts" xr:uid="{98E84BD8-5036-6F46-95CD-84C4999C7C09}"/>
    <hyperlink ref="D12" r:id="rId10" xr:uid="{F5494885-3EC2-904F-AA56-4DE1F40CA60F}"/>
    <hyperlink ref="D13" r:id="rId11" xr:uid="{0D5E9C1C-5A0F-2244-9C92-8694B5AFA868}"/>
    <hyperlink ref="D14" r:id="rId12" xr:uid="{B1968CAB-D4FC-5A4D-B142-0B7884FA0FCA}"/>
    <hyperlink ref="D15" r:id="rId13" display="https://docs.microsoft.com/en-us/microsoft-365/campaigns/m365-campaigns-increase-protection" xr:uid="{59F25CE4-B8B1-6E44-8312-9B252BAE2570}"/>
    <hyperlink ref="D16" r:id="rId14" xr:uid="{6154CDF9-9E3F-994C-8E6D-86822ECFFF06}"/>
    <hyperlink ref="D17" r:id="rId15" xr:uid="{CCA1519B-D2D4-DF4A-8245-14041B62E04E}"/>
    <hyperlink ref="D18" r:id="rId16" xr:uid="{ABCC339E-CDDF-E14C-9CF7-7C40A5259C24}"/>
    <hyperlink ref="D19" r:id="rId17" display="Office 365 Advanced Threat Protection" xr:uid="{F301816B-FE91-B243-9927-962BF67AD6B5}"/>
    <hyperlink ref="D20" r:id="rId18" xr:uid="{41B1000F-70D0-8147-A080-F946BDB22596}"/>
    <hyperlink ref="D21" r:id="rId19" xr:uid="{3931025B-BFEC-9D47-973D-BEEF36FF267E}"/>
    <hyperlink ref="D22" r:id="rId20" display="Email encryption in Office 365" xr:uid="{FE5CF12E-B6F2-6540-B494-57EB96C8ECDB}"/>
    <hyperlink ref="D23" r:id="rId21" xr:uid="{514CB615-E8BC-C44D-BEB4-947C1A5A6E9D}"/>
    <hyperlink ref="D24" r:id="rId22" xr:uid="{731B1FD6-ED70-1342-8D79-568F6FCA5DC3}"/>
    <hyperlink ref="D25" r:id="rId23" xr:uid="{01FBDEAD-037E-BB41-806E-3C28C81FADDA}"/>
    <hyperlink ref="D28" r:id="rId24" xr:uid="{0080E102-9567-D742-A417-4EC6F8C2F6CE}"/>
    <hyperlink ref="D29" r:id="rId25" location="stop-auto-forwarding-for-email" xr:uid="{4250FB9D-3169-214B-AC30-4AF4908E79D1}"/>
    <hyperlink ref="D30" r:id="rId26" xr:uid="{9B7E4442-7465-4649-BBDF-63802352BD69}"/>
    <hyperlink ref="D31" r:id="rId27" xr:uid="{90FE6585-54B0-C644-AA0B-3EB271E16497}"/>
    <hyperlink ref="D32" r:id="rId28" xr:uid="{AEC0A1CB-6FD3-9D46-B489-36F6BD40D1E7}"/>
    <hyperlink ref="D33" r:id="rId29" xr:uid="{D5113C56-E3FD-464B-9DF5-DB27E4B6FFEE}"/>
    <hyperlink ref="D34" r:id="rId30" xr:uid="{00AC898B-6470-EA4F-83A1-78DA7FFCDACF}"/>
    <hyperlink ref="D26" r:id="rId31" xr:uid="{04701EAB-E359-094C-B74D-67920C025E16}"/>
    <hyperlink ref="D27" r:id="rId32" xr:uid="{975D58FA-FB22-0A45-9478-F8903638B9A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112F6-3EEA-A246-8040-D5EC69A78765}">
  <dimension ref="A1:G81"/>
  <sheetViews>
    <sheetView workbookViewId="0">
      <selection activeCell="G26" sqref="G26"/>
    </sheetView>
  </sheetViews>
  <sheetFormatPr baseColWidth="10" defaultRowHeight="15"/>
  <cols>
    <col min="1" max="1" width="13.83203125" style="1" customWidth="1"/>
    <col min="2" max="2" width="17.6640625" style="1" customWidth="1"/>
    <col min="3" max="3" width="33.6640625" customWidth="1"/>
    <col min="4" max="4" width="18.6640625" style="1" customWidth="1"/>
  </cols>
  <sheetData>
    <row r="1" spans="1:7">
      <c r="A1" s="427" t="s">
        <v>901</v>
      </c>
      <c r="B1" s="427"/>
      <c r="C1" s="428"/>
      <c r="D1" s="429" t="s">
        <v>902</v>
      </c>
      <c r="E1" s="423" t="s">
        <v>892</v>
      </c>
      <c r="F1" s="429" t="s">
        <v>893</v>
      </c>
      <c r="G1" s="423" t="s">
        <v>894</v>
      </c>
    </row>
    <row r="2" spans="1:7">
      <c r="A2" s="341">
        <v>1</v>
      </c>
      <c r="B2" s="424" t="s">
        <v>903</v>
      </c>
      <c r="C2" s="425"/>
      <c r="D2" s="429"/>
      <c r="E2" s="423"/>
      <c r="F2" s="429"/>
      <c r="G2" s="423"/>
    </row>
    <row r="3" spans="1:7">
      <c r="A3" s="341">
        <v>1.1000000000000001</v>
      </c>
      <c r="B3" s="424" t="s">
        <v>890</v>
      </c>
      <c r="C3" s="425"/>
      <c r="D3" s="429"/>
      <c r="E3" s="423"/>
      <c r="F3" s="429"/>
      <c r="G3" s="423"/>
    </row>
    <row r="4" spans="1:7" ht="48">
      <c r="A4" s="342" t="s">
        <v>904</v>
      </c>
      <c r="B4" s="342" t="s">
        <v>905</v>
      </c>
      <c r="C4" s="326" t="s">
        <v>906</v>
      </c>
      <c r="D4" s="340"/>
      <c r="E4" s="328"/>
      <c r="F4" s="328"/>
      <c r="G4" s="328"/>
    </row>
    <row r="5" spans="1:7" ht="32">
      <c r="A5" s="342" t="s">
        <v>907</v>
      </c>
      <c r="B5" s="342" t="s">
        <v>908</v>
      </c>
      <c r="C5" s="326" t="s">
        <v>909</v>
      </c>
      <c r="D5" s="340"/>
      <c r="E5" s="326"/>
      <c r="F5" s="326"/>
      <c r="G5" s="326"/>
    </row>
    <row r="6" spans="1:7" ht="32">
      <c r="A6" s="342" t="s">
        <v>910</v>
      </c>
      <c r="B6" s="342" t="s">
        <v>905</v>
      </c>
      <c r="C6" s="326" t="s">
        <v>911</v>
      </c>
      <c r="D6" s="340"/>
      <c r="E6" s="326"/>
      <c r="F6" s="326"/>
      <c r="G6" s="326"/>
    </row>
    <row r="7" spans="1:7" ht="32">
      <c r="A7" s="342" t="s">
        <v>912</v>
      </c>
      <c r="B7" s="342" t="s">
        <v>905</v>
      </c>
      <c r="C7" s="326" t="s">
        <v>913</v>
      </c>
      <c r="D7" s="340"/>
      <c r="E7" s="326"/>
      <c r="F7" s="326"/>
      <c r="G7" s="326"/>
    </row>
    <row r="8" spans="1:7" ht="48">
      <c r="A8" s="342" t="s">
        <v>914</v>
      </c>
      <c r="B8" s="342" t="s">
        <v>905</v>
      </c>
      <c r="C8" s="326" t="s">
        <v>915</v>
      </c>
      <c r="D8" s="340"/>
      <c r="E8" s="326"/>
      <c r="F8" s="326"/>
      <c r="G8" s="326"/>
    </row>
    <row r="9" spans="1:7" ht="32">
      <c r="A9" s="342" t="s">
        <v>916</v>
      </c>
      <c r="B9" s="342" t="s">
        <v>905</v>
      </c>
      <c r="C9" s="326" t="s">
        <v>917</v>
      </c>
      <c r="D9" s="340"/>
      <c r="E9" s="326"/>
      <c r="F9" s="326"/>
      <c r="G9" s="326"/>
    </row>
    <row r="10" spans="1:7" ht="48">
      <c r="A10" s="342" t="s">
        <v>918</v>
      </c>
      <c r="B10" s="342" t="s">
        <v>905</v>
      </c>
      <c r="C10" s="326" t="s">
        <v>919</v>
      </c>
      <c r="D10" s="340"/>
      <c r="E10" s="326"/>
      <c r="F10" s="326"/>
      <c r="G10" s="326"/>
    </row>
    <row r="11" spans="1:7" ht="32">
      <c r="A11" s="342" t="s">
        <v>920</v>
      </c>
      <c r="B11" s="342" t="s">
        <v>905</v>
      </c>
      <c r="C11" s="326" t="s">
        <v>921</v>
      </c>
      <c r="D11" s="340"/>
      <c r="E11" s="326"/>
      <c r="F11" s="326"/>
      <c r="G11" s="326"/>
    </row>
    <row r="12" spans="1:7" ht="32">
      <c r="A12" s="342" t="s">
        <v>922</v>
      </c>
      <c r="B12" s="342" t="s">
        <v>908</v>
      </c>
      <c r="C12" s="326" t="s">
        <v>923</v>
      </c>
      <c r="D12" s="340"/>
      <c r="E12" s="326"/>
      <c r="F12" s="326"/>
      <c r="G12" s="326"/>
    </row>
    <row r="13" spans="1:7" ht="32">
      <c r="A13" s="342" t="s">
        <v>924</v>
      </c>
      <c r="B13" s="342" t="s">
        <v>908</v>
      </c>
      <c r="C13" s="326" t="s">
        <v>925</v>
      </c>
      <c r="D13" s="340"/>
      <c r="E13" s="326"/>
      <c r="F13" s="326"/>
      <c r="G13" s="326"/>
    </row>
    <row r="14" spans="1:7" ht="32">
      <c r="A14" s="342" t="s">
        <v>926</v>
      </c>
      <c r="B14" s="342" t="s">
        <v>908</v>
      </c>
      <c r="C14" s="326" t="s">
        <v>927</v>
      </c>
      <c r="D14" s="340"/>
      <c r="E14" s="326"/>
      <c r="F14" s="326"/>
      <c r="G14" s="326"/>
    </row>
    <row r="15" spans="1:7" ht="32">
      <c r="A15" s="342">
        <v>1.2</v>
      </c>
      <c r="B15" s="342" t="s">
        <v>905</v>
      </c>
      <c r="C15" s="326" t="s">
        <v>928</v>
      </c>
      <c r="D15" s="340"/>
      <c r="E15" s="326"/>
      <c r="F15" s="326"/>
      <c r="G15" s="326"/>
    </row>
    <row r="16" spans="1:7" ht="32">
      <c r="A16" s="342">
        <v>1.3</v>
      </c>
      <c r="B16" s="342" t="s">
        <v>905</v>
      </c>
      <c r="C16" s="326" t="s">
        <v>929</v>
      </c>
      <c r="D16" s="340"/>
      <c r="E16" s="326"/>
      <c r="F16" s="326"/>
      <c r="G16" s="326"/>
    </row>
    <row r="17" spans="1:7" ht="48">
      <c r="A17" s="342">
        <v>1.4</v>
      </c>
      <c r="B17" s="342" t="s">
        <v>905</v>
      </c>
      <c r="C17" s="326" t="s">
        <v>930</v>
      </c>
      <c r="D17" s="340"/>
      <c r="E17" s="326"/>
      <c r="F17" s="326"/>
      <c r="G17" s="326"/>
    </row>
    <row r="18" spans="1:7" ht="32">
      <c r="A18" s="342">
        <v>1.5</v>
      </c>
      <c r="B18" s="342" t="s">
        <v>905</v>
      </c>
      <c r="C18" s="326" t="s">
        <v>931</v>
      </c>
      <c r="D18" s="340"/>
      <c r="E18" s="326"/>
      <c r="F18" s="326"/>
      <c r="G18" s="326"/>
    </row>
    <row r="19" spans="1:7" ht="32">
      <c r="A19" s="341">
        <v>2</v>
      </c>
      <c r="B19" s="424" t="s">
        <v>932</v>
      </c>
      <c r="C19" s="424"/>
      <c r="D19" s="339" t="s">
        <v>902</v>
      </c>
      <c r="E19" s="321" t="s">
        <v>933</v>
      </c>
      <c r="F19" s="321" t="s">
        <v>893</v>
      </c>
      <c r="G19" s="321" t="s">
        <v>934</v>
      </c>
    </row>
    <row r="20" spans="1:7" ht="32">
      <c r="A20" s="342">
        <v>2.1</v>
      </c>
      <c r="B20" s="342" t="s">
        <v>908</v>
      </c>
      <c r="C20" s="326" t="s">
        <v>935</v>
      </c>
      <c r="D20" s="343" t="s">
        <v>897</v>
      </c>
    </row>
    <row r="21" spans="1:7" ht="32">
      <c r="A21" s="342">
        <v>2.2000000000000002</v>
      </c>
      <c r="B21" s="342" t="s">
        <v>908</v>
      </c>
      <c r="C21" s="326" t="s">
        <v>936</v>
      </c>
      <c r="D21" s="343" t="s">
        <v>897</v>
      </c>
      <c r="E21" s="320"/>
      <c r="F21" s="320"/>
      <c r="G21" s="320"/>
    </row>
    <row r="22" spans="1:7" ht="32">
      <c r="A22" s="342">
        <v>2.2999999999999998</v>
      </c>
      <c r="B22" s="342" t="s">
        <v>908</v>
      </c>
      <c r="C22" s="326" t="s">
        <v>937</v>
      </c>
      <c r="D22" s="343" t="s">
        <v>897</v>
      </c>
      <c r="E22" s="320"/>
      <c r="F22" s="320"/>
      <c r="G22" s="320"/>
    </row>
    <row r="23" spans="1:7" ht="48">
      <c r="A23" s="342">
        <v>2.4</v>
      </c>
      <c r="B23" s="342" t="s">
        <v>908</v>
      </c>
      <c r="C23" s="326" t="s">
        <v>938</v>
      </c>
      <c r="D23" s="343" t="s">
        <v>897</v>
      </c>
      <c r="E23" s="320"/>
      <c r="F23" s="320"/>
      <c r="G23" s="320"/>
    </row>
    <row r="24" spans="1:7" ht="32">
      <c r="A24" s="344">
        <v>3</v>
      </c>
      <c r="B24" s="426" t="s">
        <v>939</v>
      </c>
      <c r="C24" s="426"/>
      <c r="D24" s="344" t="s">
        <v>902</v>
      </c>
      <c r="E24" s="321" t="s">
        <v>933</v>
      </c>
      <c r="F24" s="321" t="s">
        <v>893</v>
      </c>
      <c r="G24" s="321" t="s">
        <v>934</v>
      </c>
    </row>
    <row r="25" spans="1:7" ht="32">
      <c r="A25" s="342">
        <v>3.1</v>
      </c>
      <c r="B25" s="342" t="s">
        <v>908</v>
      </c>
      <c r="C25" s="326" t="s">
        <v>940</v>
      </c>
      <c r="D25" s="342" t="s">
        <v>897</v>
      </c>
      <c r="E25" s="320"/>
      <c r="F25" s="320"/>
      <c r="G25" s="320"/>
    </row>
    <row r="26" spans="1:7" ht="48">
      <c r="A26" s="342">
        <v>3.2</v>
      </c>
      <c r="B26" s="342" t="s">
        <v>908</v>
      </c>
      <c r="C26" s="326" t="s">
        <v>941</v>
      </c>
      <c r="D26" s="342" t="s">
        <v>897</v>
      </c>
      <c r="E26" s="320"/>
      <c r="F26" s="320"/>
      <c r="G26" s="320"/>
    </row>
    <row r="27" spans="1:7" ht="32">
      <c r="A27" s="342">
        <v>3.3</v>
      </c>
      <c r="B27" s="342" t="s">
        <v>908</v>
      </c>
      <c r="C27" s="326" t="s">
        <v>942</v>
      </c>
      <c r="D27" s="342" t="s">
        <v>897</v>
      </c>
      <c r="E27" s="320"/>
      <c r="F27" s="320"/>
      <c r="G27" s="320"/>
    </row>
    <row r="28" spans="1:7" ht="16">
      <c r="A28" s="342">
        <v>3.4</v>
      </c>
      <c r="B28" s="342" t="s">
        <v>905</v>
      </c>
      <c r="C28" s="326" t="s">
        <v>943</v>
      </c>
      <c r="D28" s="342" t="s">
        <v>897</v>
      </c>
      <c r="E28" s="320"/>
      <c r="F28" s="320"/>
      <c r="G28" s="320"/>
    </row>
    <row r="29" spans="1:7" ht="32">
      <c r="A29" s="342">
        <v>3.5</v>
      </c>
      <c r="B29" s="342" t="s">
        <v>905</v>
      </c>
      <c r="C29" s="326" t="s">
        <v>944</v>
      </c>
      <c r="D29" s="342" t="s">
        <v>897</v>
      </c>
      <c r="E29" s="320"/>
      <c r="F29" s="320"/>
      <c r="G29" s="320"/>
    </row>
    <row r="30" spans="1:7" ht="48">
      <c r="A30" s="342">
        <v>3.6</v>
      </c>
      <c r="B30" s="342" t="s">
        <v>908</v>
      </c>
      <c r="C30" s="326" t="s">
        <v>945</v>
      </c>
      <c r="D30" s="342" t="s">
        <v>897</v>
      </c>
      <c r="E30" s="320"/>
      <c r="F30" s="320"/>
      <c r="G30" s="320"/>
    </row>
    <row r="31" spans="1:7" ht="48">
      <c r="A31" s="342">
        <v>3.7</v>
      </c>
      <c r="B31" s="342" t="s">
        <v>908</v>
      </c>
      <c r="C31" s="326" t="s">
        <v>946</v>
      </c>
      <c r="D31" s="342" t="s">
        <v>897</v>
      </c>
      <c r="E31" s="320"/>
      <c r="F31" s="320"/>
      <c r="G31" s="320"/>
    </row>
    <row r="32" spans="1:7" ht="32">
      <c r="A32" s="342">
        <v>3.8</v>
      </c>
      <c r="B32" s="342" t="s">
        <v>905</v>
      </c>
      <c r="C32" s="326" t="s">
        <v>947</v>
      </c>
      <c r="D32" s="342" t="s">
        <v>897</v>
      </c>
      <c r="E32" s="320"/>
      <c r="F32" s="320"/>
      <c r="G32" s="320"/>
    </row>
    <row r="33" spans="1:7" ht="32">
      <c r="A33" s="344">
        <v>4</v>
      </c>
      <c r="B33" s="426" t="s">
        <v>948</v>
      </c>
      <c r="C33" s="426"/>
      <c r="D33" s="344" t="s">
        <v>902</v>
      </c>
      <c r="E33" s="321" t="s">
        <v>933</v>
      </c>
      <c r="F33" s="321" t="s">
        <v>893</v>
      </c>
      <c r="G33" s="321" t="s">
        <v>934</v>
      </c>
    </row>
    <row r="34" spans="1:7" ht="32">
      <c r="A34" s="342">
        <v>4.0999999999999996</v>
      </c>
      <c r="B34" s="342" t="s">
        <v>905</v>
      </c>
      <c r="C34" s="326" t="s">
        <v>949</v>
      </c>
      <c r="D34" s="342" t="s">
        <v>897</v>
      </c>
      <c r="E34" s="320"/>
      <c r="F34" s="320"/>
      <c r="G34" s="320"/>
    </row>
    <row r="35" spans="1:7" ht="32">
      <c r="A35" s="342">
        <v>4.2</v>
      </c>
      <c r="B35" s="342" t="s">
        <v>905</v>
      </c>
      <c r="C35" s="326" t="s">
        <v>950</v>
      </c>
      <c r="D35" s="342" t="s">
        <v>897</v>
      </c>
      <c r="E35" s="320"/>
      <c r="F35" s="320"/>
      <c r="G35" s="320"/>
    </row>
    <row r="36" spans="1:7" ht="48">
      <c r="A36" s="342">
        <v>4.3</v>
      </c>
      <c r="B36" s="342" t="s">
        <v>905</v>
      </c>
      <c r="C36" s="326" t="s">
        <v>951</v>
      </c>
      <c r="D36" s="342" t="s">
        <v>897</v>
      </c>
      <c r="E36" s="320"/>
      <c r="F36" s="320"/>
      <c r="G36" s="320"/>
    </row>
    <row r="37" spans="1:7" ht="32">
      <c r="A37" s="342">
        <v>4.4000000000000004</v>
      </c>
      <c r="B37" s="342" t="s">
        <v>905</v>
      </c>
      <c r="C37" s="326" t="s">
        <v>952</v>
      </c>
      <c r="D37" s="342" t="s">
        <v>897</v>
      </c>
      <c r="E37" s="320"/>
      <c r="F37" s="320"/>
      <c r="G37" s="320"/>
    </row>
    <row r="38" spans="1:7" ht="32">
      <c r="A38" s="342">
        <v>4.5</v>
      </c>
      <c r="B38" s="342" t="s">
        <v>908</v>
      </c>
      <c r="C38" s="326" t="s">
        <v>953</v>
      </c>
      <c r="D38" s="342" t="s">
        <v>897</v>
      </c>
      <c r="E38" s="320"/>
      <c r="F38" s="320"/>
      <c r="G38" s="320"/>
    </row>
    <row r="39" spans="1:7" ht="32">
      <c r="A39" s="342">
        <v>4.5999999999999996</v>
      </c>
      <c r="B39" s="342" t="s">
        <v>908</v>
      </c>
      <c r="C39" s="326" t="s">
        <v>954</v>
      </c>
      <c r="D39" s="342" t="s">
        <v>897</v>
      </c>
      <c r="E39" s="320"/>
      <c r="F39" s="320"/>
      <c r="G39" s="320"/>
    </row>
    <row r="40" spans="1:7" ht="48">
      <c r="A40" s="342">
        <v>4.7</v>
      </c>
      <c r="B40" s="342" t="s">
        <v>908</v>
      </c>
      <c r="C40" s="326" t="s">
        <v>955</v>
      </c>
      <c r="D40" s="342" t="s">
        <v>897</v>
      </c>
      <c r="E40" s="320"/>
      <c r="F40" s="320"/>
      <c r="G40" s="320"/>
    </row>
    <row r="41" spans="1:7" ht="32">
      <c r="A41" s="342">
        <v>4.8</v>
      </c>
      <c r="B41" s="342" t="s">
        <v>908</v>
      </c>
      <c r="C41" s="326" t="s">
        <v>956</v>
      </c>
      <c r="D41" s="342" t="s">
        <v>897</v>
      </c>
      <c r="E41" s="320"/>
      <c r="F41" s="320"/>
      <c r="G41" s="320"/>
    </row>
    <row r="42" spans="1:7" ht="32">
      <c r="A42" s="342">
        <v>4.9000000000000004</v>
      </c>
      <c r="B42" s="342" t="s">
        <v>905</v>
      </c>
      <c r="C42" s="326" t="s">
        <v>957</v>
      </c>
      <c r="D42" s="342" t="s">
        <v>897</v>
      </c>
      <c r="E42" s="320"/>
      <c r="F42" s="320"/>
      <c r="G42" s="320"/>
    </row>
    <row r="43" spans="1:7" ht="32">
      <c r="A43" s="342">
        <v>4.0999999999999996</v>
      </c>
      <c r="B43" s="342" t="s">
        <v>905</v>
      </c>
      <c r="C43" s="326" t="s">
        <v>958</v>
      </c>
      <c r="D43" s="342" t="s">
        <v>897</v>
      </c>
      <c r="E43" s="320"/>
      <c r="F43" s="320"/>
      <c r="G43" s="320"/>
    </row>
    <row r="44" spans="1:7" ht="32">
      <c r="A44" s="342">
        <v>4.1100000000000003</v>
      </c>
      <c r="B44" s="342" t="s">
        <v>905</v>
      </c>
      <c r="C44" s="326" t="s">
        <v>959</v>
      </c>
      <c r="D44" s="342" t="s">
        <v>897</v>
      </c>
      <c r="E44" s="320"/>
      <c r="F44" s="320"/>
      <c r="G44" s="320"/>
    </row>
    <row r="45" spans="1:7" ht="48">
      <c r="A45" s="342">
        <v>4.12</v>
      </c>
      <c r="B45" s="342" t="s">
        <v>905</v>
      </c>
      <c r="C45" s="326" t="s">
        <v>960</v>
      </c>
      <c r="D45" s="342" t="s">
        <v>897</v>
      </c>
      <c r="E45" s="320"/>
      <c r="F45" s="320"/>
      <c r="G45" s="320"/>
    </row>
    <row r="46" spans="1:7" ht="32">
      <c r="A46" s="342">
        <v>4.13</v>
      </c>
      <c r="B46" s="342" t="s">
        <v>905</v>
      </c>
      <c r="C46" s="326" t="s">
        <v>961</v>
      </c>
      <c r="D46" s="342" t="s">
        <v>897</v>
      </c>
      <c r="E46" s="320"/>
      <c r="F46" s="320"/>
      <c r="G46" s="320"/>
    </row>
    <row r="47" spans="1:7" ht="32">
      <c r="A47" s="342">
        <v>4.1399999999999997</v>
      </c>
      <c r="B47" s="342" t="s">
        <v>908</v>
      </c>
      <c r="C47" s="326" t="s">
        <v>962</v>
      </c>
      <c r="D47" s="342" t="s">
        <v>897</v>
      </c>
      <c r="E47" s="320"/>
      <c r="F47" s="320"/>
      <c r="G47" s="320"/>
    </row>
    <row r="48" spans="1:7" ht="32">
      <c r="A48" s="344">
        <v>5</v>
      </c>
      <c r="B48" s="426" t="s">
        <v>963</v>
      </c>
      <c r="C48" s="426"/>
      <c r="D48" s="344" t="s">
        <v>902</v>
      </c>
      <c r="E48" s="321" t="s">
        <v>933</v>
      </c>
      <c r="F48" s="321" t="s">
        <v>893</v>
      </c>
      <c r="G48" s="321" t="s">
        <v>934</v>
      </c>
    </row>
    <row r="49" spans="1:7" ht="32">
      <c r="A49" s="342">
        <v>5.0999999999999996</v>
      </c>
      <c r="B49" s="342" t="s">
        <v>905</v>
      </c>
      <c r="C49" s="326" t="s">
        <v>964</v>
      </c>
      <c r="D49" s="342" t="s">
        <v>897</v>
      </c>
      <c r="E49" s="320"/>
      <c r="F49" s="320"/>
      <c r="G49" s="320"/>
    </row>
    <row r="50" spans="1:7" ht="32">
      <c r="A50" s="342">
        <v>5.2</v>
      </c>
      <c r="B50" s="342" t="s">
        <v>905</v>
      </c>
      <c r="C50" s="326" t="s">
        <v>965</v>
      </c>
      <c r="D50" s="342" t="s">
        <v>897</v>
      </c>
      <c r="E50" s="320"/>
      <c r="F50" s="320"/>
      <c r="G50" s="320"/>
    </row>
    <row r="51" spans="1:7" ht="32">
      <c r="A51" s="342">
        <v>5.3</v>
      </c>
      <c r="B51" s="342" t="s">
        <v>905</v>
      </c>
      <c r="C51" s="326" t="s">
        <v>966</v>
      </c>
      <c r="D51" s="342" t="s">
        <v>897</v>
      </c>
      <c r="E51" s="320"/>
      <c r="F51" s="320"/>
      <c r="G51" s="320"/>
    </row>
    <row r="52" spans="1:7" ht="32">
      <c r="A52" s="342">
        <v>5.4</v>
      </c>
      <c r="B52" s="342" t="s">
        <v>908</v>
      </c>
      <c r="C52" s="326" t="s">
        <v>967</v>
      </c>
      <c r="D52" s="342" t="s">
        <v>897</v>
      </c>
      <c r="E52" s="320"/>
      <c r="F52" s="320"/>
      <c r="G52" s="320"/>
    </row>
    <row r="53" spans="1:7" ht="48">
      <c r="A53" s="342">
        <v>5.5</v>
      </c>
      <c r="B53" s="342" t="s">
        <v>905</v>
      </c>
      <c r="C53" s="326" t="s">
        <v>968</v>
      </c>
      <c r="D53" s="342" t="s">
        <v>897</v>
      </c>
      <c r="E53" s="320"/>
      <c r="F53" s="320"/>
      <c r="G53" s="320"/>
    </row>
    <row r="54" spans="1:7" ht="32">
      <c r="A54" s="342">
        <v>5.6</v>
      </c>
      <c r="B54" s="342" t="s">
        <v>905</v>
      </c>
      <c r="C54" s="326" t="s">
        <v>969</v>
      </c>
      <c r="D54" s="342" t="s">
        <v>897</v>
      </c>
      <c r="E54" s="320"/>
      <c r="F54" s="320"/>
      <c r="G54" s="320"/>
    </row>
    <row r="55" spans="1:7" ht="32">
      <c r="A55" s="342">
        <v>5.7</v>
      </c>
      <c r="B55" s="342" t="s">
        <v>905</v>
      </c>
      <c r="C55" s="326" t="s">
        <v>970</v>
      </c>
      <c r="D55" s="342" t="s">
        <v>897</v>
      </c>
      <c r="E55" s="320"/>
      <c r="F55" s="320"/>
      <c r="G55" s="320"/>
    </row>
    <row r="56" spans="1:7" ht="48">
      <c r="A56" s="342">
        <v>5.8</v>
      </c>
      <c r="B56" s="342" t="s">
        <v>905</v>
      </c>
      <c r="C56" s="326" t="s">
        <v>971</v>
      </c>
      <c r="D56" s="342" t="s">
        <v>897</v>
      </c>
      <c r="E56" s="320"/>
      <c r="F56" s="320"/>
      <c r="G56" s="320"/>
    </row>
    <row r="57" spans="1:7" ht="32">
      <c r="A57" s="342">
        <v>5.9</v>
      </c>
      <c r="B57" s="342" t="s">
        <v>905</v>
      </c>
      <c r="C57" s="326" t="s">
        <v>972</v>
      </c>
      <c r="D57" s="342" t="s">
        <v>897</v>
      </c>
      <c r="E57" s="320"/>
      <c r="F57" s="320"/>
      <c r="G57" s="320"/>
    </row>
    <row r="58" spans="1:7" ht="48">
      <c r="A58" s="342">
        <v>5.0999999999999996</v>
      </c>
      <c r="B58" s="342" t="s">
        <v>905</v>
      </c>
      <c r="C58" s="326" t="s">
        <v>973</v>
      </c>
      <c r="D58" s="342" t="s">
        <v>897</v>
      </c>
      <c r="E58" s="320"/>
      <c r="F58" s="320"/>
      <c r="G58" s="320"/>
    </row>
    <row r="59" spans="1:7" ht="48">
      <c r="A59" s="342">
        <v>5.1100000000000003</v>
      </c>
      <c r="B59" s="342" t="s">
        <v>905</v>
      </c>
      <c r="C59" s="326" t="s">
        <v>974</v>
      </c>
      <c r="D59" s="342" t="s">
        <v>897</v>
      </c>
      <c r="E59" s="320"/>
      <c r="F59" s="320"/>
      <c r="G59" s="320"/>
    </row>
    <row r="60" spans="1:7" ht="32">
      <c r="A60" s="342">
        <v>5.12</v>
      </c>
      <c r="B60" s="342" t="s">
        <v>905</v>
      </c>
      <c r="C60" s="326" t="s">
        <v>975</v>
      </c>
      <c r="D60" s="342" t="s">
        <v>897</v>
      </c>
      <c r="E60" s="320"/>
      <c r="F60" s="320"/>
      <c r="G60" s="320"/>
    </row>
    <row r="61" spans="1:7" ht="32">
      <c r="A61" s="342">
        <v>5.13</v>
      </c>
      <c r="B61" s="342" t="s">
        <v>908</v>
      </c>
      <c r="C61" s="326" t="s">
        <v>976</v>
      </c>
      <c r="D61" s="342" t="s">
        <v>897</v>
      </c>
      <c r="E61" s="320"/>
      <c r="F61" s="320"/>
      <c r="G61" s="320"/>
    </row>
    <row r="62" spans="1:7" ht="48">
      <c r="A62" s="342">
        <v>5.14</v>
      </c>
      <c r="B62" s="342" t="s">
        <v>905</v>
      </c>
      <c r="C62" s="326" t="s">
        <v>977</v>
      </c>
      <c r="D62" s="342" t="s">
        <v>897</v>
      </c>
      <c r="E62" s="320"/>
      <c r="F62" s="320"/>
      <c r="G62" s="320"/>
    </row>
    <row r="63" spans="1:7" ht="32">
      <c r="A63" s="342">
        <v>5.15</v>
      </c>
      <c r="B63" s="342" t="s">
        <v>905</v>
      </c>
      <c r="C63" s="326" t="s">
        <v>978</v>
      </c>
      <c r="D63" s="342" t="s">
        <v>897</v>
      </c>
      <c r="E63" s="320"/>
      <c r="F63" s="320"/>
      <c r="G63" s="320"/>
    </row>
    <row r="64" spans="1:7" ht="32">
      <c r="A64" s="344">
        <v>6</v>
      </c>
      <c r="B64" s="426" t="s">
        <v>979</v>
      </c>
      <c r="C64" s="426"/>
      <c r="D64" s="344" t="s">
        <v>902</v>
      </c>
      <c r="E64" s="321" t="s">
        <v>933</v>
      </c>
      <c r="F64" s="321" t="s">
        <v>893</v>
      </c>
      <c r="G64" s="321" t="s">
        <v>934</v>
      </c>
    </row>
    <row r="65" spans="1:7" ht="48">
      <c r="A65" s="342">
        <v>6.1</v>
      </c>
      <c r="B65" s="342" t="s">
        <v>908</v>
      </c>
      <c r="C65" s="326" t="s">
        <v>980</v>
      </c>
      <c r="D65" s="342" t="s">
        <v>897</v>
      </c>
      <c r="E65" s="320"/>
      <c r="F65" s="320"/>
      <c r="G65" s="320"/>
    </row>
    <row r="66" spans="1:7" ht="32">
      <c r="A66" s="342">
        <v>6.2</v>
      </c>
      <c r="B66" s="342" t="s">
        <v>908</v>
      </c>
      <c r="C66" s="326" t="s">
        <v>981</v>
      </c>
      <c r="D66" s="342" t="s">
        <v>897</v>
      </c>
      <c r="E66" s="320"/>
      <c r="F66" s="320"/>
      <c r="G66" s="320"/>
    </row>
    <row r="67" spans="1:7" ht="32">
      <c r="A67" s="342">
        <v>6.3</v>
      </c>
      <c r="B67" s="342" t="s">
        <v>905</v>
      </c>
      <c r="C67" s="326" t="s">
        <v>982</v>
      </c>
      <c r="D67" s="342" t="s">
        <v>897</v>
      </c>
      <c r="E67" s="320"/>
      <c r="F67" s="320"/>
      <c r="G67" s="320"/>
    </row>
    <row r="68" spans="1:7" ht="32">
      <c r="A68" s="344">
        <v>7</v>
      </c>
      <c r="B68" s="426" t="s">
        <v>983</v>
      </c>
      <c r="C68" s="426"/>
      <c r="D68" s="344" t="s">
        <v>902</v>
      </c>
      <c r="E68" s="321" t="s">
        <v>933</v>
      </c>
      <c r="F68" s="321" t="s">
        <v>893</v>
      </c>
      <c r="G68" s="321" t="s">
        <v>934</v>
      </c>
    </row>
    <row r="69" spans="1:7" ht="64">
      <c r="A69" s="342">
        <v>7.1</v>
      </c>
      <c r="B69" s="342" t="s">
        <v>905</v>
      </c>
      <c r="C69" s="326" t="s">
        <v>984</v>
      </c>
      <c r="D69" s="342" t="s">
        <v>897</v>
      </c>
      <c r="E69" s="320"/>
      <c r="F69" s="320"/>
      <c r="G69" s="320"/>
    </row>
    <row r="70" spans="1:7" ht="32">
      <c r="A70" s="342">
        <v>7.2</v>
      </c>
      <c r="B70" s="342" t="s">
        <v>905</v>
      </c>
      <c r="C70" s="326" t="s">
        <v>985</v>
      </c>
      <c r="D70" s="342" t="s">
        <v>897</v>
      </c>
      <c r="E70" s="320"/>
      <c r="F70" s="320"/>
      <c r="G70" s="320"/>
    </row>
    <row r="71" spans="1:7" ht="32">
      <c r="A71" s="342">
        <v>7.3</v>
      </c>
      <c r="B71" s="342" t="s">
        <v>905</v>
      </c>
      <c r="C71" s="326" t="s">
        <v>986</v>
      </c>
      <c r="D71" s="342" t="s">
        <v>897</v>
      </c>
      <c r="E71" s="320"/>
      <c r="F71" s="320"/>
      <c r="G71" s="320"/>
    </row>
    <row r="72" spans="1:7" ht="48">
      <c r="A72" s="342">
        <v>7.4</v>
      </c>
      <c r="B72" s="342" t="s">
        <v>905</v>
      </c>
      <c r="C72" s="326" t="s">
        <v>987</v>
      </c>
      <c r="D72" s="342" t="s">
        <v>897</v>
      </c>
      <c r="E72" s="320"/>
      <c r="F72" s="320"/>
      <c r="G72" s="320"/>
    </row>
    <row r="73" spans="1:7" ht="48">
      <c r="A73" s="342">
        <v>7.5</v>
      </c>
      <c r="B73" s="342" t="s">
        <v>908</v>
      </c>
      <c r="C73" s="326" t="s">
        <v>988</v>
      </c>
      <c r="D73" s="342" t="s">
        <v>897</v>
      </c>
      <c r="E73" s="320"/>
      <c r="F73" s="320"/>
      <c r="G73" s="320"/>
    </row>
    <row r="74" spans="1:7" ht="48">
      <c r="A74" s="342">
        <v>7.6</v>
      </c>
      <c r="B74" s="342" t="s">
        <v>905</v>
      </c>
      <c r="C74" s="326" t="s">
        <v>989</v>
      </c>
      <c r="D74" s="342" t="s">
        <v>897</v>
      </c>
      <c r="E74" s="320"/>
      <c r="F74" s="320"/>
      <c r="G74" s="320"/>
    </row>
    <row r="75" spans="1:7" ht="48">
      <c r="A75" s="342">
        <v>7.7</v>
      </c>
      <c r="B75" s="342" t="s">
        <v>905</v>
      </c>
      <c r="C75" s="326" t="s">
        <v>990</v>
      </c>
      <c r="D75" s="342" t="s">
        <v>897</v>
      </c>
      <c r="E75" s="320"/>
      <c r="F75" s="320"/>
      <c r="G75" s="320"/>
    </row>
    <row r="76" spans="1:7" ht="48">
      <c r="A76" s="342">
        <v>7.8</v>
      </c>
      <c r="B76" s="342" t="s">
        <v>905</v>
      </c>
      <c r="C76" s="326" t="s">
        <v>991</v>
      </c>
      <c r="D76" s="342" t="s">
        <v>897</v>
      </c>
      <c r="E76" s="320"/>
      <c r="F76" s="320"/>
      <c r="G76" s="320"/>
    </row>
    <row r="77" spans="1:7" ht="48">
      <c r="A77" s="342">
        <v>7.9</v>
      </c>
      <c r="B77" s="342" t="s">
        <v>905</v>
      </c>
      <c r="C77" s="326" t="s">
        <v>992</v>
      </c>
      <c r="D77" s="342" t="s">
        <v>897</v>
      </c>
      <c r="E77" s="320"/>
      <c r="F77" s="320"/>
      <c r="G77" s="320"/>
    </row>
    <row r="78" spans="1:7" ht="48">
      <c r="A78" s="342">
        <v>7.1</v>
      </c>
      <c r="B78" s="342" t="s">
        <v>905</v>
      </c>
      <c r="C78" s="326" t="s">
        <v>992</v>
      </c>
      <c r="D78" s="342" t="s">
        <v>897</v>
      </c>
      <c r="E78" s="320"/>
      <c r="F78" s="320"/>
      <c r="G78" s="320"/>
    </row>
    <row r="79" spans="1:7" ht="32">
      <c r="A79" s="342">
        <v>7.11</v>
      </c>
      <c r="B79" s="342" t="s">
        <v>905</v>
      </c>
      <c r="C79" s="326" t="s">
        <v>993</v>
      </c>
      <c r="D79" s="342" t="s">
        <v>897</v>
      </c>
      <c r="E79" s="320"/>
      <c r="F79" s="320"/>
      <c r="G79" s="320"/>
    </row>
    <row r="80" spans="1:7" ht="48">
      <c r="A80" s="342">
        <v>7.12</v>
      </c>
      <c r="B80" s="342" t="s">
        <v>908</v>
      </c>
      <c r="C80" s="326" t="s">
        <v>994</v>
      </c>
      <c r="D80" s="342" t="s">
        <v>897</v>
      </c>
      <c r="E80" s="320"/>
      <c r="F80" s="320"/>
      <c r="G80" s="320"/>
    </row>
    <row r="81" spans="1:7" ht="32">
      <c r="A81" s="342">
        <v>7.13</v>
      </c>
      <c r="B81" s="342" t="s">
        <v>905</v>
      </c>
      <c r="C81" s="326" t="s">
        <v>995</v>
      </c>
      <c r="D81" s="342" t="s">
        <v>897</v>
      </c>
      <c r="E81" s="320"/>
      <c r="F81" s="320"/>
      <c r="G81" s="320"/>
    </row>
  </sheetData>
  <mergeCells count="13">
    <mergeCell ref="G1:G3"/>
    <mergeCell ref="B2:C2"/>
    <mergeCell ref="B3:C3"/>
    <mergeCell ref="B68:C68"/>
    <mergeCell ref="A1:C1"/>
    <mergeCell ref="D1:D3"/>
    <mergeCell ref="E1:E3"/>
    <mergeCell ref="F1:F3"/>
    <mergeCell ref="B19:C19"/>
    <mergeCell ref="B24:C24"/>
    <mergeCell ref="B33:C33"/>
    <mergeCell ref="B48:C48"/>
    <mergeCell ref="B64:C6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0F9E1-E9C5-F94E-8C3C-8D641E8C308F}">
  <dimension ref="A1:H67"/>
  <sheetViews>
    <sheetView workbookViewId="0">
      <selection activeCell="C56" sqref="C56:C67"/>
    </sheetView>
  </sheetViews>
  <sheetFormatPr baseColWidth="10" defaultRowHeight="15"/>
  <cols>
    <col min="2" max="2" width="34.1640625" customWidth="1"/>
    <col min="3" max="3" width="17" style="1" customWidth="1"/>
    <col min="4" max="4" width="21.33203125" style="1" customWidth="1"/>
    <col min="5" max="5" width="21.83203125" style="1" customWidth="1"/>
    <col min="6" max="6" width="19.6640625" style="1" customWidth="1"/>
    <col min="7" max="7" width="15.6640625" style="1" customWidth="1"/>
    <col min="8" max="8" width="18.6640625" style="1" customWidth="1"/>
  </cols>
  <sheetData>
    <row r="1" spans="1:8">
      <c r="A1" s="433" t="s">
        <v>996</v>
      </c>
      <c r="B1" s="433"/>
      <c r="C1" s="433"/>
      <c r="D1" s="433"/>
      <c r="E1" s="433"/>
      <c r="F1" s="433"/>
      <c r="G1" s="433"/>
      <c r="H1" s="433"/>
    </row>
    <row r="2" spans="1:8" ht="28">
      <c r="A2" s="322" t="s">
        <v>997</v>
      </c>
      <c r="B2" s="322" t="s">
        <v>998</v>
      </c>
      <c r="C2" s="335" t="s">
        <v>891</v>
      </c>
      <c r="D2" s="335" t="s">
        <v>892</v>
      </c>
      <c r="E2" s="335" t="s">
        <v>999</v>
      </c>
      <c r="F2" s="335" t="s">
        <v>893</v>
      </c>
      <c r="G2" s="335" t="s">
        <v>304</v>
      </c>
      <c r="H2" s="335" t="s">
        <v>894</v>
      </c>
    </row>
    <row r="3" spans="1:8" ht="16">
      <c r="A3" s="430" t="s">
        <v>1000</v>
      </c>
      <c r="B3" s="434" t="s">
        <v>1001</v>
      </c>
      <c r="C3" s="336"/>
      <c r="D3" s="336"/>
      <c r="E3" s="336" t="s">
        <v>1002</v>
      </c>
      <c r="F3" s="336"/>
      <c r="G3" s="115" t="s">
        <v>310</v>
      </c>
      <c r="H3" s="336"/>
    </row>
    <row r="4" spans="1:8" ht="16">
      <c r="A4" s="430"/>
      <c r="B4" s="434"/>
      <c r="C4" s="336"/>
      <c r="D4" s="336"/>
      <c r="E4" s="336" t="s">
        <v>1002</v>
      </c>
      <c r="F4" s="336"/>
      <c r="G4" s="115" t="s">
        <v>310</v>
      </c>
      <c r="H4" s="336"/>
    </row>
    <row r="5" spans="1:8" ht="16">
      <c r="A5" s="430"/>
      <c r="B5" s="434"/>
      <c r="C5" s="336"/>
      <c r="D5" s="336"/>
      <c r="E5" s="336" t="s">
        <v>1002</v>
      </c>
      <c r="F5" s="336"/>
      <c r="G5" s="115" t="s">
        <v>310</v>
      </c>
      <c r="H5" s="336"/>
    </row>
    <row r="6" spans="1:8" ht="16">
      <c r="A6" s="430"/>
      <c r="B6" s="434"/>
      <c r="C6" s="336"/>
      <c r="D6" s="336"/>
      <c r="E6" s="336" t="s">
        <v>1002</v>
      </c>
      <c r="F6" s="336"/>
      <c r="G6" s="115" t="s">
        <v>310</v>
      </c>
      <c r="H6" s="336"/>
    </row>
    <row r="7" spans="1:8" ht="16">
      <c r="A7" s="430"/>
      <c r="B7" s="323" t="s">
        <v>1003</v>
      </c>
      <c r="C7" s="336"/>
      <c r="D7" s="336"/>
      <c r="E7" s="336" t="s">
        <v>1002</v>
      </c>
      <c r="F7" s="336"/>
      <c r="G7" s="115" t="s">
        <v>310</v>
      </c>
      <c r="H7" s="336"/>
    </row>
    <row r="8" spans="1:8" ht="16">
      <c r="A8" s="430"/>
      <c r="B8" s="323" t="s">
        <v>1004</v>
      </c>
      <c r="C8" s="336"/>
      <c r="D8" s="336"/>
      <c r="E8" s="336" t="s">
        <v>1002</v>
      </c>
      <c r="F8" s="336"/>
      <c r="G8" s="115" t="s">
        <v>310</v>
      </c>
      <c r="H8" s="336"/>
    </row>
    <row r="9" spans="1:8" ht="16">
      <c r="A9" s="430" t="s">
        <v>1005</v>
      </c>
      <c r="B9" s="434" t="s">
        <v>1006</v>
      </c>
      <c r="C9" s="336"/>
      <c r="D9" s="336"/>
      <c r="E9" s="336" t="s">
        <v>1002</v>
      </c>
      <c r="F9" s="336"/>
      <c r="G9" s="116" t="s">
        <v>338</v>
      </c>
      <c r="H9" s="336"/>
    </row>
    <row r="10" spans="1:8" ht="16">
      <c r="A10" s="430"/>
      <c r="B10" s="434"/>
      <c r="C10" s="336"/>
      <c r="D10" s="336"/>
      <c r="E10" s="336" t="s">
        <v>1002</v>
      </c>
      <c r="F10" s="336"/>
      <c r="G10" s="116" t="s">
        <v>338</v>
      </c>
      <c r="H10" s="336"/>
    </row>
    <row r="11" spans="1:8" ht="16">
      <c r="A11" s="430"/>
      <c r="B11" s="434"/>
      <c r="C11" s="336"/>
      <c r="D11" s="336"/>
      <c r="E11" s="336" t="s">
        <v>1002</v>
      </c>
      <c r="F11" s="336"/>
      <c r="G11" s="116" t="s">
        <v>338</v>
      </c>
      <c r="H11" s="336"/>
    </row>
    <row r="12" spans="1:8" ht="32">
      <c r="A12" s="430"/>
      <c r="B12" s="323" t="s">
        <v>1007</v>
      </c>
      <c r="C12" s="336"/>
      <c r="D12" s="336"/>
      <c r="E12" s="336" t="s">
        <v>1002</v>
      </c>
      <c r="F12" s="336"/>
      <c r="G12" s="116" t="s">
        <v>338</v>
      </c>
      <c r="H12" s="336"/>
    </row>
    <row r="13" spans="1:8" ht="32">
      <c r="A13" s="430"/>
      <c r="B13" s="323" t="s">
        <v>1008</v>
      </c>
      <c r="C13" s="336"/>
      <c r="D13" s="336"/>
      <c r="E13" s="336" t="s">
        <v>1002</v>
      </c>
      <c r="F13" s="336"/>
      <c r="G13" s="116" t="s">
        <v>338</v>
      </c>
      <c r="H13" s="336"/>
    </row>
    <row r="14" spans="1:8" ht="16">
      <c r="A14" s="430" t="s">
        <v>1009</v>
      </c>
      <c r="B14" s="323" t="s">
        <v>1010</v>
      </c>
      <c r="C14" s="336"/>
      <c r="D14" s="336"/>
      <c r="E14" s="336" t="s">
        <v>1002</v>
      </c>
      <c r="F14" s="336"/>
      <c r="G14" s="116" t="s">
        <v>338</v>
      </c>
      <c r="H14" s="336"/>
    </row>
    <row r="15" spans="1:8" ht="32">
      <c r="A15" s="430"/>
      <c r="B15" s="323" t="s">
        <v>1011</v>
      </c>
      <c r="C15" s="336"/>
      <c r="D15" s="336"/>
      <c r="E15" s="336" t="s">
        <v>1002</v>
      </c>
      <c r="F15" s="336"/>
      <c r="G15" s="116" t="s">
        <v>338</v>
      </c>
      <c r="H15" s="336"/>
    </row>
    <row r="16" spans="1:8" ht="32">
      <c r="A16" s="432"/>
      <c r="B16" s="324" t="s">
        <v>1012</v>
      </c>
      <c r="C16" s="336"/>
      <c r="D16" s="336"/>
      <c r="E16" s="336" t="s">
        <v>1002</v>
      </c>
      <c r="F16" s="336"/>
      <c r="G16" s="116" t="s">
        <v>338</v>
      </c>
      <c r="H16" s="336"/>
    </row>
    <row r="17" spans="1:8">
      <c r="A17" s="431" t="s">
        <v>1000</v>
      </c>
      <c r="B17" s="431"/>
      <c r="C17" s="431"/>
      <c r="D17" s="431"/>
      <c r="E17" s="431"/>
      <c r="F17" s="431"/>
      <c r="G17" s="431"/>
      <c r="H17" s="431"/>
    </row>
    <row r="18" spans="1:8" ht="28">
      <c r="A18" s="325" t="s">
        <v>1013</v>
      </c>
      <c r="B18" s="325" t="s">
        <v>1014</v>
      </c>
      <c r="C18" s="335" t="s">
        <v>891</v>
      </c>
      <c r="D18" s="335" t="s">
        <v>892</v>
      </c>
      <c r="E18" s="335" t="s">
        <v>999</v>
      </c>
      <c r="F18" s="335" t="s">
        <v>893</v>
      </c>
      <c r="G18" s="335"/>
      <c r="H18" s="335" t="s">
        <v>894</v>
      </c>
    </row>
    <row r="19" spans="1:8" ht="48">
      <c r="A19" s="430" t="s">
        <v>1015</v>
      </c>
      <c r="B19" s="326" t="s">
        <v>1016</v>
      </c>
      <c r="C19" s="336"/>
      <c r="D19" s="336"/>
      <c r="E19" s="336"/>
      <c r="F19" s="336"/>
      <c r="G19" s="115" t="s">
        <v>310</v>
      </c>
      <c r="H19" s="336"/>
    </row>
    <row r="20" spans="1:8" ht="16">
      <c r="A20" s="430"/>
      <c r="B20" s="326" t="s">
        <v>1017</v>
      </c>
      <c r="C20" s="336"/>
      <c r="D20" s="336"/>
      <c r="E20" s="336"/>
      <c r="F20" s="336"/>
      <c r="G20" s="115" t="s">
        <v>310</v>
      </c>
      <c r="H20" s="336"/>
    </row>
    <row r="21" spans="1:8" ht="32">
      <c r="A21" s="430"/>
      <c r="B21" s="326" t="s">
        <v>1018</v>
      </c>
      <c r="C21" s="336"/>
      <c r="D21" s="336"/>
      <c r="E21" s="336"/>
      <c r="F21" s="336"/>
      <c r="G21" s="115" t="s">
        <v>310</v>
      </c>
      <c r="H21" s="336"/>
    </row>
    <row r="22" spans="1:8" ht="48">
      <c r="A22" s="430"/>
      <c r="B22" s="323" t="s">
        <v>1019</v>
      </c>
      <c r="C22" s="336"/>
      <c r="D22" s="336"/>
      <c r="E22" s="336"/>
      <c r="F22" s="336"/>
      <c r="G22" s="115" t="s">
        <v>310</v>
      </c>
      <c r="H22" s="336"/>
    </row>
    <row r="23" spans="1:8" ht="80">
      <c r="A23" s="430" t="s">
        <v>774</v>
      </c>
      <c r="B23" s="326" t="s">
        <v>1020</v>
      </c>
      <c r="C23" s="336"/>
      <c r="D23" s="336"/>
      <c r="E23" s="336"/>
      <c r="F23" s="336"/>
      <c r="G23" s="115" t="s">
        <v>310</v>
      </c>
      <c r="H23" s="336"/>
    </row>
    <row r="24" spans="1:8" ht="16">
      <c r="A24" s="430"/>
      <c r="B24" s="324" t="s">
        <v>1021</v>
      </c>
      <c r="C24" s="336"/>
      <c r="D24" s="336"/>
      <c r="E24" s="336"/>
      <c r="F24" s="336"/>
      <c r="G24" s="115" t="s">
        <v>310</v>
      </c>
      <c r="H24" s="336"/>
    </row>
    <row r="25" spans="1:8" ht="32">
      <c r="A25" s="430"/>
      <c r="B25" s="327" t="s">
        <v>1022</v>
      </c>
      <c r="C25" s="336"/>
      <c r="D25" s="336"/>
      <c r="E25" s="336"/>
      <c r="F25" s="336"/>
      <c r="G25" s="115" t="s">
        <v>310</v>
      </c>
      <c r="H25" s="336"/>
    </row>
    <row r="26" spans="1:8" ht="32">
      <c r="A26" s="430"/>
      <c r="B26" s="327" t="s">
        <v>1023</v>
      </c>
      <c r="C26" s="336"/>
      <c r="D26" s="336"/>
      <c r="E26" s="336"/>
      <c r="F26" s="336"/>
      <c r="G26" s="115" t="s">
        <v>310</v>
      </c>
      <c r="H26" s="336"/>
    </row>
    <row r="27" spans="1:8" ht="32">
      <c r="A27" s="430"/>
      <c r="B27" s="328" t="s">
        <v>1024</v>
      </c>
      <c r="C27" s="336"/>
      <c r="D27" s="336"/>
      <c r="E27" s="336"/>
      <c r="F27" s="336"/>
      <c r="G27" s="115" t="s">
        <v>310</v>
      </c>
      <c r="H27" s="336"/>
    </row>
    <row r="28" spans="1:8" ht="16">
      <c r="A28" s="432" t="s">
        <v>1025</v>
      </c>
      <c r="B28" s="328" t="s">
        <v>1026</v>
      </c>
      <c r="C28" s="336"/>
      <c r="D28" s="336"/>
      <c r="E28" s="336"/>
      <c r="F28" s="336"/>
      <c r="G28" s="115" t="s">
        <v>310</v>
      </c>
      <c r="H28" s="336"/>
    </row>
    <row r="29" spans="1:8" ht="16">
      <c r="A29" s="435"/>
      <c r="B29" s="328" t="s">
        <v>1027</v>
      </c>
      <c r="C29" s="336"/>
      <c r="D29" s="336"/>
      <c r="E29" s="336"/>
      <c r="F29" s="336"/>
      <c r="G29" s="115" t="s">
        <v>310</v>
      </c>
      <c r="H29" s="336"/>
    </row>
    <row r="30" spans="1:8" ht="32">
      <c r="A30" s="430" t="s">
        <v>1028</v>
      </c>
      <c r="B30" s="326" t="s">
        <v>1029</v>
      </c>
      <c r="C30" s="336"/>
      <c r="D30" s="336"/>
      <c r="E30" s="336"/>
      <c r="F30" s="336"/>
      <c r="G30" s="115" t="s">
        <v>310</v>
      </c>
      <c r="H30" s="336"/>
    </row>
    <row r="31" spans="1:8" ht="48">
      <c r="A31" s="430"/>
      <c r="B31" s="323" t="s">
        <v>1030</v>
      </c>
      <c r="C31" s="336"/>
      <c r="D31" s="336"/>
      <c r="E31" s="336"/>
      <c r="F31" s="336"/>
      <c r="G31" s="116" t="s">
        <v>338</v>
      </c>
      <c r="H31" s="336"/>
    </row>
    <row r="32" spans="1:8" ht="80">
      <c r="A32" s="430" t="s">
        <v>833</v>
      </c>
      <c r="B32" s="323" t="s">
        <v>1031</v>
      </c>
      <c r="C32" s="336"/>
      <c r="D32" s="336"/>
      <c r="E32" s="336"/>
      <c r="F32" s="336"/>
      <c r="G32" s="115" t="s">
        <v>310</v>
      </c>
      <c r="H32" s="336"/>
    </row>
    <row r="33" spans="1:8" ht="32">
      <c r="A33" s="430"/>
      <c r="B33" s="329" t="s">
        <v>1032</v>
      </c>
      <c r="C33" s="336"/>
      <c r="D33" s="337"/>
      <c r="E33" s="337"/>
      <c r="F33" s="337"/>
      <c r="G33" s="330" t="s">
        <v>371</v>
      </c>
      <c r="H33" s="337"/>
    </row>
    <row r="34" spans="1:8" ht="64">
      <c r="A34" s="432"/>
      <c r="B34" s="326" t="s">
        <v>1033</v>
      </c>
      <c r="C34" s="336"/>
      <c r="D34" s="336"/>
      <c r="E34" s="336"/>
      <c r="F34" s="336"/>
      <c r="G34" s="115" t="s">
        <v>310</v>
      </c>
      <c r="H34" s="336"/>
    </row>
    <row r="35" spans="1:8">
      <c r="A35" s="431" t="s">
        <v>1005</v>
      </c>
      <c r="B35" s="431"/>
      <c r="C35" s="431"/>
      <c r="D35" s="431"/>
      <c r="E35" s="431"/>
      <c r="F35" s="431"/>
      <c r="G35" s="431"/>
      <c r="H35" s="431"/>
    </row>
    <row r="36" spans="1:8" ht="28">
      <c r="A36" s="325" t="s">
        <v>1013</v>
      </c>
      <c r="B36" s="325" t="s">
        <v>1034</v>
      </c>
      <c r="C36" s="335" t="s">
        <v>891</v>
      </c>
      <c r="D36" s="335" t="s">
        <v>892</v>
      </c>
      <c r="E36" s="335" t="s">
        <v>999</v>
      </c>
      <c r="F36" s="335" t="s">
        <v>893</v>
      </c>
      <c r="G36" s="335"/>
      <c r="H36" s="335" t="s">
        <v>894</v>
      </c>
    </row>
    <row r="37" spans="1:8" ht="48">
      <c r="A37" s="430" t="s">
        <v>1015</v>
      </c>
      <c r="B37" s="326" t="s">
        <v>1035</v>
      </c>
      <c r="C37" s="336"/>
      <c r="D37" s="336"/>
      <c r="E37" s="336"/>
      <c r="F37" s="336"/>
      <c r="G37" s="115" t="s">
        <v>310</v>
      </c>
      <c r="H37" s="336"/>
    </row>
    <row r="38" spans="1:8" ht="48">
      <c r="A38" s="430"/>
      <c r="B38" s="323" t="s">
        <v>1036</v>
      </c>
      <c r="C38" s="336"/>
      <c r="D38" s="336"/>
      <c r="E38" s="336"/>
      <c r="F38" s="336"/>
      <c r="G38" s="115" t="s">
        <v>310</v>
      </c>
      <c r="H38" s="336"/>
    </row>
    <row r="39" spans="1:8" ht="32">
      <c r="A39" s="430"/>
      <c r="B39" s="323" t="s">
        <v>1037</v>
      </c>
      <c r="C39" s="336"/>
      <c r="D39" s="336"/>
      <c r="E39" s="336"/>
      <c r="F39" s="336"/>
      <c r="G39" s="116" t="s">
        <v>338</v>
      </c>
      <c r="H39" s="336"/>
    </row>
    <row r="40" spans="1:8" ht="80">
      <c r="A40" s="430"/>
      <c r="B40" s="323" t="s">
        <v>1038</v>
      </c>
      <c r="C40" s="336"/>
      <c r="D40" s="336"/>
      <c r="E40" s="336"/>
      <c r="F40" s="336"/>
      <c r="G40" s="115" t="s">
        <v>310</v>
      </c>
      <c r="H40" s="336"/>
    </row>
    <row r="41" spans="1:8" ht="48">
      <c r="A41" s="430"/>
      <c r="B41" s="323" t="s">
        <v>1039</v>
      </c>
      <c r="C41" s="336"/>
      <c r="D41" s="336"/>
      <c r="E41" s="336"/>
      <c r="F41" s="336"/>
      <c r="G41" s="116" t="s">
        <v>338</v>
      </c>
      <c r="H41" s="336"/>
    </row>
    <row r="42" spans="1:8" ht="48">
      <c r="A42" s="430"/>
      <c r="B42" s="326" t="s">
        <v>1040</v>
      </c>
      <c r="C42" s="336"/>
      <c r="D42" s="336"/>
      <c r="E42" s="336"/>
      <c r="F42" s="336"/>
      <c r="G42" s="116" t="s">
        <v>338</v>
      </c>
      <c r="H42" s="336"/>
    </row>
    <row r="43" spans="1:8" ht="32">
      <c r="A43" s="430" t="s">
        <v>774</v>
      </c>
      <c r="B43" s="323" t="s">
        <v>1041</v>
      </c>
      <c r="C43" s="336"/>
      <c r="D43" s="336"/>
      <c r="E43" s="336"/>
      <c r="F43" s="336"/>
      <c r="G43" s="115" t="s">
        <v>310</v>
      </c>
      <c r="H43" s="336"/>
    </row>
    <row r="44" spans="1:8" ht="32">
      <c r="A44" s="430"/>
      <c r="B44" s="326" t="s">
        <v>1042</v>
      </c>
      <c r="C44" s="336"/>
      <c r="D44" s="336"/>
      <c r="E44" s="336"/>
      <c r="F44" s="336"/>
      <c r="G44" s="115" t="s">
        <v>310</v>
      </c>
      <c r="H44" s="336"/>
    </row>
    <row r="45" spans="1:8" ht="32">
      <c r="A45" s="430"/>
      <c r="B45" s="326" t="s">
        <v>1043</v>
      </c>
      <c r="C45" s="336"/>
      <c r="D45" s="336"/>
      <c r="E45" s="336"/>
      <c r="F45" s="336"/>
      <c r="G45" s="115" t="s">
        <v>310</v>
      </c>
      <c r="H45" s="336"/>
    </row>
    <row r="46" spans="1:8" ht="128">
      <c r="A46" s="430"/>
      <c r="B46" s="323" t="s">
        <v>1044</v>
      </c>
      <c r="C46" s="336"/>
      <c r="D46" s="336"/>
      <c r="E46" s="336"/>
      <c r="F46" s="336"/>
      <c r="G46" s="115" t="s">
        <v>310</v>
      </c>
      <c r="H46" s="336"/>
    </row>
    <row r="47" spans="1:8" ht="16">
      <c r="A47" s="430" t="s">
        <v>1028</v>
      </c>
      <c r="B47" s="323" t="s">
        <v>1045</v>
      </c>
      <c r="C47" s="336"/>
      <c r="D47" s="336"/>
      <c r="E47" s="336"/>
      <c r="F47" s="336"/>
      <c r="G47" s="115" t="s">
        <v>310</v>
      </c>
      <c r="H47" s="336"/>
    </row>
    <row r="48" spans="1:8" ht="32">
      <c r="A48" s="430"/>
      <c r="B48" s="326" t="s">
        <v>1046</v>
      </c>
      <c r="C48" s="336"/>
      <c r="D48" s="336"/>
      <c r="E48" s="336"/>
      <c r="F48" s="336"/>
      <c r="G48" s="116" t="s">
        <v>338</v>
      </c>
      <c r="H48" s="336"/>
    </row>
    <row r="49" spans="1:8" ht="48">
      <c r="A49" s="430" t="s">
        <v>833</v>
      </c>
      <c r="B49" s="331" t="s">
        <v>1047</v>
      </c>
      <c r="C49" s="336"/>
      <c r="D49" s="337"/>
      <c r="E49" s="337"/>
      <c r="F49" s="337"/>
      <c r="G49" s="115" t="s">
        <v>310</v>
      </c>
      <c r="H49" s="337"/>
    </row>
    <row r="50" spans="1:8" ht="32">
      <c r="A50" s="430"/>
      <c r="B50" s="331" t="s">
        <v>1032</v>
      </c>
      <c r="C50" s="336"/>
      <c r="D50" s="337"/>
      <c r="E50" s="337"/>
      <c r="F50" s="337"/>
      <c r="G50" s="115" t="s">
        <v>310</v>
      </c>
      <c r="H50" s="337"/>
    </row>
    <row r="51" spans="1:8" ht="16">
      <c r="A51" s="430"/>
      <c r="B51" s="332" t="s">
        <v>1048</v>
      </c>
      <c r="C51" s="336"/>
      <c r="D51" s="338"/>
      <c r="E51" s="338"/>
      <c r="F51" s="338"/>
      <c r="G51" s="115" t="s">
        <v>310</v>
      </c>
      <c r="H51" s="338"/>
    </row>
    <row r="52" spans="1:8" ht="64">
      <c r="A52" s="430"/>
      <c r="B52" s="333" t="s">
        <v>1049</v>
      </c>
      <c r="C52" s="336"/>
      <c r="D52" s="337"/>
      <c r="E52" s="337"/>
      <c r="F52" s="337"/>
      <c r="G52" s="115" t="s">
        <v>310</v>
      </c>
      <c r="H52" s="337"/>
    </row>
    <row r="53" spans="1:8" ht="48">
      <c r="A53" s="432"/>
      <c r="B53" s="334" t="s">
        <v>1050</v>
      </c>
      <c r="C53" s="336"/>
      <c r="D53" s="337"/>
      <c r="E53" s="337"/>
      <c r="F53" s="337"/>
      <c r="G53" s="115" t="s">
        <v>310</v>
      </c>
      <c r="H53" s="337"/>
    </row>
    <row r="54" spans="1:8">
      <c r="A54" s="431" t="s">
        <v>1051</v>
      </c>
      <c r="B54" s="431"/>
      <c r="C54" s="431"/>
      <c r="D54" s="431"/>
      <c r="E54" s="431"/>
      <c r="F54" s="431"/>
      <c r="G54" s="431"/>
      <c r="H54" s="431"/>
    </row>
    <row r="55" spans="1:8" ht="28">
      <c r="A55" s="325" t="s">
        <v>1013</v>
      </c>
      <c r="B55" s="325" t="s">
        <v>1034</v>
      </c>
      <c r="C55" s="335" t="s">
        <v>891</v>
      </c>
      <c r="D55" s="335" t="s">
        <v>892</v>
      </c>
      <c r="E55" s="335" t="s">
        <v>999</v>
      </c>
      <c r="F55" s="335" t="s">
        <v>893</v>
      </c>
      <c r="G55" s="335"/>
      <c r="H55" s="335" t="s">
        <v>894</v>
      </c>
    </row>
    <row r="56" spans="1:8" ht="48">
      <c r="A56" s="430" t="s">
        <v>1015</v>
      </c>
      <c r="B56" s="326" t="s">
        <v>1052</v>
      </c>
      <c r="C56" s="337"/>
      <c r="D56" s="336"/>
      <c r="E56" s="336"/>
      <c r="F56" s="336"/>
      <c r="G56" s="115" t="s">
        <v>310</v>
      </c>
      <c r="H56" s="336"/>
    </row>
    <row r="57" spans="1:8" ht="48">
      <c r="A57" s="430"/>
      <c r="B57" s="323" t="s">
        <v>1053</v>
      </c>
      <c r="C57" s="337"/>
      <c r="D57" s="336"/>
      <c r="E57" s="336"/>
      <c r="F57" s="336"/>
      <c r="G57" s="115" t="s">
        <v>310</v>
      </c>
      <c r="H57" s="336"/>
    </row>
    <row r="58" spans="1:8" ht="32">
      <c r="A58" s="430"/>
      <c r="B58" s="323" t="s">
        <v>1054</v>
      </c>
      <c r="C58" s="337"/>
      <c r="D58" s="336"/>
      <c r="E58" s="336"/>
      <c r="F58" s="336"/>
      <c r="G58" s="115" t="s">
        <v>310</v>
      </c>
      <c r="H58" s="336"/>
    </row>
    <row r="59" spans="1:8" ht="32">
      <c r="A59" s="430"/>
      <c r="B59" s="323" t="s">
        <v>1055</v>
      </c>
      <c r="C59" s="337"/>
      <c r="D59" s="336"/>
      <c r="E59" s="336"/>
      <c r="F59" s="336"/>
      <c r="G59" s="116" t="s">
        <v>338</v>
      </c>
      <c r="H59" s="336"/>
    </row>
    <row r="60" spans="1:8" ht="32">
      <c r="A60" s="430" t="s">
        <v>774</v>
      </c>
      <c r="B60" s="326" t="s">
        <v>1056</v>
      </c>
      <c r="C60" s="337"/>
      <c r="D60" s="336"/>
      <c r="E60" s="336"/>
      <c r="F60" s="336"/>
      <c r="G60" s="116" t="s">
        <v>338</v>
      </c>
      <c r="H60" s="336"/>
    </row>
    <row r="61" spans="1:8" ht="32">
      <c r="A61" s="430"/>
      <c r="B61" s="323" t="s">
        <v>1057</v>
      </c>
      <c r="C61" s="337"/>
      <c r="D61" s="336"/>
      <c r="E61" s="336"/>
      <c r="F61" s="336"/>
      <c r="G61" s="115" t="s">
        <v>310</v>
      </c>
      <c r="H61" s="336"/>
    </row>
    <row r="62" spans="1:8" ht="32">
      <c r="A62" s="430"/>
      <c r="B62" s="323" t="s">
        <v>1058</v>
      </c>
      <c r="C62" s="337"/>
      <c r="D62" s="336"/>
      <c r="E62" s="336"/>
      <c r="F62" s="336"/>
      <c r="G62" s="115" t="s">
        <v>310</v>
      </c>
      <c r="H62" s="336"/>
    </row>
    <row r="63" spans="1:8" ht="16">
      <c r="A63" s="430" t="s">
        <v>1028</v>
      </c>
      <c r="B63" s="323" t="s">
        <v>1059</v>
      </c>
      <c r="C63" s="337"/>
      <c r="D63" s="336"/>
      <c r="E63" s="336"/>
      <c r="F63" s="336"/>
      <c r="G63" s="115" t="s">
        <v>310</v>
      </c>
      <c r="H63" s="336"/>
    </row>
    <row r="64" spans="1:8" ht="32">
      <c r="A64" s="430"/>
      <c r="B64" s="323" t="s">
        <v>1060</v>
      </c>
      <c r="C64" s="337"/>
      <c r="D64" s="336"/>
      <c r="E64" s="336"/>
      <c r="F64" s="336"/>
      <c r="G64" s="115" t="s">
        <v>310</v>
      </c>
      <c r="H64" s="336"/>
    </row>
    <row r="65" spans="1:8" ht="16">
      <c r="A65" s="430" t="s">
        <v>833</v>
      </c>
      <c r="B65" s="323" t="s">
        <v>1061</v>
      </c>
      <c r="C65" s="337"/>
      <c r="D65" s="336"/>
      <c r="E65" s="336"/>
      <c r="F65" s="336"/>
      <c r="G65" s="115" t="s">
        <v>310</v>
      </c>
      <c r="H65" s="336"/>
    </row>
    <row r="66" spans="1:8" ht="48">
      <c r="A66" s="430"/>
      <c r="B66" s="323" t="s">
        <v>1062</v>
      </c>
      <c r="C66" s="337"/>
      <c r="D66" s="336"/>
      <c r="E66" s="336"/>
      <c r="F66" s="336"/>
      <c r="G66" s="115" t="s">
        <v>310</v>
      </c>
      <c r="H66" s="336"/>
    </row>
    <row r="67" spans="1:8" ht="16">
      <c r="A67" s="430"/>
      <c r="B67" s="323" t="s">
        <v>1063</v>
      </c>
      <c r="C67" s="337"/>
      <c r="D67" s="336"/>
      <c r="E67" s="336"/>
      <c r="F67" s="336"/>
      <c r="G67" s="115" t="s">
        <v>310</v>
      </c>
      <c r="H67" s="336"/>
    </row>
  </sheetData>
  <mergeCells count="22">
    <mergeCell ref="A32:A34"/>
    <mergeCell ref="A1:H1"/>
    <mergeCell ref="A3:A8"/>
    <mergeCell ref="B3:B6"/>
    <mergeCell ref="A9:A13"/>
    <mergeCell ref="B9:B11"/>
    <mergeCell ref="A14:A16"/>
    <mergeCell ref="A17:H17"/>
    <mergeCell ref="A19:A22"/>
    <mergeCell ref="A23:A27"/>
    <mergeCell ref="A28:A29"/>
    <mergeCell ref="A30:A31"/>
    <mergeCell ref="A56:A59"/>
    <mergeCell ref="A60:A62"/>
    <mergeCell ref="A63:A64"/>
    <mergeCell ref="A65:A67"/>
    <mergeCell ref="A35:H35"/>
    <mergeCell ref="A37:A42"/>
    <mergeCell ref="A43:A46"/>
    <mergeCell ref="A47:A48"/>
    <mergeCell ref="A49:A53"/>
    <mergeCell ref="A54:H5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7ACB8-081F-4B0E-A1E8-DC513D3811C1}">
  <sheetPr>
    <pageSetUpPr fitToPage="1"/>
  </sheetPr>
  <dimension ref="A1:A15"/>
  <sheetViews>
    <sheetView workbookViewId="0">
      <selection activeCell="A2" sqref="A2"/>
    </sheetView>
  </sheetViews>
  <sheetFormatPr baseColWidth="10" defaultColWidth="8.83203125" defaultRowHeight="15"/>
  <cols>
    <col min="1" max="1" width="39.5" bestFit="1" customWidth="1"/>
  </cols>
  <sheetData>
    <row r="1" spans="1:1">
      <c r="A1" s="2" t="s">
        <v>284</v>
      </c>
    </row>
    <row r="3" spans="1:1">
      <c r="A3" s="16" t="s">
        <v>11</v>
      </c>
    </row>
    <row r="4" spans="1:1">
      <c r="A4" s="1" t="s">
        <v>30</v>
      </c>
    </row>
    <row r="5" spans="1:1">
      <c r="A5" s="1" t="s">
        <v>285</v>
      </c>
    </row>
    <row r="6" spans="1:1">
      <c r="A6" s="1" t="s">
        <v>286</v>
      </c>
    </row>
    <row r="7" spans="1:1">
      <c r="A7" s="1" t="s">
        <v>287</v>
      </c>
    </row>
    <row r="8" spans="1:1">
      <c r="A8" s="1" t="s">
        <v>288</v>
      </c>
    </row>
    <row r="10" spans="1:1">
      <c r="A10" s="16" t="s">
        <v>289</v>
      </c>
    </row>
    <row r="11" spans="1:1">
      <c r="A11" s="1" t="s">
        <v>31</v>
      </c>
    </row>
    <row r="12" spans="1:1">
      <c r="A12" s="1" t="s">
        <v>290</v>
      </c>
    </row>
    <row r="13" spans="1:1">
      <c r="A13" s="1" t="s">
        <v>291</v>
      </c>
    </row>
    <row r="14" spans="1:1">
      <c r="A14" s="1" t="s">
        <v>292</v>
      </c>
    </row>
    <row r="15" spans="1:1">
      <c r="A15" s="1" t="s">
        <v>293</v>
      </c>
    </row>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5657C-A96F-460E-B101-0FC772867373}">
  <sheetPr>
    <pageSetUpPr fitToPage="1"/>
  </sheetPr>
  <dimension ref="A1:AA88"/>
  <sheetViews>
    <sheetView topLeftCell="A8" zoomScale="72" zoomScaleNormal="72" workbookViewId="0">
      <selection activeCell="D4" sqref="D4"/>
    </sheetView>
  </sheetViews>
  <sheetFormatPr baseColWidth="10" defaultColWidth="8.83203125" defaultRowHeight="15"/>
  <cols>
    <col min="1" max="1" width="10.5" customWidth="1"/>
    <col min="2" max="2" width="60.5" customWidth="1"/>
    <col min="3" max="3" width="10.5" style="1" customWidth="1"/>
    <col min="4" max="4" width="60.5" customWidth="1"/>
    <col min="5" max="6" width="10.5" style="1" customWidth="1"/>
    <col min="7" max="7" width="60.5" customWidth="1"/>
    <col min="8" max="9" width="24.6640625" customWidth="1"/>
    <col min="10" max="10" width="9.33203125" customWidth="1"/>
    <col min="11" max="11" width="9.33203125" style="1" customWidth="1"/>
    <col min="12" max="12" width="9.33203125" hidden="1" customWidth="1"/>
    <col min="13" max="13" width="8.6640625" hidden="1" customWidth="1"/>
    <col min="14" max="14" width="8.6640625" customWidth="1"/>
    <col min="15" max="15" width="8.6640625" style="1" customWidth="1"/>
  </cols>
  <sheetData>
    <row r="1" spans="1:9" ht="49.5" customHeight="1">
      <c r="A1" s="380" t="s">
        <v>294</v>
      </c>
      <c r="B1" s="380"/>
      <c r="C1" s="380"/>
      <c r="D1" s="380"/>
      <c r="E1" s="380"/>
      <c r="F1" s="380"/>
      <c r="G1" s="380"/>
      <c r="H1" s="380"/>
      <c r="I1" s="380"/>
    </row>
    <row r="4" spans="1:9" ht="16">
      <c r="D4" s="20"/>
    </row>
    <row r="5" spans="1:9" ht="16">
      <c r="D5" s="99" t="s">
        <v>295</v>
      </c>
    </row>
    <row r="11" spans="1:9" ht="16">
      <c r="D11" s="6" t="s">
        <v>16</v>
      </c>
      <c r="E11" s="8">
        <f>H86</f>
        <v>0</v>
      </c>
      <c r="F11" s="86"/>
    </row>
    <row r="13" spans="1:9" ht="16">
      <c r="D13" s="7" t="s">
        <v>17</v>
      </c>
      <c r="E13" s="9">
        <f>I86</f>
        <v>1</v>
      </c>
      <c r="F13" s="86"/>
    </row>
    <row r="21" spans="1:27" s="4" customFormat="1" ht="16">
      <c r="A21" s="66" t="s">
        <v>1</v>
      </c>
      <c r="B21" s="67" t="s">
        <v>18</v>
      </c>
      <c r="C21" s="68" t="s">
        <v>5</v>
      </c>
      <c r="D21" s="67" t="s">
        <v>7</v>
      </c>
      <c r="E21" s="68" t="s">
        <v>19</v>
      </c>
      <c r="F21" s="68" t="s">
        <v>20</v>
      </c>
      <c r="G21" s="67" t="s">
        <v>21</v>
      </c>
      <c r="H21" s="66" t="s">
        <v>22</v>
      </c>
      <c r="I21" s="66" t="s">
        <v>13</v>
      </c>
      <c r="K21" s="19"/>
      <c r="L21" s="1" t="s">
        <v>23</v>
      </c>
      <c r="M21" s="3" t="s">
        <v>24</v>
      </c>
      <c r="O21" s="19"/>
    </row>
    <row r="22" spans="1:27" ht="45" customHeight="1">
      <c r="A22" s="374">
        <v>1</v>
      </c>
      <c r="B22" s="376" t="s">
        <v>25</v>
      </c>
      <c r="C22" s="76">
        <v>1.1000000000000001</v>
      </c>
      <c r="D22" s="77" t="s">
        <v>26</v>
      </c>
      <c r="E22" s="76" t="s">
        <v>27</v>
      </c>
      <c r="F22" s="76" t="s">
        <v>28</v>
      </c>
      <c r="G22" s="60" t="s">
        <v>29</v>
      </c>
      <c r="H22" s="61" t="s">
        <v>30</v>
      </c>
      <c r="I22" s="61" t="s">
        <v>31</v>
      </c>
      <c r="L22" s="3">
        <f>IF(H22="No Policy",0,IF(H22="Informal Policy",0.25,IF(H22="Partial written policy",0.5,IF(H22="Written policy",0.75,IF(H22="Approved written policy",1,"INVALID")))))</f>
        <v>0</v>
      </c>
      <c r="M22" s="3">
        <f>IF(I22="Not Implemented",0,IF(I22="Parts of Policy Implemented",0.25,IF(I22="Implemented on Some Systems",0.5,IF(I22="Implemented on Most Systems",0.75,IF(I22="Implemented on All Systems",1,"INVALID")))))</f>
        <v>0</v>
      </c>
    </row>
    <row r="23" spans="1:27" ht="45" customHeight="1">
      <c r="A23" s="375"/>
      <c r="B23" s="377"/>
      <c r="C23" s="78">
        <v>1.2</v>
      </c>
      <c r="D23" s="79" t="s">
        <v>32</v>
      </c>
      <c r="E23" s="78" t="s">
        <v>27</v>
      </c>
      <c r="F23" s="78" t="s">
        <v>33</v>
      </c>
      <c r="G23" s="80" t="s">
        <v>34</v>
      </c>
      <c r="H23" s="81" t="s">
        <v>30</v>
      </c>
      <c r="I23" s="81" t="s">
        <v>31</v>
      </c>
      <c r="L23" s="3">
        <f t="shared" ref="L23:L77" si="0">IF(H23="No Policy",0,IF(H23="Informal Policy",0.25,IF(H23="Partial written policy",0.5,IF(H23="Written policy",0.75,IF(H23="Approved written policy",1,"INVALID")))))</f>
        <v>0</v>
      </c>
      <c r="M23" s="3">
        <f t="shared" ref="M23:M77" si="1">IF(I23="Not Implemented",0,IF(I23="Parts of Policy Implemented",0.25,IF(I23="Implemented on Some Systems",0.5,IF(I23="Implemented on Most Systems",0.75,IF(I23="Implemented on All Systems",1,"INVALID")))))</f>
        <v>0</v>
      </c>
    </row>
    <row r="24" spans="1:27" ht="45" customHeight="1">
      <c r="A24" s="370">
        <v>2</v>
      </c>
      <c r="B24" s="372" t="s">
        <v>35</v>
      </c>
      <c r="C24" s="71">
        <v>2.1</v>
      </c>
      <c r="D24" s="72" t="s">
        <v>36</v>
      </c>
      <c r="E24" s="71" t="s">
        <v>37</v>
      </c>
      <c r="F24" s="71" t="s">
        <v>28</v>
      </c>
      <c r="G24" s="72" t="s">
        <v>38</v>
      </c>
      <c r="H24" s="61" t="s">
        <v>30</v>
      </c>
      <c r="I24" s="61" t="s">
        <v>31</v>
      </c>
      <c r="L24" s="3">
        <f t="shared" si="0"/>
        <v>0</v>
      </c>
      <c r="M24" s="3">
        <f t="shared" si="1"/>
        <v>0</v>
      </c>
      <c r="N24" s="1"/>
    </row>
    <row r="25" spans="1:27" ht="45" customHeight="1">
      <c r="A25" s="370"/>
      <c r="B25" s="372"/>
      <c r="C25" s="73">
        <v>2.2000000000000002</v>
      </c>
      <c r="D25" s="74" t="s">
        <v>39</v>
      </c>
      <c r="E25" s="73" t="s">
        <v>37</v>
      </c>
      <c r="F25" s="73" t="s">
        <v>28</v>
      </c>
      <c r="G25" s="75" t="s">
        <v>40</v>
      </c>
      <c r="H25" s="81" t="s">
        <v>30</v>
      </c>
      <c r="I25" s="81" t="s">
        <v>31</v>
      </c>
      <c r="L25" s="3">
        <f t="shared" si="0"/>
        <v>0</v>
      </c>
      <c r="M25" s="3">
        <f t="shared" si="1"/>
        <v>0</v>
      </c>
      <c r="N25" s="1"/>
    </row>
    <row r="26" spans="1:27" ht="45" customHeight="1">
      <c r="A26" s="371"/>
      <c r="B26" s="373"/>
      <c r="C26" s="73">
        <v>2.2999999999999998</v>
      </c>
      <c r="D26" s="75" t="s">
        <v>41</v>
      </c>
      <c r="E26" s="73" t="s">
        <v>37</v>
      </c>
      <c r="F26" s="73" t="s">
        <v>33</v>
      </c>
      <c r="G26" s="75" t="s">
        <v>42</v>
      </c>
      <c r="H26" s="81" t="s">
        <v>30</v>
      </c>
      <c r="I26" s="81" t="s">
        <v>31</v>
      </c>
      <c r="L26" s="3">
        <f t="shared" si="0"/>
        <v>0</v>
      </c>
      <c r="M26" s="3">
        <f t="shared" si="1"/>
        <v>0</v>
      </c>
      <c r="N26" s="1"/>
    </row>
    <row r="27" spans="1:27" ht="45" customHeight="1">
      <c r="A27" s="374">
        <v>3</v>
      </c>
      <c r="B27" s="376" t="s">
        <v>43</v>
      </c>
      <c r="C27" s="76">
        <v>3.1</v>
      </c>
      <c r="D27" s="82" t="s">
        <v>44</v>
      </c>
      <c r="E27" s="76" t="s">
        <v>45</v>
      </c>
      <c r="F27" s="76" t="s">
        <v>28</v>
      </c>
      <c r="G27" s="60" t="s">
        <v>38</v>
      </c>
      <c r="H27" s="61" t="s">
        <v>30</v>
      </c>
      <c r="I27" s="61" t="s">
        <v>31</v>
      </c>
      <c r="L27" s="3">
        <f t="shared" ref="L27" si="2">IF(H27="No Policy",0,IF(H27="Informal Policy",0.25,IF(H27="Partial written policy",0.5,IF(H27="Written policy",0.75,IF(H27="Approved written policy",1,"INVALID")))))</f>
        <v>0</v>
      </c>
      <c r="M27" s="3">
        <f t="shared" ref="M27" si="3">IF(I27="Not Implemented",0,IF(I27="Parts of Policy Implemented",0.25,IF(I27="Implemented on Some Systems",0.5,IF(I27="Implemented on Most Systems",0.75,IF(I27="Implemented on All Systems",1,"INVALID")))))</f>
        <v>0</v>
      </c>
      <c r="N27" s="1"/>
    </row>
    <row r="28" spans="1:27" ht="45" customHeight="1">
      <c r="A28" s="374"/>
      <c r="B28" s="376"/>
      <c r="C28" s="78">
        <v>3.2</v>
      </c>
      <c r="D28" s="79" t="s">
        <v>46</v>
      </c>
      <c r="E28" s="78" t="s">
        <v>45</v>
      </c>
      <c r="F28" s="78" t="s">
        <v>28</v>
      </c>
      <c r="G28" s="80" t="s">
        <v>47</v>
      </c>
      <c r="H28" s="81" t="s">
        <v>30</v>
      </c>
      <c r="I28" s="81" t="s">
        <v>31</v>
      </c>
      <c r="L28" s="3">
        <f t="shared" si="0"/>
        <v>0</v>
      </c>
      <c r="M28" s="3">
        <f t="shared" si="1"/>
        <v>0</v>
      </c>
      <c r="N28" s="1"/>
    </row>
    <row r="29" spans="1:27" ht="45" customHeight="1">
      <c r="A29" s="374"/>
      <c r="B29" s="376"/>
      <c r="C29" s="78">
        <v>3.3</v>
      </c>
      <c r="D29" s="79" t="s">
        <v>48</v>
      </c>
      <c r="E29" s="78" t="s">
        <v>45</v>
      </c>
      <c r="F29" s="78" t="s">
        <v>49</v>
      </c>
      <c r="G29" s="80" t="s">
        <v>50</v>
      </c>
      <c r="H29" s="81" t="s">
        <v>30</v>
      </c>
      <c r="I29" s="81" t="s">
        <v>31</v>
      </c>
      <c r="L29" s="3">
        <f t="shared" ref="L29:L31" si="4">IF(H29="No Policy",0,IF(H29="Informal Policy",0.25,IF(H29="Partial written policy",0.5,IF(H29="Written policy",0.75,IF(H29="Approved written policy",1,"INVALID")))))</f>
        <v>0</v>
      </c>
      <c r="M29" s="3">
        <f t="shared" ref="M29:M31" si="5">IF(I29="Not Implemented",0,IF(I29="Parts of Policy Implemented",0.25,IF(I29="Implemented on Some Systems",0.5,IF(I29="Implemented on Most Systems",0.75,IF(I29="Implemented on All Systems",1,"INVALID")))))</f>
        <v>0</v>
      </c>
      <c r="N29" s="1"/>
    </row>
    <row r="30" spans="1:27" ht="45" customHeight="1">
      <c r="A30" s="374"/>
      <c r="B30" s="376"/>
      <c r="C30" s="78">
        <v>3.4</v>
      </c>
      <c r="D30" s="79" t="s">
        <v>51</v>
      </c>
      <c r="E30" s="78" t="s">
        <v>45</v>
      </c>
      <c r="F30" s="78" t="s">
        <v>49</v>
      </c>
      <c r="G30" s="80" t="s">
        <v>52</v>
      </c>
      <c r="H30" s="81" t="s">
        <v>30</v>
      </c>
      <c r="I30" s="81" t="s">
        <v>31</v>
      </c>
      <c r="L30" s="3">
        <f t="shared" si="4"/>
        <v>0</v>
      </c>
      <c r="M30" s="3">
        <f t="shared" si="5"/>
        <v>0</v>
      </c>
      <c r="N30" s="1"/>
    </row>
    <row r="31" spans="1:27" ht="45" customHeight="1">
      <c r="A31" s="374"/>
      <c r="B31" s="376"/>
      <c r="C31" s="78">
        <v>3.5</v>
      </c>
      <c r="D31" s="79" t="s">
        <v>53</v>
      </c>
      <c r="E31" s="78" t="s">
        <v>45</v>
      </c>
      <c r="F31" s="78" t="s">
        <v>49</v>
      </c>
      <c r="G31" s="80" t="s">
        <v>54</v>
      </c>
      <c r="H31" s="81" t="s">
        <v>30</v>
      </c>
      <c r="I31" s="81" t="s">
        <v>31</v>
      </c>
      <c r="L31" s="3">
        <f t="shared" si="4"/>
        <v>0</v>
      </c>
      <c r="M31" s="3">
        <f t="shared" si="5"/>
        <v>0</v>
      </c>
      <c r="N31" s="1"/>
    </row>
    <row r="32" spans="1:27" ht="45" customHeight="1">
      <c r="A32" s="375"/>
      <c r="B32" s="377"/>
      <c r="C32" s="78">
        <v>3.6</v>
      </c>
      <c r="D32" s="79" t="s">
        <v>55</v>
      </c>
      <c r="E32" s="78" t="s">
        <v>45</v>
      </c>
      <c r="F32" s="78" t="s">
        <v>49</v>
      </c>
      <c r="G32" s="80" t="s">
        <v>56</v>
      </c>
      <c r="H32" s="81" t="s">
        <v>30</v>
      </c>
      <c r="I32" s="81" t="s">
        <v>31</v>
      </c>
      <c r="L32" s="3">
        <f t="shared" si="0"/>
        <v>0</v>
      </c>
      <c r="M32" s="3">
        <f t="shared" si="1"/>
        <v>0</v>
      </c>
      <c r="N32" s="1"/>
      <c r="AA32" s="5"/>
    </row>
    <row r="33" spans="1:14" ht="45" customHeight="1">
      <c r="A33" s="370">
        <v>4</v>
      </c>
      <c r="B33" s="372" t="s">
        <v>57</v>
      </c>
      <c r="C33" s="71">
        <v>4.0999999999999996</v>
      </c>
      <c r="D33" s="72" t="s">
        <v>58</v>
      </c>
      <c r="E33" s="71" t="s">
        <v>37</v>
      </c>
      <c r="F33" s="71" t="s">
        <v>49</v>
      </c>
      <c r="G33" s="72" t="s">
        <v>59</v>
      </c>
      <c r="H33" s="61" t="s">
        <v>30</v>
      </c>
      <c r="I33" s="61" t="s">
        <v>31</v>
      </c>
      <c r="L33" s="3">
        <f t="shared" si="0"/>
        <v>0</v>
      </c>
      <c r="M33" s="3">
        <f t="shared" si="1"/>
        <v>0</v>
      </c>
      <c r="N33" s="1"/>
    </row>
    <row r="34" spans="1:14" ht="45" customHeight="1">
      <c r="A34" s="370"/>
      <c r="B34" s="372"/>
      <c r="C34" s="73">
        <v>4.2</v>
      </c>
      <c r="D34" s="75" t="s">
        <v>60</v>
      </c>
      <c r="E34" s="73" t="s">
        <v>61</v>
      </c>
      <c r="F34" s="73" t="s">
        <v>49</v>
      </c>
      <c r="G34" s="75" t="s">
        <v>38</v>
      </c>
      <c r="H34" s="81" t="s">
        <v>30</v>
      </c>
      <c r="I34" s="81" t="s">
        <v>31</v>
      </c>
      <c r="L34" s="3">
        <f t="shared" ref="L34:L37" si="6">IF(H34="No Policy",0,IF(H34="Informal Policy",0.25,IF(H34="Partial written policy",0.5,IF(H34="Written policy",0.75,IF(H34="Approved written policy",1,"INVALID")))))</f>
        <v>0</v>
      </c>
      <c r="M34" s="3">
        <f t="shared" ref="M34:M37" si="7">IF(I34="Not Implemented",0,IF(I34="Parts of Policy Implemented",0.25,IF(I34="Implemented on Some Systems",0.5,IF(I34="Implemented on Most Systems",0.75,IF(I34="Implemented on All Systems",1,"INVALID")))))</f>
        <v>0</v>
      </c>
      <c r="N34" s="1"/>
    </row>
    <row r="35" spans="1:14" ht="45" customHeight="1">
      <c r="A35" s="370"/>
      <c r="B35" s="372"/>
      <c r="C35" s="73">
        <v>4.3</v>
      </c>
      <c r="D35" s="75" t="s">
        <v>62</v>
      </c>
      <c r="E35" s="73" t="s">
        <v>63</v>
      </c>
      <c r="F35" s="73" t="s">
        <v>49</v>
      </c>
      <c r="G35" s="75" t="s">
        <v>64</v>
      </c>
      <c r="H35" s="81" t="s">
        <v>30</v>
      </c>
      <c r="I35" s="81" t="s">
        <v>31</v>
      </c>
      <c r="L35" s="3">
        <f t="shared" si="6"/>
        <v>0</v>
      </c>
      <c r="M35" s="3">
        <f t="shared" si="7"/>
        <v>0</v>
      </c>
      <c r="N35" s="1"/>
    </row>
    <row r="36" spans="1:14" ht="45" customHeight="1">
      <c r="A36" s="370"/>
      <c r="B36" s="372"/>
      <c r="C36" s="73">
        <v>4.4000000000000004</v>
      </c>
      <c r="D36" s="75" t="s">
        <v>65</v>
      </c>
      <c r="E36" s="73" t="s">
        <v>27</v>
      </c>
      <c r="F36" s="73" t="s">
        <v>49</v>
      </c>
      <c r="G36" s="75" t="s">
        <v>66</v>
      </c>
      <c r="H36" s="81" t="s">
        <v>30</v>
      </c>
      <c r="I36" s="81" t="s">
        <v>31</v>
      </c>
      <c r="L36" s="3">
        <f t="shared" si="6"/>
        <v>0</v>
      </c>
      <c r="M36" s="3">
        <f t="shared" si="7"/>
        <v>0</v>
      </c>
      <c r="N36" s="1"/>
    </row>
    <row r="37" spans="1:14" ht="45" customHeight="1">
      <c r="A37" s="370"/>
      <c r="B37" s="372"/>
      <c r="C37" s="73">
        <v>4.5</v>
      </c>
      <c r="D37" s="75" t="s">
        <v>67</v>
      </c>
      <c r="E37" s="73" t="s">
        <v>27</v>
      </c>
      <c r="F37" s="73" t="s">
        <v>49</v>
      </c>
      <c r="G37" s="75" t="s">
        <v>68</v>
      </c>
      <c r="H37" s="81" t="s">
        <v>30</v>
      </c>
      <c r="I37" s="81" t="s">
        <v>31</v>
      </c>
      <c r="L37" s="3">
        <f t="shared" si="6"/>
        <v>0</v>
      </c>
      <c r="M37" s="3">
        <f t="shared" si="7"/>
        <v>0</v>
      </c>
      <c r="N37" s="1"/>
    </row>
    <row r="38" spans="1:14" ht="45" customHeight="1">
      <c r="A38" s="370"/>
      <c r="B38" s="372"/>
      <c r="C38" s="73">
        <v>4.5999999999999996</v>
      </c>
      <c r="D38" s="75" t="s">
        <v>69</v>
      </c>
      <c r="E38" s="73" t="s">
        <v>61</v>
      </c>
      <c r="F38" s="73" t="s">
        <v>49</v>
      </c>
      <c r="G38" s="75" t="s">
        <v>70</v>
      </c>
      <c r="H38" s="81" t="s">
        <v>30</v>
      </c>
      <c r="I38" s="81" t="s">
        <v>31</v>
      </c>
      <c r="L38" s="3">
        <f t="shared" si="0"/>
        <v>0</v>
      </c>
      <c r="M38" s="3">
        <f t="shared" si="1"/>
        <v>0</v>
      </c>
      <c r="N38" s="1"/>
    </row>
    <row r="39" spans="1:14" ht="45" customHeight="1">
      <c r="A39" s="371"/>
      <c r="B39" s="373"/>
      <c r="C39" s="73">
        <v>4.7</v>
      </c>
      <c r="D39" s="75" t="s">
        <v>71</v>
      </c>
      <c r="E39" s="73" t="s">
        <v>63</v>
      </c>
      <c r="F39" s="73" t="s">
        <v>49</v>
      </c>
      <c r="G39" s="75" t="s">
        <v>72</v>
      </c>
      <c r="H39" s="81" t="s">
        <v>30</v>
      </c>
      <c r="I39" s="81" t="s">
        <v>31</v>
      </c>
      <c r="L39" s="3">
        <f t="shared" si="0"/>
        <v>0</v>
      </c>
      <c r="M39" s="3">
        <f t="shared" si="1"/>
        <v>0</v>
      </c>
      <c r="N39" s="1"/>
    </row>
    <row r="40" spans="1:14" ht="45" customHeight="1">
      <c r="A40" s="378">
        <v>5</v>
      </c>
      <c r="B40" s="379" t="s">
        <v>73</v>
      </c>
      <c r="C40" s="78">
        <v>5.0999999999999996</v>
      </c>
      <c r="D40" s="79" t="s">
        <v>74</v>
      </c>
      <c r="E40" s="78" t="s">
        <v>63</v>
      </c>
      <c r="F40" s="78" t="s">
        <v>28</v>
      </c>
      <c r="G40" s="80" t="s">
        <v>75</v>
      </c>
      <c r="H40" s="81" t="s">
        <v>30</v>
      </c>
      <c r="I40" s="81" t="s">
        <v>31</v>
      </c>
      <c r="L40" s="3">
        <f t="shared" si="0"/>
        <v>0</v>
      </c>
      <c r="M40" s="3">
        <f t="shared" si="1"/>
        <v>0</v>
      </c>
      <c r="N40" s="1"/>
    </row>
    <row r="41" spans="1:14" ht="45" customHeight="1">
      <c r="A41" s="374"/>
      <c r="B41" s="376"/>
      <c r="C41" s="78">
        <v>5.2</v>
      </c>
      <c r="D41" s="79" t="s">
        <v>76</v>
      </c>
      <c r="E41" s="78" t="s">
        <v>63</v>
      </c>
      <c r="F41" s="78" t="s">
        <v>49</v>
      </c>
      <c r="G41" s="79" t="s">
        <v>77</v>
      </c>
      <c r="H41" s="61" t="s">
        <v>30</v>
      </c>
      <c r="I41" s="61" t="s">
        <v>31</v>
      </c>
      <c r="L41" s="3">
        <f t="shared" ref="L41:L42" si="8">IF(H41="No Policy",0,IF(H41="Informal Policy",0.25,IF(H41="Partial written policy",0.5,IF(H41="Written policy",0.75,IF(H41="Approved written policy",1,"INVALID")))))</f>
        <v>0</v>
      </c>
      <c r="M41" s="3">
        <f t="shared" ref="M41:M42" si="9">IF(I41="Not Implemented",0,IF(I41="Parts of Policy Implemented",0.25,IF(I41="Implemented on Some Systems",0.5,IF(I41="Implemented on Most Systems",0.75,IF(I41="Implemented on All Systems",1,"INVALID")))))</f>
        <v>0</v>
      </c>
      <c r="N41" s="1"/>
    </row>
    <row r="42" spans="1:14" ht="45" customHeight="1">
      <c r="A42" s="374"/>
      <c r="B42" s="376"/>
      <c r="C42" s="78">
        <v>5.3</v>
      </c>
      <c r="D42" s="79" t="s">
        <v>78</v>
      </c>
      <c r="E42" s="78" t="s">
        <v>63</v>
      </c>
      <c r="F42" s="78" t="s">
        <v>33</v>
      </c>
      <c r="G42" s="79" t="s">
        <v>79</v>
      </c>
      <c r="H42" s="61" t="s">
        <v>30</v>
      </c>
      <c r="I42" s="61" t="s">
        <v>31</v>
      </c>
      <c r="L42" s="3">
        <f t="shared" si="8"/>
        <v>0</v>
      </c>
      <c r="M42" s="3">
        <f t="shared" si="9"/>
        <v>0</v>
      </c>
      <c r="N42" s="1"/>
    </row>
    <row r="43" spans="1:14" ht="45" customHeight="1">
      <c r="A43" s="375"/>
      <c r="B43" s="377"/>
      <c r="C43" s="78">
        <v>5.4</v>
      </c>
      <c r="D43" s="83" t="s">
        <v>80</v>
      </c>
      <c r="E43" s="78" t="s">
        <v>63</v>
      </c>
      <c r="F43" s="78" t="s">
        <v>49</v>
      </c>
      <c r="G43" s="83" t="s">
        <v>38</v>
      </c>
      <c r="H43" s="81" t="s">
        <v>30</v>
      </c>
      <c r="I43" s="81" t="s">
        <v>31</v>
      </c>
      <c r="L43" s="3">
        <f t="shared" si="0"/>
        <v>0</v>
      </c>
      <c r="M43" s="3">
        <f t="shared" si="1"/>
        <v>0</v>
      </c>
      <c r="N43" s="1"/>
    </row>
    <row r="44" spans="1:14" ht="45" customHeight="1">
      <c r="A44" s="356">
        <v>6</v>
      </c>
      <c r="B44" s="359" t="s">
        <v>81</v>
      </c>
      <c r="C44" s="73">
        <v>6.1</v>
      </c>
      <c r="D44" s="85" t="s">
        <v>82</v>
      </c>
      <c r="E44" s="73" t="s">
        <v>63</v>
      </c>
      <c r="F44" s="73" t="s">
        <v>49</v>
      </c>
      <c r="G44" s="365" t="s">
        <v>83</v>
      </c>
      <c r="H44" s="81" t="s">
        <v>30</v>
      </c>
      <c r="I44" s="81" t="s">
        <v>31</v>
      </c>
      <c r="L44" s="3">
        <f t="shared" si="0"/>
        <v>0</v>
      </c>
      <c r="M44" s="3">
        <f t="shared" si="1"/>
        <v>0</v>
      </c>
    </row>
    <row r="45" spans="1:14" ht="45" customHeight="1">
      <c r="A45" s="357"/>
      <c r="B45" s="360"/>
      <c r="C45" s="73">
        <v>6.2</v>
      </c>
      <c r="D45" s="85" t="s">
        <v>84</v>
      </c>
      <c r="E45" s="73" t="s">
        <v>63</v>
      </c>
      <c r="F45" s="73" t="s">
        <v>49</v>
      </c>
      <c r="G45" s="366"/>
      <c r="H45" s="81" t="s">
        <v>30</v>
      </c>
      <c r="I45" s="81" t="s">
        <v>31</v>
      </c>
      <c r="L45" s="3">
        <f t="shared" ref="L45:L46" si="10">IF(H45="No Policy",0,IF(H45="Informal Policy",0.25,IF(H45="Partial written policy",0.5,IF(H45="Written policy",0.75,IF(H45="Approved written policy",1,"INVALID")))))</f>
        <v>0</v>
      </c>
      <c r="M45" s="3">
        <f t="shared" ref="M45:M46" si="11">IF(I45="Not Implemented",0,IF(I45="Parts of Policy Implemented",0.25,IF(I45="Implemented on Some Systems",0.5,IF(I45="Implemented on Most Systems",0.75,IF(I45="Implemented on All Systems",1,"INVALID")))))</f>
        <v>0</v>
      </c>
    </row>
    <row r="46" spans="1:14" ht="45" customHeight="1">
      <c r="A46" s="357"/>
      <c r="B46" s="360"/>
      <c r="C46" s="73">
        <v>6.3</v>
      </c>
      <c r="D46" s="85" t="s">
        <v>85</v>
      </c>
      <c r="E46" s="73" t="s">
        <v>63</v>
      </c>
      <c r="F46" s="73" t="s">
        <v>49</v>
      </c>
      <c r="G46" s="75" t="s">
        <v>86</v>
      </c>
      <c r="H46" s="81" t="s">
        <v>30</v>
      </c>
      <c r="I46" s="81" t="s">
        <v>31</v>
      </c>
      <c r="L46" s="3">
        <f t="shared" si="10"/>
        <v>0</v>
      </c>
      <c r="M46" s="3">
        <f t="shared" si="11"/>
        <v>0</v>
      </c>
    </row>
    <row r="47" spans="1:14" ht="45" customHeight="1">
      <c r="A47" s="357"/>
      <c r="B47" s="360"/>
      <c r="C47" s="73">
        <v>6.4</v>
      </c>
      <c r="D47" s="85" t="s">
        <v>87</v>
      </c>
      <c r="E47" s="73" t="s">
        <v>63</v>
      </c>
      <c r="F47" s="73" t="s">
        <v>49</v>
      </c>
      <c r="G47" s="85" t="s">
        <v>88</v>
      </c>
      <c r="H47" s="81" t="s">
        <v>30</v>
      </c>
      <c r="I47" s="81" t="s">
        <v>31</v>
      </c>
      <c r="L47" s="3">
        <f t="shared" si="0"/>
        <v>0</v>
      </c>
      <c r="M47" s="3">
        <f t="shared" si="1"/>
        <v>0</v>
      </c>
    </row>
    <row r="48" spans="1:14" ht="45" customHeight="1">
      <c r="A48" s="358"/>
      <c r="B48" s="361"/>
      <c r="C48" s="73">
        <v>6.5</v>
      </c>
      <c r="D48" s="85" t="s">
        <v>89</v>
      </c>
      <c r="E48" s="73" t="s">
        <v>63</v>
      </c>
      <c r="F48" s="73" t="s">
        <v>49</v>
      </c>
      <c r="G48" s="85" t="s">
        <v>90</v>
      </c>
      <c r="H48" s="81" t="s">
        <v>30</v>
      </c>
      <c r="I48" s="81" t="s">
        <v>31</v>
      </c>
      <c r="L48" s="3">
        <f t="shared" si="0"/>
        <v>0</v>
      </c>
      <c r="M48" s="3">
        <f t="shared" si="1"/>
        <v>0</v>
      </c>
    </row>
    <row r="49" spans="1:14" ht="45" customHeight="1">
      <c r="A49" s="378">
        <v>7</v>
      </c>
      <c r="B49" s="379" t="s">
        <v>91</v>
      </c>
      <c r="C49" s="78">
        <v>7.1</v>
      </c>
      <c r="D49" s="83" t="s">
        <v>92</v>
      </c>
      <c r="E49" s="78" t="s">
        <v>37</v>
      </c>
      <c r="F49" s="78" t="s">
        <v>49</v>
      </c>
      <c r="G49" s="83" t="s">
        <v>38</v>
      </c>
      <c r="H49" s="81" t="s">
        <v>30</v>
      </c>
      <c r="I49" s="81" t="s">
        <v>31</v>
      </c>
      <c r="L49" s="3">
        <f t="shared" si="0"/>
        <v>0</v>
      </c>
      <c r="M49" s="3">
        <f t="shared" si="1"/>
        <v>0</v>
      </c>
    </row>
    <row r="50" spans="1:14" ht="45" customHeight="1">
      <c r="A50" s="374"/>
      <c r="B50" s="376"/>
      <c r="C50" s="78">
        <v>7.2</v>
      </c>
      <c r="D50" s="83" t="s">
        <v>93</v>
      </c>
      <c r="E50" s="78" t="s">
        <v>37</v>
      </c>
      <c r="F50" s="78" t="s">
        <v>33</v>
      </c>
      <c r="G50" s="83" t="s">
        <v>38</v>
      </c>
      <c r="H50" s="81" t="s">
        <v>30</v>
      </c>
      <c r="I50" s="81" t="s">
        <v>31</v>
      </c>
      <c r="L50" s="3">
        <f t="shared" ref="L50" si="12">IF(H50="No Policy",0,IF(H50="Informal Policy",0.25,IF(H50="Partial written policy",0.5,IF(H50="Written policy",0.75,IF(H50="Approved written policy",1,"INVALID")))))</f>
        <v>0</v>
      </c>
      <c r="M50" s="3">
        <f t="shared" ref="M50" si="13">IF(I50="Not Implemented",0,IF(I50="Parts of Policy Implemented",0.25,IF(I50="Implemented on Some Systems",0.5,IF(I50="Implemented on Most Systems",0.75,IF(I50="Implemented on All Systems",1,"INVALID")))))</f>
        <v>0</v>
      </c>
    </row>
    <row r="51" spans="1:14" ht="45" customHeight="1">
      <c r="A51" s="374"/>
      <c r="B51" s="376"/>
      <c r="C51" s="78">
        <v>7.3</v>
      </c>
      <c r="D51" s="83" t="s">
        <v>94</v>
      </c>
      <c r="E51" s="78" t="s">
        <v>37</v>
      </c>
      <c r="F51" s="78" t="s">
        <v>49</v>
      </c>
      <c r="G51" s="79" t="s">
        <v>95</v>
      </c>
      <c r="H51" s="81" t="s">
        <v>30</v>
      </c>
      <c r="I51" s="81" t="s">
        <v>31</v>
      </c>
      <c r="L51" s="3">
        <f t="shared" si="0"/>
        <v>0</v>
      </c>
      <c r="M51" s="3">
        <f t="shared" si="1"/>
        <v>0</v>
      </c>
    </row>
    <row r="52" spans="1:14" ht="45" customHeight="1">
      <c r="A52" s="375"/>
      <c r="B52" s="377"/>
      <c r="C52" s="76">
        <v>7.4</v>
      </c>
      <c r="D52" s="87" t="s">
        <v>96</v>
      </c>
      <c r="E52" s="76" t="s">
        <v>37</v>
      </c>
      <c r="F52" s="76" t="s">
        <v>49</v>
      </c>
      <c r="G52" s="82" t="s">
        <v>97</v>
      </c>
      <c r="H52" s="61" t="s">
        <v>30</v>
      </c>
      <c r="I52" s="61" t="s">
        <v>31</v>
      </c>
      <c r="L52" s="3">
        <f t="shared" si="0"/>
        <v>0</v>
      </c>
      <c r="M52" s="3">
        <f t="shared" si="1"/>
        <v>0</v>
      </c>
    </row>
    <row r="53" spans="1:14" ht="45" customHeight="1">
      <c r="A53" s="356">
        <v>8</v>
      </c>
      <c r="B53" s="359" t="s">
        <v>98</v>
      </c>
      <c r="C53" s="73">
        <v>8.1</v>
      </c>
      <c r="D53" s="85" t="s">
        <v>99</v>
      </c>
      <c r="E53" s="73" t="s">
        <v>61</v>
      </c>
      <c r="F53" s="73" t="s">
        <v>49</v>
      </c>
      <c r="G53" s="75" t="s">
        <v>38</v>
      </c>
      <c r="H53" s="81" t="s">
        <v>30</v>
      </c>
      <c r="I53" s="81" t="s">
        <v>31</v>
      </c>
      <c r="L53" s="3">
        <f t="shared" si="0"/>
        <v>0</v>
      </c>
      <c r="M53" s="3">
        <f t="shared" si="1"/>
        <v>0</v>
      </c>
      <c r="N53" s="1"/>
    </row>
    <row r="54" spans="1:14" ht="45" customHeight="1">
      <c r="A54" s="357"/>
      <c r="B54" s="360"/>
      <c r="C54" s="73">
        <v>8.1999999999999993</v>
      </c>
      <c r="D54" s="85" t="s">
        <v>100</v>
      </c>
      <c r="E54" s="73" t="s">
        <v>61</v>
      </c>
      <c r="F54" s="73" t="s">
        <v>101</v>
      </c>
      <c r="G54" s="85" t="s">
        <v>102</v>
      </c>
      <c r="H54" s="81" t="s">
        <v>30</v>
      </c>
      <c r="I54" s="81" t="s">
        <v>31</v>
      </c>
      <c r="L54" s="3">
        <f t="shared" ref="L54" si="14">IF(H54="No Policy",0,IF(H54="Informal Policy",0.25,IF(H54="Partial written policy",0.5,IF(H54="Written policy",0.75,IF(H54="Approved written policy",1,"INVALID")))))</f>
        <v>0</v>
      </c>
      <c r="M54" s="3">
        <f t="shared" ref="M54" si="15">IF(I54="Not Implemented",0,IF(I54="Parts of Policy Implemented",0.25,IF(I54="Implemented on Some Systems",0.5,IF(I54="Implemented on Most Systems",0.75,IF(I54="Implemented on All Systems",1,"INVALID")))))</f>
        <v>0</v>
      </c>
      <c r="N54" s="1"/>
    </row>
    <row r="55" spans="1:14" ht="45" customHeight="1">
      <c r="A55" s="358"/>
      <c r="B55" s="361"/>
      <c r="C55" s="71">
        <v>8.3000000000000007</v>
      </c>
      <c r="D55" s="84" t="s">
        <v>103</v>
      </c>
      <c r="E55" s="71" t="s">
        <v>61</v>
      </c>
      <c r="F55" s="71" t="s">
        <v>49</v>
      </c>
      <c r="G55" s="75" t="s">
        <v>38</v>
      </c>
      <c r="H55" s="61" t="s">
        <v>30</v>
      </c>
      <c r="I55" s="61" t="s">
        <v>31</v>
      </c>
      <c r="L55" s="3">
        <f t="shared" si="0"/>
        <v>0</v>
      </c>
      <c r="M55" s="3">
        <f t="shared" si="1"/>
        <v>0</v>
      </c>
      <c r="N55" s="1"/>
    </row>
    <row r="56" spans="1:14" ht="45" customHeight="1">
      <c r="A56" s="378">
        <v>9</v>
      </c>
      <c r="B56" s="379" t="s">
        <v>104</v>
      </c>
      <c r="C56" s="78">
        <v>9.1</v>
      </c>
      <c r="D56" s="79" t="s">
        <v>105</v>
      </c>
      <c r="E56" s="78" t="s">
        <v>37</v>
      </c>
      <c r="F56" s="78" t="s">
        <v>49</v>
      </c>
      <c r="G56" s="79" t="s">
        <v>106</v>
      </c>
      <c r="H56" s="81" t="s">
        <v>30</v>
      </c>
      <c r="I56" s="81" t="s">
        <v>31</v>
      </c>
      <c r="L56" s="3">
        <f t="shared" si="0"/>
        <v>0</v>
      </c>
      <c r="M56" s="3">
        <f t="shared" si="1"/>
        <v>0</v>
      </c>
      <c r="N56" s="1"/>
    </row>
    <row r="57" spans="1:14" ht="45" customHeight="1">
      <c r="A57" s="375"/>
      <c r="B57" s="377"/>
      <c r="C57" s="78">
        <v>9.1999999999999993</v>
      </c>
      <c r="D57" s="79" t="s">
        <v>107</v>
      </c>
      <c r="E57" s="78" t="s">
        <v>61</v>
      </c>
      <c r="F57" s="78" t="s">
        <v>49</v>
      </c>
      <c r="G57" s="79" t="s">
        <v>108</v>
      </c>
      <c r="H57" s="81" t="s">
        <v>30</v>
      </c>
      <c r="I57" s="81" t="s">
        <v>31</v>
      </c>
      <c r="L57" s="3">
        <f t="shared" si="0"/>
        <v>0</v>
      </c>
      <c r="M57" s="3">
        <f t="shared" si="1"/>
        <v>0</v>
      </c>
      <c r="N57" s="1"/>
    </row>
    <row r="58" spans="1:14" ht="45" customHeight="1">
      <c r="A58" s="357">
        <v>10</v>
      </c>
      <c r="B58" s="360" t="s">
        <v>109</v>
      </c>
      <c r="C58" s="71">
        <v>10.1</v>
      </c>
      <c r="D58" s="84" t="s">
        <v>110</v>
      </c>
      <c r="E58" s="71" t="s">
        <v>27</v>
      </c>
      <c r="F58" s="71" t="s">
        <v>49</v>
      </c>
      <c r="G58" s="363" t="s">
        <v>111</v>
      </c>
      <c r="H58" s="61" t="s">
        <v>30</v>
      </c>
      <c r="I58" s="61" t="s">
        <v>31</v>
      </c>
      <c r="L58" s="3">
        <f t="shared" si="0"/>
        <v>0</v>
      </c>
      <c r="M58" s="3">
        <f t="shared" si="1"/>
        <v>0</v>
      </c>
    </row>
    <row r="59" spans="1:14" ht="45" customHeight="1">
      <c r="A59" s="357"/>
      <c r="B59" s="360"/>
      <c r="C59" s="73">
        <v>10.199999999999999</v>
      </c>
      <c r="D59" s="85" t="s">
        <v>112</v>
      </c>
      <c r="E59" s="73" t="s">
        <v>27</v>
      </c>
      <c r="F59" s="73" t="s">
        <v>49</v>
      </c>
      <c r="G59" s="364"/>
      <c r="H59" s="81" t="s">
        <v>30</v>
      </c>
      <c r="I59" s="81" t="s">
        <v>31</v>
      </c>
      <c r="L59" s="3">
        <f t="shared" si="0"/>
        <v>0</v>
      </c>
      <c r="M59" s="3">
        <f t="shared" si="1"/>
        <v>0</v>
      </c>
    </row>
    <row r="60" spans="1:14" ht="45" customHeight="1">
      <c r="A60" s="358"/>
      <c r="B60" s="361"/>
      <c r="C60" s="71">
        <v>10.3</v>
      </c>
      <c r="D60" s="84" t="s">
        <v>113</v>
      </c>
      <c r="E60" s="73" t="s">
        <v>27</v>
      </c>
      <c r="F60" s="73" t="s">
        <v>49</v>
      </c>
      <c r="G60" s="97" t="s">
        <v>114</v>
      </c>
      <c r="H60" s="61" t="s">
        <v>30</v>
      </c>
      <c r="I60" s="61" t="s">
        <v>31</v>
      </c>
      <c r="L60" s="3">
        <f t="shared" si="0"/>
        <v>0</v>
      </c>
      <c r="M60" s="3">
        <f t="shared" si="1"/>
        <v>0</v>
      </c>
    </row>
    <row r="61" spans="1:14" ht="45" customHeight="1">
      <c r="A61" s="378">
        <v>11</v>
      </c>
      <c r="B61" s="379" t="s">
        <v>115</v>
      </c>
      <c r="C61" s="78">
        <v>11.1</v>
      </c>
      <c r="D61" s="79" t="s">
        <v>116</v>
      </c>
      <c r="E61" s="78" t="s">
        <v>45</v>
      </c>
      <c r="F61" s="78" t="s">
        <v>117</v>
      </c>
      <c r="G61" s="381" t="s">
        <v>118</v>
      </c>
      <c r="H61" s="81" t="s">
        <v>30</v>
      </c>
      <c r="I61" s="81" t="s">
        <v>31</v>
      </c>
      <c r="L61" s="3">
        <f t="shared" si="0"/>
        <v>0</v>
      </c>
      <c r="M61" s="3">
        <f t="shared" si="1"/>
        <v>0</v>
      </c>
      <c r="N61" s="1"/>
    </row>
    <row r="62" spans="1:14" ht="45" customHeight="1">
      <c r="A62" s="374"/>
      <c r="B62" s="376"/>
      <c r="C62" s="78">
        <v>11.2</v>
      </c>
      <c r="D62" s="79" t="s">
        <v>119</v>
      </c>
      <c r="E62" s="78" t="s">
        <v>45</v>
      </c>
      <c r="F62" s="78" t="s">
        <v>117</v>
      </c>
      <c r="G62" s="382"/>
      <c r="H62" s="81" t="s">
        <v>30</v>
      </c>
      <c r="I62" s="81" t="s">
        <v>31</v>
      </c>
      <c r="L62" s="3">
        <f t="shared" ref="L62" si="16">IF(H62="No Policy",0,IF(H62="Informal Policy",0.25,IF(H62="Partial written policy",0.5,IF(H62="Written policy",0.75,IF(H62="Approved written policy",1,"INVALID")))))</f>
        <v>0</v>
      </c>
      <c r="M62" s="3">
        <f t="shared" ref="M62" si="17">IF(I62="Not Implemented",0,IF(I62="Parts of Policy Implemented",0.25,IF(I62="Implemented on Some Systems",0.5,IF(I62="Implemented on Most Systems",0.75,IF(I62="Implemented on All Systems",1,"INVALID")))))</f>
        <v>0</v>
      </c>
      <c r="N62" s="1"/>
    </row>
    <row r="63" spans="1:14" ht="45" customHeight="1">
      <c r="A63" s="374"/>
      <c r="B63" s="376"/>
      <c r="C63" s="78">
        <v>11.3</v>
      </c>
      <c r="D63" s="83" t="s">
        <v>120</v>
      </c>
      <c r="E63" s="78" t="s">
        <v>45</v>
      </c>
      <c r="F63" s="78" t="s">
        <v>49</v>
      </c>
      <c r="G63" s="382"/>
      <c r="H63" s="81" t="s">
        <v>30</v>
      </c>
      <c r="I63" s="81" t="s">
        <v>31</v>
      </c>
      <c r="L63" s="3">
        <f t="shared" si="0"/>
        <v>0</v>
      </c>
      <c r="M63" s="3">
        <f t="shared" si="1"/>
        <v>0</v>
      </c>
      <c r="N63" s="1"/>
    </row>
    <row r="64" spans="1:14" ht="45" customHeight="1">
      <c r="A64" s="375"/>
      <c r="B64" s="377"/>
      <c r="C64" s="76">
        <v>11.4</v>
      </c>
      <c r="D64" s="88" t="s">
        <v>121</v>
      </c>
      <c r="E64" s="76" t="s">
        <v>45</v>
      </c>
      <c r="F64" s="76" t="s">
        <v>117</v>
      </c>
      <c r="G64" s="383"/>
      <c r="H64" s="61" t="s">
        <v>30</v>
      </c>
      <c r="I64" s="61" t="s">
        <v>31</v>
      </c>
      <c r="L64" s="3">
        <f t="shared" si="0"/>
        <v>0</v>
      </c>
      <c r="M64" s="3">
        <f t="shared" si="1"/>
        <v>0</v>
      </c>
      <c r="N64" s="1"/>
    </row>
    <row r="65" spans="1:14" ht="45" customHeight="1">
      <c r="A65" s="89">
        <v>12</v>
      </c>
      <c r="B65" s="90" t="s">
        <v>122</v>
      </c>
      <c r="C65" s="73">
        <v>12.1</v>
      </c>
      <c r="D65" s="75" t="s">
        <v>123</v>
      </c>
      <c r="E65" s="73" t="s">
        <v>61</v>
      </c>
      <c r="F65" s="73" t="s">
        <v>49</v>
      </c>
      <c r="G65" s="95" t="s">
        <v>38</v>
      </c>
      <c r="H65" s="81" t="s">
        <v>30</v>
      </c>
      <c r="I65" s="81" t="s">
        <v>31</v>
      </c>
      <c r="L65" s="3">
        <f t="shared" si="0"/>
        <v>0</v>
      </c>
      <c r="M65" s="3">
        <f t="shared" si="1"/>
        <v>0</v>
      </c>
      <c r="N65" s="1"/>
    </row>
    <row r="66" spans="1:14" ht="45" customHeight="1">
      <c r="A66" s="91">
        <v>13</v>
      </c>
      <c r="B66" s="92" t="s">
        <v>124</v>
      </c>
      <c r="C66" s="78" t="s">
        <v>125</v>
      </c>
      <c r="D66" s="368" t="s">
        <v>126</v>
      </c>
      <c r="E66" s="368"/>
      <c r="F66" s="368"/>
      <c r="G66" s="368"/>
      <c r="H66" s="362" t="s">
        <v>125</v>
      </c>
      <c r="I66" s="362"/>
      <c r="L66" s="3"/>
      <c r="M66" s="3"/>
    </row>
    <row r="67" spans="1:14" ht="45" customHeight="1">
      <c r="A67" s="356">
        <v>14</v>
      </c>
      <c r="B67" s="359" t="s">
        <v>127</v>
      </c>
      <c r="C67" s="73">
        <v>14.1</v>
      </c>
      <c r="D67" s="85" t="s">
        <v>128</v>
      </c>
      <c r="E67" s="73" t="s">
        <v>125</v>
      </c>
      <c r="F67" s="73" t="s">
        <v>49</v>
      </c>
      <c r="G67" s="363" t="s">
        <v>129</v>
      </c>
      <c r="H67" s="81" t="s">
        <v>30</v>
      </c>
      <c r="I67" s="81" t="s">
        <v>31</v>
      </c>
      <c r="L67" s="3">
        <f t="shared" si="0"/>
        <v>0</v>
      </c>
      <c r="M67" s="3">
        <f t="shared" si="1"/>
        <v>0</v>
      </c>
      <c r="N67" s="1"/>
    </row>
    <row r="68" spans="1:14" ht="45" customHeight="1">
      <c r="A68" s="357"/>
      <c r="B68" s="360"/>
      <c r="C68" s="73">
        <v>14.2</v>
      </c>
      <c r="D68" s="85" t="s">
        <v>130</v>
      </c>
      <c r="E68" s="73" t="s">
        <v>125</v>
      </c>
      <c r="F68" s="73" t="s">
        <v>49</v>
      </c>
      <c r="G68" s="367"/>
      <c r="H68" s="81" t="s">
        <v>30</v>
      </c>
      <c r="I68" s="81" t="s">
        <v>31</v>
      </c>
      <c r="L68" s="3">
        <f t="shared" ref="L68:L73" si="18">IF(H68="No Policy",0,IF(H68="Informal Policy",0.25,IF(H68="Partial written policy",0.5,IF(H68="Written policy",0.75,IF(H68="Approved written policy",1,"INVALID")))))</f>
        <v>0</v>
      </c>
      <c r="M68" s="3">
        <f t="shared" ref="M68:M73" si="19">IF(I68="Not Implemented",0,IF(I68="Parts of Policy Implemented",0.25,IF(I68="Implemented on Some Systems",0.5,IF(I68="Implemented on Most Systems",0.75,IF(I68="Implemented on All Systems",1,"INVALID")))))</f>
        <v>0</v>
      </c>
      <c r="N68" s="1"/>
    </row>
    <row r="69" spans="1:14" ht="45" customHeight="1">
      <c r="A69" s="357"/>
      <c r="B69" s="360"/>
      <c r="C69" s="73">
        <v>14.3</v>
      </c>
      <c r="D69" s="85" t="s">
        <v>131</v>
      </c>
      <c r="E69" s="73" t="s">
        <v>125</v>
      </c>
      <c r="F69" s="73" t="s">
        <v>49</v>
      </c>
      <c r="G69" s="367"/>
      <c r="H69" s="81" t="s">
        <v>30</v>
      </c>
      <c r="I69" s="81" t="s">
        <v>31</v>
      </c>
      <c r="L69" s="3">
        <f t="shared" si="18"/>
        <v>0</v>
      </c>
      <c r="M69" s="3">
        <f t="shared" si="19"/>
        <v>0</v>
      </c>
      <c r="N69" s="1"/>
    </row>
    <row r="70" spans="1:14" ht="45" customHeight="1">
      <c r="A70" s="357"/>
      <c r="B70" s="360"/>
      <c r="C70" s="73">
        <v>14.4</v>
      </c>
      <c r="D70" s="85" t="s">
        <v>132</v>
      </c>
      <c r="E70" s="73" t="s">
        <v>125</v>
      </c>
      <c r="F70" s="73" t="s">
        <v>49</v>
      </c>
      <c r="G70" s="367"/>
      <c r="H70" s="81" t="s">
        <v>30</v>
      </c>
      <c r="I70" s="81" t="s">
        <v>31</v>
      </c>
      <c r="L70" s="3">
        <f t="shared" si="18"/>
        <v>0</v>
      </c>
      <c r="M70" s="3">
        <f t="shared" si="19"/>
        <v>0</v>
      </c>
      <c r="N70" s="1"/>
    </row>
    <row r="71" spans="1:14" ht="45" customHeight="1">
      <c r="A71" s="357"/>
      <c r="B71" s="360"/>
      <c r="C71" s="73">
        <v>14.5</v>
      </c>
      <c r="D71" s="85" t="s">
        <v>133</v>
      </c>
      <c r="E71" s="73" t="s">
        <v>125</v>
      </c>
      <c r="F71" s="73" t="s">
        <v>49</v>
      </c>
      <c r="G71" s="367"/>
      <c r="H71" s="81" t="s">
        <v>30</v>
      </c>
      <c r="I71" s="81" t="s">
        <v>31</v>
      </c>
      <c r="L71" s="3">
        <f t="shared" si="18"/>
        <v>0</v>
      </c>
      <c r="M71" s="3">
        <f t="shared" si="19"/>
        <v>0</v>
      </c>
      <c r="N71" s="1"/>
    </row>
    <row r="72" spans="1:14" ht="45" customHeight="1">
      <c r="A72" s="357"/>
      <c r="B72" s="360"/>
      <c r="C72" s="73">
        <v>14.6</v>
      </c>
      <c r="D72" s="85" t="s">
        <v>134</v>
      </c>
      <c r="E72" s="73" t="s">
        <v>125</v>
      </c>
      <c r="F72" s="73" t="s">
        <v>49</v>
      </c>
      <c r="G72" s="367"/>
      <c r="H72" s="81" t="s">
        <v>30</v>
      </c>
      <c r="I72" s="81" t="s">
        <v>31</v>
      </c>
      <c r="L72" s="3">
        <f t="shared" si="18"/>
        <v>0</v>
      </c>
      <c r="M72" s="3">
        <f t="shared" si="19"/>
        <v>0</v>
      </c>
      <c r="N72" s="1"/>
    </row>
    <row r="73" spans="1:14" ht="45" customHeight="1">
      <c r="A73" s="357"/>
      <c r="B73" s="360"/>
      <c r="C73" s="73">
        <v>14.7</v>
      </c>
      <c r="D73" s="85" t="s">
        <v>135</v>
      </c>
      <c r="E73" s="73" t="s">
        <v>125</v>
      </c>
      <c r="F73" s="73" t="s">
        <v>49</v>
      </c>
      <c r="G73" s="367"/>
      <c r="H73" s="81" t="s">
        <v>30</v>
      </c>
      <c r="I73" s="81" t="s">
        <v>31</v>
      </c>
      <c r="L73" s="3">
        <f t="shared" si="18"/>
        <v>0</v>
      </c>
      <c r="M73" s="3">
        <f t="shared" si="19"/>
        <v>0</v>
      </c>
      <c r="N73" s="1"/>
    </row>
    <row r="74" spans="1:14" ht="45" customHeight="1">
      <c r="A74" s="358"/>
      <c r="B74" s="361"/>
      <c r="C74" s="73">
        <v>14.8</v>
      </c>
      <c r="D74" s="85" t="s">
        <v>136</v>
      </c>
      <c r="E74" s="73" t="s">
        <v>125</v>
      </c>
      <c r="F74" s="73" t="s">
        <v>49</v>
      </c>
      <c r="G74" s="364"/>
      <c r="H74" s="81" t="s">
        <v>30</v>
      </c>
      <c r="I74" s="81" t="s">
        <v>31</v>
      </c>
      <c r="L74" s="3">
        <f t="shared" si="0"/>
        <v>0</v>
      </c>
      <c r="M74" s="3">
        <f t="shared" si="1"/>
        <v>0</v>
      </c>
      <c r="N74" s="1"/>
    </row>
    <row r="75" spans="1:14" ht="45" customHeight="1">
      <c r="A75" s="93">
        <v>15</v>
      </c>
      <c r="B75" s="94" t="s">
        <v>137</v>
      </c>
      <c r="C75" s="76">
        <v>15.1</v>
      </c>
      <c r="D75" s="82" t="s">
        <v>138</v>
      </c>
      <c r="E75" s="76" t="s">
        <v>125</v>
      </c>
      <c r="F75" s="76" t="s">
        <v>28</v>
      </c>
      <c r="G75" s="96" t="s">
        <v>139</v>
      </c>
      <c r="H75" s="61" t="s">
        <v>30</v>
      </c>
      <c r="I75" s="61" t="s">
        <v>31</v>
      </c>
      <c r="L75" s="3">
        <f t="shared" si="0"/>
        <v>0</v>
      </c>
      <c r="M75" s="3">
        <f t="shared" si="1"/>
        <v>0</v>
      </c>
    </row>
    <row r="76" spans="1:14" ht="45" customHeight="1">
      <c r="A76" s="89">
        <v>16</v>
      </c>
      <c r="B76" s="90" t="s">
        <v>140</v>
      </c>
      <c r="C76" s="73" t="s">
        <v>125</v>
      </c>
      <c r="D76" s="369" t="s">
        <v>126</v>
      </c>
      <c r="E76" s="369"/>
      <c r="F76" s="369"/>
      <c r="G76" s="369"/>
      <c r="H76" s="362" t="s">
        <v>125</v>
      </c>
      <c r="I76" s="362"/>
      <c r="L76" s="3"/>
      <c r="M76" s="3"/>
      <c r="N76" s="1"/>
    </row>
    <row r="77" spans="1:14" ht="45" customHeight="1">
      <c r="A77" s="378">
        <v>17</v>
      </c>
      <c r="B77" s="379" t="s">
        <v>141</v>
      </c>
      <c r="C77" s="78">
        <v>17.100000000000001</v>
      </c>
      <c r="D77" s="83" t="s">
        <v>142</v>
      </c>
      <c r="E77" s="78" t="s">
        <v>125</v>
      </c>
      <c r="F77" s="78" t="s">
        <v>33</v>
      </c>
      <c r="G77" s="381" t="s">
        <v>143</v>
      </c>
      <c r="H77" s="81" t="s">
        <v>30</v>
      </c>
      <c r="I77" s="81" t="s">
        <v>31</v>
      </c>
      <c r="L77" s="3">
        <f t="shared" si="0"/>
        <v>0</v>
      </c>
      <c r="M77" s="3">
        <f t="shared" si="1"/>
        <v>0</v>
      </c>
    </row>
    <row r="78" spans="1:14" ht="45" customHeight="1">
      <c r="A78" s="374"/>
      <c r="B78" s="376"/>
      <c r="C78" s="78">
        <v>17.2</v>
      </c>
      <c r="D78" s="83" t="s">
        <v>144</v>
      </c>
      <c r="E78" s="78" t="s">
        <v>125</v>
      </c>
      <c r="F78" s="78" t="s">
        <v>33</v>
      </c>
      <c r="G78" s="382"/>
      <c r="H78" s="81" t="s">
        <v>30</v>
      </c>
      <c r="I78" s="81" t="s">
        <v>31</v>
      </c>
      <c r="L78" s="3">
        <f t="shared" ref="L78:L79" si="20">IF(H78="No Policy",0,IF(H78="Informal Policy",0.25,IF(H78="Partial written policy",0.5,IF(H78="Written policy",0.75,IF(H78="Approved written policy",1,"INVALID")))))</f>
        <v>0</v>
      </c>
      <c r="M78" s="3">
        <f t="shared" ref="M78:M79" si="21">IF(I78="Not Implemented",0,IF(I78="Parts of Policy Implemented",0.25,IF(I78="Implemented on Some Systems",0.5,IF(I78="Implemented on Most Systems",0.75,IF(I78="Implemented on All Systems",1,"INVALID")))))</f>
        <v>0</v>
      </c>
    </row>
    <row r="79" spans="1:14" ht="45" customHeight="1">
      <c r="A79" s="375"/>
      <c r="B79" s="377"/>
      <c r="C79" s="78">
        <v>17.3</v>
      </c>
      <c r="D79" s="83" t="s">
        <v>145</v>
      </c>
      <c r="E79" s="78" t="s">
        <v>125</v>
      </c>
      <c r="F79" s="78" t="s">
        <v>33</v>
      </c>
      <c r="G79" s="383"/>
      <c r="H79" s="81" t="s">
        <v>30</v>
      </c>
      <c r="I79" s="81" t="s">
        <v>31</v>
      </c>
      <c r="L79" s="3">
        <f t="shared" si="20"/>
        <v>0</v>
      </c>
      <c r="M79" s="3">
        <f t="shared" si="21"/>
        <v>0</v>
      </c>
    </row>
    <row r="80" spans="1:14" ht="45" customHeight="1">
      <c r="A80" s="89">
        <v>18</v>
      </c>
      <c r="B80" s="90" t="s">
        <v>146</v>
      </c>
      <c r="C80" s="73" t="s">
        <v>125</v>
      </c>
      <c r="D80" s="369" t="s">
        <v>126</v>
      </c>
      <c r="E80" s="369"/>
      <c r="F80" s="369"/>
      <c r="G80" s="369"/>
      <c r="H80" s="362" t="s">
        <v>125</v>
      </c>
      <c r="I80" s="362"/>
      <c r="L80" s="3"/>
      <c r="M80" s="3"/>
    </row>
    <row r="83" spans="1:14" ht="16">
      <c r="H83" s="69" t="s">
        <v>147</v>
      </c>
      <c r="I83" s="70" t="s">
        <v>148</v>
      </c>
      <c r="L83" s="12"/>
    </row>
    <row r="84" spans="1:14">
      <c r="H84" s="10"/>
      <c r="I84" s="11"/>
      <c r="L84" s="13"/>
    </row>
    <row r="85" spans="1:14">
      <c r="H85" s="10"/>
      <c r="I85" s="11"/>
      <c r="L85" s="13"/>
    </row>
    <row r="86" spans="1:14" ht="16">
      <c r="G86" s="14"/>
      <c r="H86" s="8">
        <f>AVERAGE(L22:M80)</f>
        <v>0</v>
      </c>
      <c r="I86" s="9">
        <f t="shared" ref="I86" si="22">1-H86</f>
        <v>1</v>
      </c>
      <c r="L86" s="13"/>
    </row>
    <row r="88" spans="1:14" ht="31" customHeight="1">
      <c r="A88" s="352"/>
      <c r="B88" s="352"/>
      <c r="C88" s="352"/>
      <c r="D88" s="352"/>
      <c r="E88" s="352"/>
      <c r="F88" s="352"/>
      <c r="G88" s="352"/>
      <c r="H88" s="352"/>
      <c r="I88" s="352"/>
      <c r="J88" s="15"/>
      <c r="K88" s="17"/>
      <c r="L88" s="15"/>
      <c r="M88" s="15"/>
      <c r="N88" s="15"/>
    </row>
  </sheetData>
  <mergeCells count="39">
    <mergeCell ref="A88:I88"/>
    <mergeCell ref="G61:G64"/>
    <mergeCell ref="G77:G79"/>
    <mergeCell ref="A49:A52"/>
    <mergeCell ref="B49:B52"/>
    <mergeCell ref="B53:B55"/>
    <mergeCell ref="A53:A55"/>
    <mergeCell ref="A1:I1"/>
    <mergeCell ref="B22:B23"/>
    <mergeCell ref="A22:A23"/>
    <mergeCell ref="A24:A26"/>
    <mergeCell ref="B24:B26"/>
    <mergeCell ref="A33:A39"/>
    <mergeCell ref="B33:B39"/>
    <mergeCell ref="A27:A32"/>
    <mergeCell ref="B27:B32"/>
    <mergeCell ref="A77:A79"/>
    <mergeCell ref="B77:B79"/>
    <mergeCell ref="A67:A74"/>
    <mergeCell ref="B67:B74"/>
    <mergeCell ref="A56:A57"/>
    <mergeCell ref="B56:B57"/>
    <mergeCell ref="A58:A60"/>
    <mergeCell ref="B58:B60"/>
    <mergeCell ref="A61:A64"/>
    <mergeCell ref="B61:B64"/>
    <mergeCell ref="B40:B43"/>
    <mergeCell ref="A40:A43"/>
    <mergeCell ref="A44:A48"/>
    <mergeCell ref="B44:B48"/>
    <mergeCell ref="H80:I80"/>
    <mergeCell ref="G58:G59"/>
    <mergeCell ref="H76:I76"/>
    <mergeCell ref="H66:I66"/>
    <mergeCell ref="G44:G45"/>
    <mergeCell ref="G67:G74"/>
    <mergeCell ref="D66:G66"/>
    <mergeCell ref="D76:G76"/>
    <mergeCell ref="D80:G80"/>
  </mergeCells>
  <conditionalFormatting sqref="I33:I37 I40:I42">
    <cfRule type="cellIs" dxfId="80" priority="16" operator="equal">
      <formula>#REF!</formula>
    </cfRule>
    <cfRule type="cellIs" dxfId="79" priority="17" operator="equal">
      <formula>#REF!</formula>
    </cfRule>
    <cfRule type="cellIs" dxfId="78" priority="18" operator="equal">
      <formula>#REF!</formula>
    </cfRule>
    <cfRule type="cellIs" dxfId="77" priority="19" operator="equal">
      <formula>#REF!</formula>
    </cfRule>
    <cfRule type="cellIs" dxfId="76" priority="20" operator="equal">
      <formula>#REF!</formula>
    </cfRule>
  </conditionalFormatting>
  <conditionalFormatting sqref="I38">
    <cfRule type="cellIs" dxfId="75" priority="11" operator="equal">
      <formula>#REF!</formula>
    </cfRule>
    <cfRule type="cellIs" dxfId="74" priority="12" operator="equal">
      <formula>#REF!</formula>
    </cfRule>
    <cfRule type="cellIs" dxfId="73" priority="13" operator="equal">
      <formula>#REF!</formula>
    </cfRule>
    <cfRule type="cellIs" dxfId="72" priority="14" operator="equal">
      <formula>#REF!</formula>
    </cfRule>
    <cfRule type="cellIs" dxfId="71" priority="15" operator="equal">
      <formula>#REF!</formula>
    </cfRule>
  </conditionalFormatting>
  <pageMargins left="0.7" right="0.7" top="0.75" bottom="0.75" header="0.3" footer="0.3"/>
  <pageSetup scale="33" fitToHeight="0" orientation="portrait" r:id="rId1"/>
  <drawing r:id="rId2"/>
  <extLst>
    <ext xmlns:x14="http://schemas.microsoft.com/office/spreadsheetml/2009/9/main" uri="{78C0D931-6437-407d-A8EE-F0AAD7539E65}">
      <x14:conditionalFormattings>
        <x14:conditionalFormatting xmlns:xm="http://schemas.microsoft.com/office/excel/2006/main">
          <x14:cfRule type="cellIs" priority="47" operator="equal" id="{A3AEFC3C-6CEB-4E3E-86E5-21CC9DA3401A}">
            <xm:f>Values!$A$15</xm:f>
            <x14:dxf>
              <fill>
                <patternFill>
                  <bgColor rgb="FF27AE60"/>
                </patternFill>
              </fill>
            </x14:dxf>
          </x14:cfRule>
          <x14:cfRule type="cellIs" priority="48" operator="equal" id="{7D79568A-A1CC-4229-982F-08D69C604B21}">
            <xm:f>Values!$A$14</xm:f>
            <x14:dxf>
              <fill>
                <patternFill>
                  <bgColor rgb="FFF1C40F"/>
                </patternFill>
              </fill>
            </x14:dxf>
          </x14:cfRule>
          <x14:cfRule type="cellIs" priority="49" operator="equal" id="{B799EB35-073D-4B43-985E-ADDB0D5ECDD1}">
            <xm:f>Values!$A$13</xm:f>
            <x14:dxf>
              <fill>
                <patternFill>
                  <bgColor rgb="FFF39C12"/>
                </patternFill>
              </fill>
            </x14:dxf>
          </x14:cfRule>
          <x14:cfRule type="cellIs" priority="50" operator="equal" id="{FEB5B3A7-4097-4C79-9EDA-8FE4B016333B}">
            <xm:f>Values!$A$12</xm:f>
            <x14:dxf>
              <fill>
                <patternFill>
                  <bgColor rgb="FFE67E22"/>
                </patternFill>
              </fill>
            </x14:dxf>
          </x14:cfRule>
          <x14:cfRule type="cellIs" priority="51" operator="equal" id="{0D9F561E-25BD-49CA-88C4-34BFCF00009F}">
            <xm:f>Values!$A$11</xm:f>
            <x14:dxf>
              <fill>
                <patternFill>
                  <bgColor rgb="FFE74C3C"/>
                </patternFill>
              </fill>
            </x14:dxf>
          </x14:cfRule>
          <xm:sqref>H83 I22:I65 I77:I79 I67:I75</xm:sqref>
        </x14:conditionalFormatting>
        <x14:conditionalFormatting xmlns:xm="http://schemas.microsoft.com/office/excel/2006/main">
          <x14:cfRule type="cellIs" priority="21" operator="equal" id="{AD887638-CACC-4CD9-84BD-61082C625D01}">
            <xm:f>Values!$A$15</xm:f>
            <x14:dxf>
              <fill>
                <patternFill>
                  <bgColor rgb="FF27AE60"/>
                </patternFill>
              </fill>
            </x14:dxf>
          </x14:cfRule>
          <x14:cfRule type="cellIs" priority="22" operator="equal" id="{0827AE09-651D-45EF-9FF7-FBFA6F761A76}">
            <xm:f>Values!$A$14</xm:f>
            <x14:dxf>
              <fill>
                <patternFill>
                  <bgColor rgb="FFF1C40F"/>
                </patternFill>
              </fill>
            </x14:dxf>
          </x14:cfRule>
          <x14:cfRule type="cellIs" priority="23" operator="equal" id="{9465C13F-A429-4B5E-ADE7-53309593F4F3}">
            <xm:f>Values!$A$13</xm:f>
            <x14:dxf>
              <fill>
                <patternFill>
                  <bgColor rgb="FFF39C12"/>
                </patternFill>
              </fill>
            </x14:dxf>
          </x14:cfRule>
          <x14:cfRule type="cellIs" priority="24" operator="equal" id="{31848295-C4C7-48D6-BA5A-04F0C55E657C}">
            <xm:f>Values!$A$12</xm:f>
            <x14:dxf>
              <fill>
                <patternFill>
                  <bgColor rgb="FFE67E22"/>
                </patternFill>
              </fill>
            </x14:dxf>
          </x14:cfRule>
          <x14:cfRule type="cellIs" priority="25" operator="equal" id="{C190108E-2565-4B5F-A480-36DE23D6B0AA}">
            <xm:f>Values!$A$11</xm:f>
            <x14:dxf>
              <fill>
                <patternFill>
                  <bgColor rgb="FFE74C3C"/>
                </patternFill>
              </fill>
            </x14:dxf>
          </x14:cfRule>
          <xm:sqref>I23 I32 I38:I39 I43 I47:I48 I51:I52 I57 I63:I64 I55 I25:I27</xm:sqref>
        </x14:conditionalFormatting>
        <x14:conditionalFormatting xmlns:xm="http://schemas.microsoft.com/office/excel/2006/main">
          <x14:cfRule type="cellIs" priority="1" operator="equal" id="{C9D4EF52-60DC-4D1A-99FE-DA4EB371B911}">
            <xm:f>Values!$A$8</xm:f>
            <x14:dxf>
              <fill>
                <patternFill>
                  <bgColor rgb="FF27AE60"/>
                </patternFill>
              </fill>
            </x14:dxf>
          </x14:cfRule>
          <x14:cfRule type="cellIs" priority="2" operator="equal" id="{8B4312F5-5F05-422C-A8AD-8B043620F14C}">
            <xm:f>Values!$A$7</xm:f>
            <x14:dxf>
              <fill>
                <patternFill>
                  <bgColor rgb="FFF1C40F"/>
                </patternFill>
              </fill>
            </x14:dxf>
          </x14:cfRule>
          <x14:cfRule type="cellIs" priority="3" operator="equal" id="{89FDC17A-F555-43DF-BF99-EACD518266A4}">
            <xm:f>Values!$A$6</xm:f>
            <x14:dxf>
              <fill>
                <patternFill>
                  <bgColor rgb="FFF39C12"/>
                </patternFill>
              </fill>
            </x14:dxf>
          </x14:cfRule>
          <x14:cfRule type="cellIs" priority="4" operator="equal" id="{A76CDCE7-1821-41F2-AD20-0B09CBC5FC93}">
            <xm:f>Values!$A$5</xm:f>
            <x14:dxf>
              <fill>
                <patternFill>
                  <bgColor rgb="FFE67E22"/>
                </patternFill>
              </fill>
            </x14:dxf>
          </x14:cfRule>
          <x14:cfRule type="cellIs" priority="5" operator="equal" id="{2D610633-1973-4473-94A5-3F1272B974D4}">
            <xm:f>Values!$A$4</xm:f>
            <x14:dxf>
              <fill>
                <patternFill>
                  <bgColor rgb="FFE74C3C"/>
                </patternFill>
              </fill>
            </x14:dxf>
          </x14:cfRule>
          <xm:sqref>H22:H65 H77:H79 H67:H75</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772A89CD-09D9-4497-9D7B-F75668655638}">
          <x14:formula1>
            <xm:f>Values!$A$11:$A$15</xm:f>
          </x14:formula1>
          <xm:sqref>I77:I79 I22:I65 I67:I75</xm:sqref>
        </x14:dataValidation>
        <x14:dataValidation type="list" allowBlank="1" showInputMessage="1" showErrorMessage="1" xr:uid="{693F47A4-51A4-4432-9293-6790AD34C349}">
          <x14:formula1>
            <xm:f>Values!$A$4:$A$8</xm:f>
          </x14:formula1>
          <xm:sqref>H77:H79 H22:H65 H67:H75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DD25A-6596-42E3-9AC2-9C89356CED40}">
  <sheetPr>
    <pageSetUpPr fitToPage="1"/>
  </sheetPr>
  <dimension ref="A1:Y70"/>
  <sheetViews>
    <sheetView topLeftCell="A9" zoomScale="70" zoomScaleNormal="70" workbookViewId="0">
      <selection activeCell="H22" sqref="H22"/>
    </sheetView>
  </sheetViews>
  <sheetFormatPr baseColWidth="10" defaultColWidth="8.83203125" defaultRowHeight="15"/>
  <cols>
    <col min="1" max="1" width="17.33203125" customWidth="1"/>
    <col min="2" max="2" width="16.33203125" customWidth="1"/>
    <col min="3" max="3" width="60.5" customWidth="1"/>
    <col min="4" max="4" width="56.1640625" customWidth="1"/>
    <col min="5" max="5" width="14.5" style="1" customWidth="1"/>
    <col min="6" max="6" width="60.5" customWidth="1"/>
    <col min="7" max="7" width="24.6640625" style="1" customWidth="1"/>
    <col min="8" max="8" width="24.6640625" customWidth="1"/>
    <col min="9" max="10" width="9.33203125" customWidth="1"/>
    <col min="11" max="11" width="9.1640625" hidden="1" customWidth="1"/>
  </cols>
  <sheetData>
    <row r="1" spans="1:8" ht="49.5" customHeight="1">
      <c r="A1" s="380" t="s">
        <v>149</v>
      </c>
      <c r="B1" s="380"/>
      <c r="C1" s="380"/>
      <c r="D1" s="380"/>
      <c r="E1" s="380"/>
      <c r="F1" s="380"/>
      <c r="G1" s="380"/>
      <c r="H1" s="380"/>
    </row>
    <row r="4" spans="1:8">
      <c r="D4" t="s">
        <v>15</v>
      </c>
    </row>
    <row r="5" spans="1:8">
      <c r="D5" t="s">
        <v>150</v>
      </c>
    </row>
    <row r="11" spans="1:8" ht="16">
      <c r="D11" s="6" t="s">
        <v>16</v>
      </c>
      <c r="E11" s="8">
        <f>G67</f>
        <v>0</v>
      </c>
    </row>
    <row r="13" spans="1:8" ht="16">
      <c r="D13" s="7" t="s">
        <v>17</v>
      </c>
      <c r="E13" s="9">
        <f>H67</f>
        <v>1</v>
      </c>
    </row>
    <row r="21" spans="1:25" s="4" customFormat="1" ht="35" thickBot="1">
      <c r="A21" s="21" t="s">
        <v>151</v>
      </c>
      <c r="B21" s="21" t="s">
        <v>152</v>
      </c>
      <c r="C21" s="22" t="s">
        <v>153</v>
      </c>
      <c r="D21" s="407" t="s">
        <v>154</v>
      </c>
      <c r="E21" s="407"/>
      <c r="F21" s="23" t="s">
        <v>155</v>
      </c>
      <c r="G21" s="24" t="s">
        <v>156</v>
      </c>
      <c r="H21" s="24" t="s">
        <v>13</v>
      </c>
      <c r="K21" s="3" t="s">
        <v>24</v>
      </c>
    </row>
    <row r="22" spans="1:25" ht="56.25" customHeight="1">
      <c r="A22" s="408" t="s">
        <v>157</v>
      </c>
      <c r="B22" s="411" t="s">
        <v>158</v>
      </c>
      <c r="C22" s="31" t="s">
        <v>159</v>
      </c>
      <c r="D22" s="397" t="s">
        <v>160</v>
      </c>
      <c r="E22" s="397"/>
      <c r="F22" s="32" t="s">
        <v>161</v>
      </c>
      <c r="G22" s="38">
        <v>2</v>
      </c>
      <c r="H22" s="51" t="s">
        <v>31</v>
      </c>
      <c r="K22" s="3">
        <f>IF(H22="Not Implemented",0,IF(H22="Parts of Policy Implemented",0.25,IF(H22="Implemented on Some Systems",0.5,IF(H22="Implemented on Most Systems",0.75,IF(H22="Implemented on All Systems",1,"INVALID")))))</f>
        <v>0</v>
      </c>
    </row>
    <row r="23" spans="1:25" ht="56.25" customHeight="1">
      <c r="A23" s="409"/>
      <c r="B23" s="404"/>
      <c r="C23" s="55" t="s">
        <v>162</v>
      </c>
      <c r="D23" s="405" t="s">
        <v>163</v>
      </c>
      <c r="E23" s="405"/>
      <c r="F23" s="56" t="s">
        <v>164</v>
      </c>
      <c r="G23" s="26">
        <v>7</v>
      </c>
      <c r="H23" s="54" t="s">
        <v>31</v>
      </c>
      <c r="K23" s="3">
        <f t="shared" ref="K23:K58" si="0">IF(H23="Not Implemented",0,IF(H23="Parts of Policy Implemented",0.25,IF(H23="Implemented on Some Systems",0.5,IF(H23="Implemented on Most Systems",0.75,IF(H23="Implemented on All Systems",1,"INVALID")))))</f>
        <v>0</v>
      </c>
    </row>
    <row r="24" spans="1:25" ht="56.25" customHeight="1">
      <c r="A24" s="409"/>
      <c r="B24" s="404"/>
      <c r="C24" s="52" t="s">
        <v>165</v>
      </c>
      <c r="D24" s="391" t="s">
        <v>166</v>
      </c>
      <c r="E24" s="391"/>
      <c r="F24" s="53" t="s">
        <v>167</v>
      </c>
      <c r="G24" s="25">
        <v>4</v>
      </c>
      <c r="H24" s="54" t="s">
        <v>31</v>
      </c>
      <c r="K24" s="3">
        <f t="shared" si="0"/>
        <v>0</v>
      </c>
    </row>
    <row r="25" spans="1:25" ht="56.25" customHeight="1">
      <c r="A25" s="409"/>
      <c r="B25" s="404"/>
      <c r="C25" s="55" t="s">
        <v>168</v>
      </c>
      <c r="D25" s="405" t="s">
        <v>169</v>
      </c>
      <c r="E25" s="405"/>
      <c r="F25" s="27" t="s">
        <v>170</v>
      </c>
      <c r="G25" s="26">
        <v>4</v>
      </c>
      <c r="H25" s="54" t="s">
        <v>31</v>
      </c>
      <c r="K25" s="3">
        <f t="shared" si="0"/>
        <v>0</v>
      </c>
    </row>
    <row r="26" spans="1:25" ht="56.25" customHeight="1">
      <c r="A26" s="409"/>
      <c r="B26" s="406" t="s">
        <v>171</v>
      </c>
      <c r="C26" s="52" t="s">
        <v>172</v>
      </c>
      <c r="D26" s="391" t="s">
        <v>173</v>
      </c>
      <c r="E26" s="391"/>
      <c r="F26" s="53" t="s">
        <v>174</v>
      </c>
      <c r="G26" s="25">
        <v>9</v>
      </c>
      <c r="H26" s="54" t="s">
        <v>31</v>
      </c>
      <c r="K26" s="3">
        <f t="shared" si="0"/>
        <v>0</v>
      </c>
    </row>
    <row r="27" spans="1:25" ht="56.25" customHeight="1">
      <c r="A27" s="409"/>
      <c r="B27" s="406"/>
      <c r="C27" s="55" t="s">
        <v>175</v>
      </c>
      <c r="D27" s="398" t="s">
        <v>176</v>
      </c>
      <c r="E27" s="398"/>
      <c r="F27" s="27" t="s">
        <v>177</v>
      </c>
      <c r="G27" s="26">
        <v>9</v>
      </c>
      <c r="H27" s="54" t="s">
        <v>31</v>
      </c>
      <c r="K27" s="3">
        <f t="shared" si="0"/>
        <v>0</v>
      </c>
    </row>
    <row r="28" spans="1:25" ht="56.25" customHeight="1">
      <c r="A28" s="409"/>
      <c r="B28" s="406"/>
      <c r="C28" s="52" t="s">
        <v>178</v>
      </c>
      <c r="D28" s="391" t="s">
        <v>179</v>
      </c>
      <c r="E28" s="391"/>
      <c r="F28" s="53" t="s">
        <v>180</v>
      </c>
      <c r="G28" s="25">
        <v>9</v>
      </c>
      <c r="H28" s="54" t="s">
        <v>31</v>
      </c>
      <c r="K28" s="3">
        <f t="shared" si="0"/>
        <v>0</v>
      </c>
    </row>
    <row r="29" spans="1:25" ht="56.25" customHeight="1">
      <c r="A29" s="409"/>
      <c r="B29" s="406"/>
      <c r="C29" s="55" t="s">
        <v>181</v>
      </c>
      <c r="D29" s="398" t="s">
        <v>182</v>
      </c>
      <c r="E29" s="398"/>
      <c r="F29" s="27" t="s">
        <v>183</v>
      </c>
      <c r="G29" s="26" t="s">
        <v>184</v>
      </c>
      <c r="H29" s="54" t="s">
        <v>31</v>
      </c>
      <c r="K29" s="3">
        <f t="shared" si="0"/>
        <v>0</v>
      </c>
      <c r="Y29" s="5"/>
    </row>
    <row r="30" spans="1:25" ht="56.25" customHeight="1">
      <c r="A30" s="409"/>
      <c r="B30" s="406"/>
      <c r="C30" s="52" t="s">
        <v>185</v>
      </c>
      <c r="D30" s="391" t="s">
        <v>186</v>
      </c>
      <c r="E30" s="391"/>
      <c r="F30" s="58" t="s">
        <v>187</v>
      </c>
      <c r="G30" s="25">
        <v>10</v>
      </c>
      <c r="H30" s="54" t="s">
        <v>31</v>
      </c>
      <c r="K30" s="3">
        <f t="shared" si="0"/>
        <v>0</v>
      </c>
    </row>
    <row r="31" spans="1:25" ht="56.25" customHeight="1">
      <c r="A31" s="409"/>
      <c r="B31" s="412" t="s">
        <v>188</v>
      </c>
      <c r="C31" s="55" t="s">
        <v>189</v>
      </c>
      <c r="D31" s="398" t="s">
        <v>190</v>
      </c>
      <c r="E31" s="398"/>
      <c r="F31" s="27" t="s">
        <v>191</v>
      </c>
      <c r="G31" s="26">
        <v>4</v>
      </c>
      <c r="H31" s="54" t="s">
        <v>31</v>
      </c>
      <c r="K31" s="3">
        <f t="shared" si="0"/>
        <v>0</v>
      </c>
    </row>
    <row r="32" spans="1:25" ht="56.25" customHeight="1">
      <c r="A32" s="409"/>
      <c r="B32" s="412"/>
      <c r="C32" s="52" t="s">
        <v>192</v>
      </c>
      <c r="D32" s="391" t="s">
        <v>193</v>
      </c>
      <c r="E32" s="391"/>
      <c r="F32" s="53" t="s">
        <v>194</v>
      </c>
      <c r="G32" s="25">
        <v>4</v>
      </c>
      <c r="H32" s="54" t="s">
        <v>31</v>
      </c>
      <c r="K32" s="3">
        <f t="shared" si="0"/>
        <v>0</v>
      </c>
    </row>
    <row r="33" spans="1:11" ht="56.25" customHeight="1">
      <c r="A33" s="409"/>
      <c r="B33" s="412"/>
      <c r="C33" s="55" t="s">
        <v>195</v>
      </c>
      <c r="D33" s="398" t="s">
        <v>196</v>
      </c>
      <c r="E33" s="398"/>
      <c r="F33" s="27" t="s">
        <v>197</v>
      </c>
      <c r="G33" s="26">
        <v>10</v>
      </c>
      <c r="H33" s="54" t="s">
        <v>31</v>
      </c>
      <c r="K33" s="3">
        <f t="shared" si="0"/>
        <v>0</v>
      </c>
    </row>
    <row r="34" spans="1:11" ht="56.25" customHeight="1">
      <c r="A34" s="409"/>
      <c r="B34" s="412"/>
      <c r="C34" s="52" t="s">
        <v>198</v>
      </c>
      <c r="D34" s="391" t="s">
        <v>199</v>
      </c>
      <c r="E34" s="391"/>
      <c r="F34" s="53" t="s">
        <v>200</v>
      </c>
      <c r="G34" s="25">
        <v>10</v>
      </c>
      <c r="H34" s="54" t="s">
        <v>31</v>
      </c>
      <c r="K34" s="3">
        <f t="shared" si="0"/>
        <v>0</v>
      </c>
    </row>
    <row r="35" spans="1:11" ht="56.25" customHeight="1">
      <c r="A35" s="409"/>
      <c r="B35" s="412"/>
      <c r="C35" s="55" t="s">
        <v>201</v>
      </c>
      <c r="D35" s="398" t="s">
        <v>202</v>
      </c>
      <c r="E35" s="398"/>
      <c r="F35" s="27" t="s">
        <v>203</v>
      </c>
      <c r="G35" s="26">
        <v>9</v>
      </c>
      <c r="H35" s="54" t="s">
        <v>31</v>
      </c>
      <c r="K35" s="3">
        <f t="shared" si="0"/>
        <v>0</v>
      </c>
    </row>
    <row r="36" spans="1:11" ht="56.25" customHeight="1">
      <c r="A36" s="409"/>
      <c r="B36" s="59" t="s">
        <v>204</v>
      </c>
      <c r="C36" s="52" t="s">
        <v>205</v>
      </c>
      <c r="D36" s="391" t="s">
        <v>206</v>
      </c>
      <c r="E36" s="391"/>
      <c r="F36" s="53" t="s">
        <v>207</v>
      </c>
      <c r="G36" s="25">
        <v>14</v>
      </c>
      <c r="H36" s="54" t="s">
        <v>31</v>
      </c>
      <c r="K36" s="3">
        <f t="shared" si="0"/>
        <v>0</v>
      </c>
    </row>
    <row r="37" spans="1:11" ht="56.25" customHeight="1">
      <c r="A37" s="409"/>
      <c r="B37" s="399" t="s">
        <v>208</v>
      </c>
      <c r="C37" s="55" t="s">
        <v>209</v>
      </c>
      <c r="D37" s="398" t="s">
        <v>210</v>
      </c>
      <c r="E37" s="398"/>
      <c r="F37" s="27" t="s">
        <v>211</v>
      </c>
      <c r="G37" s="26">
        <v>10</v>
      </c>
      <c r="H37" s="54" t="s">
        <v>31</v>
      </c>
      <c r="K37" s="3">
        <f t="shared" si="0"/>
        <v>0</v>
      </c>
    </row>
    <row r="38" spans="1:11" ht="56.25" customHeight="1" thickBot="1">
      <c r="A38" s="410"/>
      <c r="B38" s="400"/>
      <c r="C38" s="28" t="s">
        <v>212</v>
      </c>
      <c r="D38" s="401" t="s">
        <v>213</v>
      </c>
      <c r="E38" s="401"/>
      <c r="F38" s="29" t="s">
        <v>214</v>
      </c>
      <c r="G38" s="30">
        <v>9</v>
      </c>
      <c r="H38" s="48" t="s">
        <v>31</v>
      </c>
      <c r="K38" s="3">
        <f t="shared" si="0"/>
        <v>0</v>
      </c>
    </row>
    <row r="39" spans="1:11" ht="56.25" customHeight="1">
      <c r="A39" s="402" t="s">
        <v>215</v>
      </c>
      <c r="B39" s="404" t="s">
        <v>158</v>
      </c>
      <c r="C39" s="52" t="s">
        <v>216</v>
      </c>
      <c r="D39" s="391" t="s">
        <v>217</v>
      </c>
      <c r="E39" s="391"/>
      <c r="F39" s="53" t="s">
        <v>218</v>
      </c>
      <c r="G39" s="57">
        <v>5</v>
      </c>
      <c r="H39" s="54" t="s">
        <v>31</v>
      </c>
      <c r="K39" s="3">
        <f t="shared" si="0"/>
        <v>0</v>
      </c>
    </row>
    <row r="40" spans="1:11" ht="56.25" customHeight="1">
      <c r="A40" s="402"/>
      <c r="B40" s="404"/>
      <c r="C40" s="55" t="s">
        <v>219</v>
      </c>
      <c r="D40" s="405" t="s">
        <v>220</v>
      </c>
      <c r="E40" s="405"/>
      <c r="F40" s="56" t="s">
        <v>221</v>
      </c>
      <c r="G40" s="26">
        <v>7</v>
      </c>
      <c r="H40" s="54" t="s">
        <v>31</v>
      </c>
      <c r="K40" s="3">
        <f t="shared" si="0"/>
        <v>0</v>
      </c>
    </row>
    <row r="41" spans="1:11" ht="56.25" customHeight="1">
      <c r="A41" s="402"/>
      <c r="B41" s="404"/>
      <c r="C41" s="52" t="s">
        <v>222</v>
      </c>
      <c r="D41" s="391" t="s">
        <v>223</v>
      </c>
      <c r="E41" s="391"/>
      <c r="F41" s="53" t="s">
        <v>224</v>
      </c>
      <c r="G41" s="25">
        <v>6</v>
      </c>
      <c r="H41" s="54" t="s">
        <v>31</v>
      </c>
      <c r="K41" s="3">
        <f t="shared" si="0"/>
        <v>0</v>
      </c>
    </row>
    <row r="42" spans="1:11" ht="56.25" customHeight="1">
      <c r="A42" s="402"/>
      <c r="B42" s="406" t="s">
        <v>171</v>
      </c>
      <c r="C42" s="55" t="s">
        <v>225</v>
      </c>
      <c r="D42" s="405" t="s">
        <v>226</v>
      </c>
      <c r="E42" s="405"/>
      <c r="F42" s="33" t="s">
        <v>227</v>
      </c>
      <c r="G42" s="26">
        <v>4</v>
      </c>
      <c r="H42" s="54" t="s">
        <v>31</v>
      </c>
      <c r="K42" s="3">
        <f t="shared" si="0"/>
        <v>0</v>
      </c>
    </row>
    <row r="43" spans="1:11" ht="56.25" customHeight="1">
      <c r="A43" s="402"/>
      <c r="B43" s="406"/>
      <c r="C43" s="52" t="s">
        <v>228</v>
      </c>
      <c r="D43" s="391" t="s">
        <v>229</v>
      </c>
      <c r="E43" s="391"/>
      <c r="F43" s="53" t="s">
        <v>230</v>
      </c>
      <c r="G43" s="25" t="s">
        <v>184</v>
      </c>
      <c r="H43" s="54" t="s">
        <v>31</v>
      </c>
      <c r="K43" s="3">
        <f t="shared" si="0"/>
        <v>0</v>
      </c>
    </row>
    <row r="44" spans="1:11" ht="56.25" customHeight="1">
      <c r="A44" s="402"/>
      <c r="B44" s="406"/>
      <c r="C44" s="55" t="s">
        <v>231</v>
      </c>
      <c r="D44" s="398" t="s">
        <v>232</v>
      </c>
      <c r="E44" s="398"/>
      <c r="F44" s="27" t="s">
        <v>233</v>
      </c>
      <c r="G44" s="26" t="s">
        <v>234</v>
      </c>
      <c r="H44" s="54" t="s">
        <v>31</v>
      </c>
      <c r="K44" s="3">
        <f t="shared" si="0"/>
        <v>0</v>
      </c>
    </row>
    <row r="45" spans="1:11" ht="56.25" customHeight="1">
      <c r="A45" s="402"/>
      <c r="B45" s="389" t="s">
        <v>188</v>
      </c>
      <c r="C45" s="52" t="s">
        <v>235</v>
      </c>
      <c r="D45" s="391" t="s">
        <v>236</v>
      </c>
      <c r="E45" s="391"/>
      <c r="F45" s="53" t="s">
        <v>237</v>
      </c>
      <c r="G45" s="25" t="s">
        <v>125</v>
      </c>
      <c r="H45" s="54" t="s">
        <v>31</v>
      </c>
      <c r="K45" s="3">
        <f t="shared" si="0"/>
        <v>0</v>
      </c>
    </row>
    <row r="46" spans="1:11" ht="56.25" customHeight="1">
      <c r="A46" s="402"/>
      <c r="B46" s="389"/>
      <c r="C46" s="55" t="s">
        <v>238</v>
      </c>
      <c r="D46" s="398" t="s">
        <v>239</v>
      </c>
      <c r="E46" s="398"/>
      <c r="F46" s="27" t="s">
        <v>240</v>
      </c>
      <c r="G46" s="26">
        <v>4</v>
      </c>
      <c r="H46" s="54" t="s">
        <v>31</v>
      </c>
      <c r="K46" s="3">
        <f t="shared" si="0"/>
        <v>0</v>
      </c>
    </row>
    <row r="47" spans="1:11" ht="56.25" customHeight="1">
      <c r="A47" s="402"/>
      <c r="B47" s="389"/>
      <c r="C47" s="52" t="s">
        <v>241</v>
      </c>
      <c r="D47" s="391" t="s">
        <v>242</v>
      </c>
      <c r="E47" s="391"/>
      <c r="F47" s="53" t="s">
        <v>243</v>
      </c>
      <c r="G47" s="25">
        <v>4</v>
      </c>
      <c r="H47" s="54" t="s">
        <v>31</v>
      </c>
      <c r="K47" s="3">
        <f t="shared" si="0"/>
        <v>0</v>
      </c>
    </row>
    <row r="48" spans="1:11" ht="56.25" customHeight="1" thickBot="1">
      <c r="A48" s="403"/>
      <c r="B48" s="390"/>
      <c r="C48" s="34" t="s">
        <v>244</v>
      </c>
      <c r="D48" s="392" t="s">
        <v>245</v>
      </c>
      <c r="E48" s="392"/>
      <c r="F48" s="35" t="s">
        <v>246</v>
      </c>
      <c r="G48" s="36">
        <v>3</v>
      </c>
      <c r="H48" s="48" t="s">
        <v>31</v>
      </c>
      <c r="K48" s="3">
        <f t="shared" si="0"/>
        <v>0</v>
      </c>
    </row>
    <row r="49" spans="1:11" ht="56.25" customHeight="1">
      <c r="A49" s="394" t="s">
        <v>247</v>
      </c>
      <c r="B49" s="37" t="s">
        <v>171</v>
      </c>
      <c r="C49" s="31" t="s">
        <v>248</v>
      </c>
      <c r="D49" s="397" t="s">
        <v>249</v>
      </c>
      <c r="E49" s="397"/>
      <c r="F49" s="32" t="s">
        <v>250</v>
      </c>
      <c r="G49" s="38">
        <v>8</v>
      </c>
      <c r="H49" s="51" t="s">
        <v>31</v>
      </c>
      <c r="K49" s="3">
        <f t="shared" si="0"/>
        <v>0</v>
      </c>
    </row>
    <row r="50" spans="1:11" ht="56.25" customHeight="1">
      <c r="A50" s="395"/>
      <c r="B50" s="389" t="s">
        <v>188</v>
      </c>
      <c r="C50" s="55" t="s">
        <v>251</v>
      </c>
      <c r="D50" s="398" t="s">
        <v>252</v>
      </c>
      <c r="E50" s="398"/>
      <c r="F50" s="27" t="s">
        <v>253</v>
      </c>
      <c r="G50" s="26">
        <v>10</v>
      </c>
      <c r="H50" s="54" t="s">
        <v>31</v>
      </c>
      <c r="K50" s="3">
        <f t="shared" si="0"/>
        <v>0</v>
      </c>
    </row>
    <row r="51" spans="1:11" ht="56.25" customHeight="1">
      <c r="A51" s="395"/>
      <c r="B51" s="389"/>
      <c r="C51" s="52" t="s">
        <v>254</v>
      </c>
      <c r="D51" s="391" t="s">
        <v>255</v>
      </c>
      <c r="E51" s="391"/>
      <c r="F51" s="53" t="s">
        <v>253</v>
      </c>
      <c r="G51" s="25">
        <v>10</v>
      </c>
      <c r="H51" s="54" t="s">
        <v>31</v>
      </c>
      <c r="K51" s="3">
        <f t="shared" si="0"/>
        <v>0</v>
      </c>
    </row>
    <row r="52" spans="1:11" ht="56.25" customHeight="1">
      <c r="A52" s="395"/>
      <c r="B52" s="389"/>
      <c r="C52" s="55" t="s">
        <v>256</v>
      </c>
      <c r="D52" s="398" t="s">
        <v>257</v>
      </c>
      <c r="E52" s="398"/>
      <c r="F52" s="27" t="s">
        <v>258</v>
      </c>
      <c r="G52" s="26">
        <v>8</v>
      </c>
      <c r="H52" s="54" t="s">
        <v>31</v>
      </c>
      <c r="K52" s="3">
        <f t="shared" si="0"/>
        <v>0</v>
      </c>
    </row>
    <row r="53" spans="1:11" ht="56.25" customHeight="1">
      <c r="A53" s="395"/>
      <c r="B53" s="399" t="s">
        <v>208</v>
      </c>
      <c r="C53" s="52" t="s">
        <v>259</v>
      </c>
      <c r="D53" s="391" t="s">
        <v>260</v>
      </c>
      <c r="E53" s="391"/>
      <c r="F53" s="53" t="s">
        <v>261</v>
      </c>
      <c r="G53" s="25">
        <v>13</v>
      </c>
      <c r="H53" s="54" t="s">
        <v>31</v>
      </c>
      <c r="K53" s="3">
        <f t="shared" si="0"/>
        <v>0</v>
      </c>
    </row>
    <row r="54" spans="1:11" ht="56.25" customHeight="1" thickBot="1">
      <c r="A54" s="396"/>
      <c r="B54" s="400"/>
      <c r="C54" s="34" t="s">
        <v>262</v>
      </c>
      <c r="D54" s="392" t="s">
        <v>263</v>
      </c>
      <c r="E54" s="392"/>
      <c r="F54" s="35" t="s">
        <v>264</v>
      </c>
      <c r="G54" s="36">
        <v>13</v>
      </c>
      <c r="H54" s="48" t="s">
        <v>31</v>
      </c>
      <c r="K54" s="3">
        <f t="shared" si="0"/>
        <v>0</v>
      </c>
    </row>
    <row r="55" spans="1:11" ht="56.25" customHeight="1">
      <c r="A55" s="385" t="s">
        <v>265</v>
      </c>
      <c r="B55" s="39" t="s">
        <v>158</v>
      </c>
      <c r="C55" s="50" t="s">
        <v>266</v>
      </c>
      <c r="D55" s="388" t="s">
        <v>267</v>
      </c>
      <c r="E55" s="388"/>
      <c r="F55" s="40" t="s">
        <v>268</v>
      </c>
      <c r="G55" s="41">
        <v>11</v>
      </c>
      <c r="H55" s="51" t="s">
        <v>31</v>
      </c>
      <c r="K55" s="3">
        <f t="shared" si="0"/>
        <v>0</v>
      </c>
    </row>
    <row r="56" spans="1:11" ht="56.25" customHeight="1">
      <c r="A56" s="386"/>
      <c r="B56" s="389" t="s">
        <v>188</v>
      </c>
      <c r="C56" s="52" t="s">
        <v>269</v>
      </c>
      <c r="D56" s="391" t="s">
        <v>270</v>
      </c>
      <c r="E56" s="391"/>
      <c r="F56" s="53" t="s">
        <v>271</v>
      </c>
      <c r="G56" s="25">
        <v>11</v>
      </c>
      <c r="H56" s="54" t="s">
        <v>31</v>
      </c>
      <c r="K56" s="3">
        <f t="shared" si="0"/>
        <v>0</v>
      </c>
    </row>
    <row r="57" spans="1:11" ht="56.25" customHeight="1" thickBot="1">
      <c r="A57" s="387"/>
      <c r="B57" s="390"/>
      <c r="C57" s="34" t="s">
        <v>272</v>
      </c>
      <c r="D57" s="392" t="s">
        <v>273</v>
      </c>
      <c r="E57" s="392"/>
      <c r="F57" s="42" t="s">
        <v>274</v>
      </c>
      <c r="G57" s="36">
        <v>11</v>
      </c>
      <c r="H57" s="48" t="s">
        <v>31</v>
      </c>
      <c r="K57" s="3">
        <f t="shared" si="0"/>
        <v>0</v>
      </c>
    </row>
    <row r="58" spans="1:11" ht="56.25" customHeight="1" thickBot="1">
      <c r="A58" s="43" t="s">
        <v>275</v>
      </c>
      <c r="B58" s="44" t="s">
        <v>188</v>
      </c>
      <c r="C58" s="45" t="s">
        <v>276</v>
      </c>
      <c r="D58" s="393" t="s">
        <v>277</v>
      </c>
      <c r="E58" s="393"/>
      <c r="F58" s="46" t="s">
        <v>278</v>
      </c>
      <c r="G58" s="47" t="s">
        <v>125</v>
      </c>
      <c r="H58" s="49" t="s">
        <v>31</v>
      </c>
      <c r="K58" s="3">
        <f t="shared" si="0"/>
        <v>0</v>
      </c>
    </row>
    <row r="59" spans="1:11" ht="15" customHeight="1"/>
    <row r="60" spans="1:11" ht="15.75" customHeight="1"/>
    <row r="61" spans="1:11" ht="16">
      <c r="G61" s="64" t="s">
        <v>279</v>
      </c>
      <c r="H61" s="65" t="s">
        <v>148</v>
      </c>
    </row>
    <row r="62" spans="1:11">
      <c r="G62" s="10"/>
      <c r="H62" s="11"/>
    </row>
    <row r="63" spans="1:11">
      <c r="F63" t="s">
        <v>280</v>
      </c>
      <c r="G63" s="10">
        <f>AVERAGE(K55,K41,K40,K39,K24,K23,K22,K25)</f>
        <v>0</v>
      </c>
      <c r="H63" s="11">
        <f>1-G63</f>
        <v>1</v>
      </c>
    </row>
    <row r="64" spans="1:11">
      <c r="F64" t="s">
        <v>281</v>
      </c>
      <c r="G64" s="10">
        <f>AVERAGE(K49,K44,K43,K42,K30,K29,K28,K27,K26)</f>
        <v>0</v>
      </c>
      <c r="H64" s="11">
        <f>1-G64</f>
        <v>1</v>
      </c>
    </row>
    <row r="65" spans="1:12">
      <c r="F65" t="s">
        <v>282</v>
      </c>
      <c r="G65" s="10">
        <f>AVERAGE(K58,K57,K56,K52,K51,K50,K48,K47,K46,K45,K35,K34,K33,K32,K31)</f>
        <v>0</v>
      </c>
      <c r="H65" s="11">
        <f>1-G65</f>
        <v>1</v>
      </c>
    </row>
    <row r="66" spans="1:12">
      <c r="G66" s="62"/>
      <c r="H66" s="63"/>
    </row>
    <row r="67" spans="1:12" ht="16">
      <c r="F67" s="14" t="s">
        <v>283</v>
      </c>
      <c r="G67" s="8">
        <f>AVERAGE(K22:K58)</f>
        <v>0</v>
      </c>
      <c r="H67" s="9">
        <f>1-G67</f>
        <v>1</v>
      </c>
    </row>
    <row r="69" spans="1:12" ht="31" customHeight="1">
      <c r="A69" s="352"/>
      <c r="B69" s="352"/>
      <c r="C69" s="352"/>
      <c r="D69" s="352"/>
      <c r="E69" s="352"/>
      <c r="F69" s="352"/>
      <c r="G69" s="352"/>
      <c r="H69" s="352"/>
      <c r="I69" s="15"/>
      <c r="J69" s="15"/>
      <c r="K69" s="15"/>
      <c r="L69" s="15"/>
    </row>
    <row r="70" spans="1:12">
      <c r="A70" s="384"/>
      <c r="B70" s="384"/>
      <c r="C70" s="384"/>
      <c r="D70" s="384"/>
      <c r="E70" s="384"/>
      <c r="F70" s="384"/>
      <c r="G70" s="384"/>
      <c r="H70" s="384"/>
    </row>
  </sheetData>
  <mergeCells count="55">
    <mergeCell ref="A1:H1"/>
    <mergeCell ref="D21:E21"/>
    <mergeCell ref="A22:A38"/>
    <mergeCell ref="B22:B25"/>
    <mergeCell ref="D22:E22"/>
    <mergeCell ref="D23:E23"/>
    <mergeCell ref="D24:E24"/>
    <mergeCell ref="D25:E25"/>
    <mergeCell ref="B26:B30"/>
    <mergeCell ref="D26:E26"/>
    <mergeCell ref="D27:E27"/>
    <mergeCell ref="D28:E28"/>
    <mergeCell ref="D29:E29"/>
    <mergeCell ref="D30:E30"/>
    <mergeCell ref="B31:B35"/>
    <mergeCell ref="D31:E31"/>
    <mergeCell ref="D32:E32"/>
    <mergeCell ref="D33:E33"/>
    <mergeCell ref="D34:E34"/>
    <mergeCell ref="D35:E35"/>
    <mergeCell ref="D36:E36"/>
    <mergeCell ref="B37:B38"/>
    <mergeCell ref="D37:E37"/>
    <mergeCell ref="D38:E38"/>
    <mergeCell ref="A39:A48"/>
    <mergeCell ref="B39:B41"/>
    <mergeCell ref="D39:E39"/>
    <mergeCell ref="D40:E40"/>
    <mergeCell ref="D41:E41"/>
    <mergeCell ref="B42:B44"/>
    <mergeCell ref="D42:E42"/>
    <mergeCell ref="D43:E43"/>
    <mergeCell ref="D44:E44"/>
    <mergeCell ref="B45:B48"/>
    <mergeCell ref="D45:E45"/>
    <mergeCell ref="D46:E46"/>
    <mergeCell ref="D47:E47"/>
    <mergeCell ref="D48:E48"/>
    <mergeCell ref="A49:A54"/>
    <mergeCell ref="D49:E49"/>
    <mergeCell ref="B50:B52"/>
    <mergeCell ref="D50:E50"/>
    <mergeCell ref="D51:E51"/>
    <mergeCell ref="D52:E52"/>
    <mergeCell ref="B53:B54"/>
    <mergeCell ref="D53:E53"/>
    <mergeCell ref="D54:E54"/>
    <mergeCell ref="A70:H70"/>
    <mergeCell ref="A69:H69"/>
    <mergeCell ref="A55:A57"/>
    <mergeCell ref="D55:E55"/>
    <mergeCell ref="B56:B57"/>
    <mergeCell ref="D56:E56"/>
    <mergeCell ref="D57:E57"/>
    <mergeCell ref="D58:E58"/>
  </mergeCells>
  <pageMargins left="0.7" right="0.7" top="0.75" bottom="0.75" header="0.3" footer="0.3"/>
  <pageSetup scale="34" fitToHeight="0" orientation="portrait" r:id="rId1"/>
  <drawing r:id="rId2"/>
  <extLst>
    <ext xmlns:x14="http://schemas.microsoft.com/office/spreadsheetml/2009/9/main" uri="{78C0D931-6437-407d-A8EE-F0AAD7539E65}">
      <x14:conditionalFormattings>
        <x14:conditionalFormatting xmlns:xm="http://schemas.microsoft.com/office/excel/2006/main">
          <x14:cfRule type="cellIs" priority="1" operator="equal" id="{2E2F5430-177B-4581-8648-9BF9F6D199C6}">
            <xm:f>Values!$A$15</xm:f>
            <x14:dxf>
              <fill>
                <patternFill>
                  <bgColor rgb="FF27AE60"/>
                </patternFill>
              </fill>
            </x14:dxf>
          </x14:cfRule>
          <x14:cfRule type="cellIs" priority="2" operator="equal" id="{D4AFA979-E0D4-4897-A329-DC2539684522}">
            <xm:f>Values!$A$14</xm:f>
            <x14:dxf>
              <fill>
                <patternFill>
                  <bgColor rgb="FFF1C40F"/>
                </patternFill>
              </fill>
            </x14:dxf>
          </x14:cfRule>
          <x14:cfRule type="cellIs" priority="3" operator="equal" id="{46145DD8-1B29-489E-9C4D-7B549AC49186}">
            <xm:f>Values!$A$13</xm:f>
            <x14:dxf>
              <fill>
                <patternFill>
                  <bgColor rgb="FFF39C12"/>
                </patternFill>
              </fill>
            </x14:dxf>
          </x14:cfRule>
          <x14:cfRule type="cellIs" priority="4" operator="equal" id="{1385D00A-B9D9-4386-8C58-30178CA2D187}">
            <xm:f>Values!$A$12</xm:f>
            <x14:dxf>
              <fill>
                <patternFill>
                  <bgColor rgb="FFE67E22"/>
                </patternFill>
              </fill>
            </x14:dxf>
          </x14:cfRule>
          <x14:cfRule type="cellIs" priority="5" operator="equal" id="{655AD079-5CB8-4907-953D-51C6E62D315E}">
            <xm:f>Values!$A$11</xm:f>
            <x14:dxf>
              <fill>
                <patternFill>
                  <bgColor rgb="FFE74C3C"/>
                </patternFill>
              </fill>
            </x14:dxf>
          </x14:cfRule>
          <xm:sqref>H22:H58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FDD80301-A2CC-4B78-852A-2B570FCB421E}">
          <x14:formula1>
            <xm:f>Values!$A$11:$A$15</xm:f>
          </x14:formula1>
          <xm:sqref>H22:H58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7B579-F802-E245-A968-E1FBAE157968}">
  <dimension ref="A1:F22"/>
  <sheetViews>
    <sheetView topLeftCell="A4" workbookViewId="0">
      <selection activeCell="E28" sqref="E28"/>
    </sheetView>
  </sheetViews>
  <sheetFormatPr baseColWidth="10" defaultColWidth="24.1640625" defaultRowHeight="15"/>
  <cols>
    <col min="1" max="16384" width="24.1640625" style="101"/>
  </cols>
  <sheetData>
    <row r="1" spans="1:6" ht="24">
      <c r="A1" s="413" t="s">
        <v>299</v>
      </c>
      <c r="B1" s="413"/>
      <c r="C1" s="413"/>
      <c r="D1" s="413"/>
      <c r="E1" s="413"/>
      <c r="F1" s="413"/>
    </row>
    <row r="2" spans="1:6" ht="20">
      <c r="A2" s="102" t="s">
        <v>300</v>
      </c>
      <c r="B2" s="103" t="s">
        <v>301</v>
      </c>
      <c r="C2" s="103" t="s">
        <v>154</v>
      </c>
      <c r="D2" s="103" t="s">
        <v>302</v>
      </c>
      <c r="E2" s="104" t="s">
        <v>303</v>
      </c>
      <c r="F2" s="102" t="s">
        <v>304</v>
      </c>
    </row>
    <row r="3" spans="1:6" ht="80">
      <c r="A3" s="105" t="s">
        <v>305</v>
      </c>
      <c r="B3" s="106" t="s">
        <v>306</v>
      </c>
      <c r="C3" s="106" t="s">
        <v>307</v>
      </c>
      <c r="D3" s="106" t="s">
        <v>308</v>
      </c>
      <c r="E3" s="107" t="s">
        <v>309</v>
      </c>
      <c r="F3" s="108" t="s">
        <v>310</v>
      </c>
    </row>
    <row r="4" spans="1:6" ht="64">
      <c r="A4" s="105" t="s">
        <v>305</v>
      </c>
      <c r="B4" s="106" t="s">
        <v>311</v>
      </c>
      <c r="C4" s="106" t="s">
        <v>312</v>
      </c>
      <c r="D4" s="106" t="s">
        <v>313</v>
      </c>
      <c r="E4" s="107" t="s">
        <v>314</v>
      </c>
      <c r="F4" s="108" t="s">
        <v>310</v>
      </c>
    </row>
    <row r="5" spans="1:6" ht="64">
      <c r="A5" s="105" t="s">
        <v>305</v>
      </c>
      <c r="B5" s="106" t="s">
        <v>315</v>
      </c>
      <c r="C5" s="106" t="s">
        <v>316</v>
      </c>
      <c r="D5" s="106" t="s">
        <v>317</v>
      </c>
      <c r="E5" s="107" t="s">
        <v>318</v>
      </c>
      <c r="F5" s="108" t="s">
        <v>310</v>
      </c>
    </row>
    <row r="6" spans="1:6" ht="64">
      <c r="A6" s="105" t="s">
        <v>305</v>
      </c>
      <c r="B6" s="106" t="s">
        <v>319</v>
      </c>
      <c r="C6" s="106" t="s">
        <v>320</v>
      </c>
      <c r="D6" s="109" t="s">
        <v>321</v>
      </c>
      <c r="E6" s="107" t="s">
        <v>318</v>
      </c>
      <c r="F6" s="108" t="s">
        <v>310</v>
      </c>
    </row>
    <row r="7" spans="1:6" ht="64">
      <c r="A7" s="105" t="s">
        <v>305</v>
      </c>
      <c r="B7" s="106" t="s">
        <v>322</v>
      </c>
      <c r="C7" s="106" t="s">
        <v>323</v>
      </c>
      <c r="D7" s="106" t="s">
        <v>324</v>
      </c>
      <c r="E7" s="107" t="s">
        <v>325</v>
      </c>
      <c r="F7" s="108" t="s">
        <v>310</v>
      </c>
    </row>
    <row r="8" spans="1:6" ht="64">
      <c r="A8" s="105" t="s">
        <v>305</v>
      </c>
      <c r="B8" s="106" t="s">
        <v>326</v>
      </c>
      <c r="C8" s="106" t="s">
        <v>327</v>
      </c>
      <c r="D8" s="106" t="s">
        <v>328</v>
      </c>
      <c r="E8" s="107" t="s">
        <v>329</v>
      </c>
      <c r="F8" s="108" t="s">
        <v>310</v>
      </c>
    </row>
    <row r="9" spans="1:6" ht="64">
      <c r="A9" s="105" t="s">
        <v>305</v>
      </c>
      <c r="B9" s="106" t="s">
        <v>330</v>
      </c>
      <c r="C9" s="106" t="s">
        <v>331</v>
      </c>
      <c r="D9" s="106" t="s">
        <v>332</v>
      </c>
      <c r="E9" s="107" t="s">
        <v>333</v>
      </c>
      <c r="F9" s="108" t="s">
        <v>310</v>
      </c>
    </row>
    <row r="10" spans="1:6" ht="80">
      <c r="A10" s="105" t="s">
        <v>305</v>
      </c>
      <c r="B10" s="106" t="s">
        <v>334</v>
      </c>
      <c r="C10" s="106" t="s">
        <v>335</v>
      </c>
      <c r="D10" s="106" t="s">
        <v>336</v>
      </c>
      <c r="E10" s="107" t="s">
        <v>337</v>
      </c>
      <c r="F10" s="110" t="s">
        <v>338</v>
      </c>
    </row>
    <row r="11" spans="1:6" ht="48">
      <c r="A11" s="105" t="s">
        <v>305</v>
      </c>
      <c r="B11" s="106" t="s">
        <v>339</v>
      </c>
      <c r="C11" s="106" t="s">
        <v>340</v>
      </c>
      <c r="D11" s="106" t="s">
        <v>341</v>
      </c>
      <c r="E11" s="107" t="s">
        <v>342</v>
      </c>
      <c r="F11" s="110" t="s">
        <v>338</v>
      </c>
    </row>
    <row r="12" spans="1:6" ht="80">
      <c r="A12" s="105" t="s">
        <v>305</v>
      </c>
      <c r="B12" s="106" t="s">
        <v>343</v>
      </c>
      <c r="C12" s="106" t="s">
        <v>344</v>
      </c>
      <c r="D12" s="106" t="s">
        <v>345</v>
      </c>
      <c r="E12" s="107" t="s">
        <v>346</v>
      </c>
      <c r="F12" s="110" t="s">
        <v>338</v>
      </c>
    </row>
    <row r="13" spans="1:6" ht="48">
      <c r="A13" s="105" t="s">
        <v>305</v>
      </c>
      <c r="B13" s="106" t="s">
        <v>347</v>
      </c>
      <c r="C13" s="106" t="s">
        <v>348</v>
      </c>
      <c r="D13" s="106" t="s">
        <v>349</v>
      </c>
      <c r="E13" s="107" t="s">
        <v>350</v>
      </c>
      <c r="F13" s="110" t="s">
        <v>338</v>
      </c>
    </row>
    <row r="14" spans="1:6" ht="80">
      <c r="A14" s="105" t="s">
        <v>305</v>
      </c>
      <c r="B14" s="106" t="s">
        <v>351</v>
      </c>
      <c r="C14" s="106" t="s">
        <v>352</v>
      </c>
      <c r="D14" s="106" t="s">
        <v>353</v>
      </c>
      <c r="E14" s="107" t="s">
        <v>354</v>
      </c>
      <c r="F14" s="110" t="s">
        <v>338</v>
      </c>
    </row>
    <row r="15" spans="1:6" ht="64">
      <c r="A15" s="105" t="s">
        <v>305</v>
      </c>
      <c r="B15" s="106" t="s">
        <v>355</v>
      </c>
      <c r="C15" s="106" t="s">
        <v>356</v>
      </c>
      <c r="D15" s="106" t="s">
        <v>357</v>
      </c>
      <c r="E15" s="107" t="s">
        <v>358</v>
      </c>
      <c r="F15" s="110" t="s">
        <v>338</v>
      </c>
    </row>
    <row r="16" spans="1:6" ht="64">
      <c r="A16" s="105" t="s">
        <v>305</v>
      </c>
      <c r="B16" s="106" t="s">
        <v>359</v>
      </c>
      <c r="C16" s="106" t="s">
        <v>360</v>
      </c>
      <c r="D16" s="106" t="s">
        <v>361</v>
      </c>
      <c r="E16" s="107" t="s">
        <v>362</v>
      </c>
      <c r="F16" s="110" t="s">
        <v>338</v>
      </c>
    </row>
    <row r="17" spans="1:6" ht="48">
      <c r="A17" s="105" t="s">
        <v>305</v>
      </c>
      <c r="B17" s="106" t="s">
        <v>363</v>
      </c>
      <c r="C17" s="106" t="s">
        <v>364</v>
      </c>
      <c r="D17" s="106" t="s">
        <v>365</v>
      </c>
      <c r="E17" s="107" t="s">
        <v>366</v>
      </c>
      <c r="F17" s="110" t="s">
        <v>338</v>
      </c>
    </row>
    <row r="18" spans="1:6" ht="64">
      <c r="A18" s="105" t="s">
        <v>305</v>
      </c>
      <c r="B18" s="106" t="s">
        <v>367</v>
      </c>
      <c r="C18" s="106" t="s">
        <v>368</v>
      </c>
      <c r="D18" s="106" t="s">
        <v>369</v>
      </c>
      <c r="E18" s="107" t="s">
        <v>370</v>
      </c>
      <c r="F18" s="111" t="s">
        <v>371</v>
      </c>
    </row>
    <row r="19" spans="1:6" ht="64">
      <c r="A19" s="105" t="s">
        <v>305</v>
      </c>
      <c r="B19" s="106" t="s">
        <v>372</v>
      </c>
      <c r="C19" s="106" t="s">
        <v>373</v>
      </c>
      <c r="D19" s="106" t="s">
        <v>374</v>
      </c>
      <c r="E19" s="107" t="s">
        <v>375</v>
      </c>
      <c r="F19" s="111" t="s">
        <v>371</v>
      </c>
    </row>
    <row r="20" spans="1:6" ht="80">
      <c r="A20" s="105" t="s">
        <v>305</v>
      </c>
      <c r="B20" s="106" t="s">
        <v>376</v>
      </c>
      <c r="C20" s="106" t="s">
        <v>377</v>
      </c>
      <c r="D20" s="106" t="s">
        <v>378</v>
      </c>
      <c r="E20" s="107" t="s">
        <v>379</v>
      </c>
      <c r="F20" s="111" t="s">
        <v>371</v>
      </c>
    </row>
    <row r="21" spans="1:6" ht="48">
      <c r="A21" s="105" t="s">
        <v>305</v>
      </c>
      <c r="B21" s="106" t="s">
        <v>380</v>
      </c>
      <c r="C21" s="106" t="s">
        <v>381</v>
      </c>
      <c r="D21" s="106" t="s">
        <v>382</v>
      </c>
      <c r="E21" s="112" t="s">
        <v>383</v>
      </c>
      <c r="F21" s="111" t="s">
        <v>371</v>
      </c>
    </row>
    <row r="22" spans="1:6" ht="48">
      <c r="A22" s="105" t="s">
        <v>305</v>
      </c>
      <c r="B22" s="106" t="s">
        <v>384</v>
      </c>
      <c r="C22" s="106" t="s">
        <v>387</v>
      </c>
      <c r="D22" s="106" t="s">
        <v>385</v>
      </c>
      <c r="E22" s="107" t="s">
        <v>386</v>
      </c>
      <c r="F22" s="110" t="s">
        <v>338</v>
      </c>
    </row>
  </sheetData>
  <mergeCells count="1">
    <mergeCell ref="A1:F1"/>
  </mergeCells>
  <hyperlinks>
    <hyperlink ref="E6" r:id="rId1" location="blade/Microsoft_AAD_IAM/ConditionalAccessBlade/Policies" xr:uid="{E075BA5C-4527-704F-81B4-77636098D10E}"/>
    <hyperlink ref="E15" r:id="rId2" location="blade/Microsoft_AAD_IAM/StartboardApplicationsMenuBlade/UserSettings/menuId/UserSettings" display="https://aad.portal.azure.com/ - blade/Microsoft_AAD_IAM/StartboardApplicationsMenuBlade/UserSettings/menuId/UserSettings" xr:uid="{D63935D7-163B-014E-B031-76279C026239}"/>
    <hyperlink ref="E9" r:id="rId3" location="/settings/security" display="https://admin.microsoft.com/Adminportal/Home?source=applauncher - /settings/security" xr:uid="{931A5ECC-99F9-C24D-9B90-A32BDA46F7EE}"/>
    <hyperlink ref="E18" r:id="rId4" location="blade/Microsoft_AAD_IAM/ActiveDirectoryMenuBlade/LoginTenantBranding" display="https://aad.portal.azure.com/ - blade/Microsoft_AAD_IAM/ActiveDirectoryMenuBlade/LoginTenantBranding" xr:uid="{52A083B3-4D7F-AA4E-AB53-877B2BA6C9C9}"/>
    <hyperlink ref="E14" r:id="rId5" location="blade/Microsoft_AAD_IAM/UsersManagementMenuBlade/UserSettings" display="https://aad.portal.azure.com/ - blade/Microsoft_AAD_IAM/UsersManagementMenuBlade/UserSettings" xr:uid="{9D37CDCD-B5EF-6243-B22F-88064682F682}"/>
    <hyperlink ref="E11" r:id="rId6" location="blade/Microsoft_AAD_IAM/UsersManagementMenuBlade/PasswordReset" display="https://aad.portal.azure.com/ - blade/Microsoft_AAD_IAM/UsersManagementMenuBlade/PasswordReset" xr:uid="{F674E7B1-BD8A-554E-81A1-B17819A7944C}"/>
    <hyperlink ref="E10" r:id="rId7" location="blade/Microsoft_AAD_IAM/UsersManagementMenuBlade/UserSettings" display="https://aad.portal.azure.com/ - blade/Microsoft_AAD_IAM/UsersManagementMenuBlade/UserSettings" xr:uid="{1D8EBC31-7470-7C4F-9DC4-C577334EDF66}"/>
    <hyperlink ref="E3" r:id="rId8" location="/users" xr:uid="{9B498E67-DCE6-E54D-BE8B-8C52A6F15F67}"/>
    <hyperlink ref="E17" r:id="rId9" location="blade/Microsoft_AAD_IAM/StartboardApplicationsMenuBlade/AllApps" xr:uid="{FA0127BA-C72D-F148-A0F1-364FDE6C476F}"/>
    <hyperlink ref="E21" r:id="rId10" xr:uid="{E22ED460-CC9C-6F4F-9637-36A52F00A4B6}"/>
    <hyperlink ref="E4" r:id="rId11" location="blade/Microsoft_AAD_IAM/ActiveDirectoryMenuBlade/RolesAndAdministrators" xr:uid="{6C6D776C-ED4C-8C4C-B9D4-E89FE5AE5D98}"/>
    <hyperlink ref="E19" r:id="rId12" location="blade/HubsExtension/ConfigureIdleTimeout" xr:uid="{75435E99-3D42-4145-B734-719437B0CC33}"/>
    <hyperlink ref="E8" r:id="rId13" location="blade/Microsoft_AAD_IAM/DevicesMenuBlade/DeviceSettings/menuId/" display="https://aad.portal.azure.com/ - blade/Microsoft_AAD_IAM/DevicesMenuBlade/DeviceSettings/menuId/" xr:uid="{EAF075C5-4B9E-5042-AA21-27882B1F3892}"/>
    <hyperlink ref="E5" r:id="rId14" location="blade/Microsoft_AAD_IAM/ConditionalAccessBlade/Policies" xr:uid="{86F58B0D-2B96-B440-9BEA-6010729A6EB6}"/>
    <hyperlink ref="E7" r:id="rId15" location="blade/Microsoft_AAD_IAM/SecurityMenuBlade/ContinuousAccessEvaluation" xr:uid="{347B423C-7149-6746-A9CB-BA3DC50CFE59}"/>
    <hyperlink ref="D6" r:id="rId16" xr:uid="{F3FA0BAC-CA77-8947-B89C-A579F85E55E3}"/>
    <hyperlink ref="E16" r:id="rId17" location="blade/Microsoft_AAD_IAM/CompanyRelationshipsMenuBlade/Settings" xr:uid="{46E4201A-DD4B-D04A-AAA5-159DB1EF1BAC}"/>
    <hyperlink ref="E20" r:id="rId18" location="blade/Microsoft_AAD_IAM/ActiveDirectoryMenuBlade/AdminUnit" xr:uid="{7E6A76E3-0AF6-6641-8A02-DC2FB8684966}"/>
    <hyperlink ref="E12" r:id="rId19" location="blade/Microsoft_AAD_IAM/GroupsManagementMenuBlade/AllGroups" display="Groups" xr:uid="{B8B055E2-1963-A344-9202-5FE64523B3F5}"/>
    <hyperlink ref="E13" r:id="rId20" location="blade/Microsoft_AAD_IAM/ActiveDirectoryMenuBlade/Mobility" xr:uid="{434B15D6-13AA-DA4C-8EB4-95881C40043F}"/>
    <hyperlink ref="E22" r:id="rId21" location="blade/Microsoft_AAD_IAM/StartboardApplicationsMenuBlade/AllApps" display="Azure AD &gt; Enterprise applications" xr:uid="{364E8CAC-72E6-9D45-BE32-862F69B36350}"/>
  </hyperlinks>
  <pageMargins left="0.7" right="0.7" top="0.75" bottom="0.75" header="0.3" footer="0.3"/>
  <tableParts count="1">
    <tablePart r:id="rId2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25358-650B-7E48-A704-ABF4BE9BF4E2}">
  <dimension ref="A1:G21"/>
  <sheetViews>
    <sheetView workbookViewId="0">
      <selection activeCell="I4" sqref="I4"/>
    </sheetView>
  </sheetViews>
  <sheetFormatPr baseColWidth="10" defaultRowHeight="15"/>
  <cols>
    <col min="1" max="1" width="10.83203125" style="19"/>
    <col min="2" max="2" width="21.6640625" style="101" customWidth="1"/>
    <col min="3" max="3" width="26.83203125" style="101" customWidth="1"/>
    <col min="4" max="4" width="32.83203125" style="101" customWidth="1"/>
    <col min="5" max="5" width="26" style="101" customWidth="1"/>
    <col min="6" max="6" width="22.1640625" style="101" customWidth="1"/>
    <col min="7" max="7" width="21.6640625" style="101" customWidth="1"/>
    <col min="8" max="16384" width="10.83203125" style="101"/>
  </cols>
  <sheetData>
    <row r="1" spans="1:7" ht="24">
      <c r="A1" s="127" t="s">
        <v>465</v>
      </c>
      <c r="F1" s="117"/>
    </row>
    <row r="2" spans="1:7" ht="20" thickBot="1">
      <c r="A2" s="19" t="s">
        <v>300</v>
      </c>
      <c r="B2" s="101" t="s">
        <v>301</v>
      </c>
      <c r="C2" s="101" t="s">
        <v>154</v>
      </c>
      <c r="D2" s="101" t="s">
        <v>302</v>
      </c>
      <c r="E2" s="101" t="s">
        <v>388</v>
      </c>
      <c r="F2" s="118" t="s">
        <v>389</v>
      </c>
      <c r="G2" s="119" t="s">
        <v>304</v>
      </c>
    </row>
    <row r="3" spans="1:7" ht="65" thickTop="1">
      <c r="A3" s="113" t="s">
        <v>305</v>
      </c>
      <c r="B3" s="120" t="s">
        <v>390</v>
      </c>
      <c r="C3" s="121" t="s">
        <v>391</v>
      </c>
      <c r="D3" s="121" t="s">
        <v>392</v>
      </c>
      <c r="E3" s="122" t="s">
        <v>393</v>
      </c>
      <c r="F3" s="118" t="s">
        <v>394</v>
      </c>
      <c r="G3" s="123" t="s">
        <v>310</v>
      </c>
    </row>
    <row r="4" spans="1:7" ht="64">
      <c r="A4" s="113" t="s">
        <v>305</v>
      </c>
      <c r="B4" s="120" t="s">
        <v>395</v>
      </c>
      <c r="C4" s="121" t="s">
        <v>396</v>
      </c>
      <c r="D4" s="121" t="s">
        <v>397</v>
      </c>
      <c r="E4" s="122" t="s">
        <v>398</v>
      </c>
      <c r="F4" s="118" t="s">
        <v>394</v>
      </c>
      <c r="G4" s="123" t="s">
        <v>310</v>
      </c>
    </row>
    <row r="5" spans="1:7" ht="48">
      <c r="A5" s="113" t="s">
        <v>305</v>
      </c>
      <c r="B5" s="120" t="s">
        <v>399</v>
      </c>
      <c r="C5" s="121" t="s">
        <v>400</v>
      </c>
      <c r="D5" s="121" t="s">
        <v>401</v>
      </c>
      <c r="E5" s="122" t="s">
        <v>402</v>
      </c>
      <c r="F5" s="118" t="s">
        <v>394</v>
      </c>
      <c r="G5" s="123" t="s">
        <v>310</v>
      </c>
    </row>
    <row r="6" spans="1:7" ht="48">
      <c r="A6" s="113" t="s">
        <v>305</v>
      </c>
      <c r="B6" s="120" t="s">
        <v>403</v>
      </c>
      <c r="C6" s="121" t="s">
        <v>404</v>
      </c>
      <c r="D6" s="121" t="s">
        <v>405</v>
      </c>
      <c r="E6" s="122" t="s">
        <v>406</v>
      </c>
      <c r="F6" s="118" t="s">
        <v>394</v>
      </c>
      <c r="G6" s="123" t="s">
        <v>310</v>
      </c>
    </row>
    <row r="7" spans="1:7" ht="64">
      <c r="A7" s="113" t="s">
        <v>305</v>
      </c>
      <c r="B7" s="120" t="s">
        <v>407</v>
      </c>
      <c r="C7" s="121" t="s">
        <v>408</v>
      </c>
      <c r="D7" s="121" t="s">
        <v>405</v>
      </c>
      <c r="E7" s="124" t="s">
        <v>409</v>
      </c>
      <c r="F7" s="118" t="s">
        <v>394</v>
      </c>
      <c r="G7" s="123" t="s">
        <v>310</v>
      </c>
    </row>
    <row r="8" spans="1:7" ht="64">
      <c r="A8" s="113" t="s">
        <v>305</v>
      </c>
      <c r="B8" s="120" t="s">
        <v>410</v>
      </c>
      <c r="C8" s="121" t="s">
        <v>411</v>
      </c>
      <c r="D8" s="121" t="s">
        <v>412</v>
      </c>
      <c r="E8" s="122" t="s">
        <v>413</v>
      </c>
      <c r="F8" s="118" t="s">
        <v>414</v>
      </c>
      <c r="G8" s="123" t="s">
        <v>310</v>
      </c>
    </row>
    <row r="9" spans="1:7" ht="48">
      <c r="A9" s="113" t="s">
        <v>305</v>
      </c>
      <c r="B9" s="120" t="s">
        <v>415</v>
      </c>
      <c r="C9" s="121" t="s">
        <v>416</v>
      </c>
      <c r="D9" s="121" t="s">
        <v>417</v>
      </c>
      <c r="E9" s="125" t="s">
        <v>418</v>
      </c>
      <c r="F9" s="118" t="s">
        <v>394</v>
      </c>
      <c r="G9" s="123" t="s">
        <v>310</v>
      </c>
    </row>
    <row r="10" spans="1:7" ht="48">
      <c r="A10" s="113" t="s">
        <v>305</v>
      </c>
      <c r="B10" s="120" t="s">
        <v>419</v>
      </c>
      <c r="C10" s="121" t="s">
        <v>420</v>
      </c>
      <c r="D10" s="121" t="s">
        <v>421</v>
      </c>
      <c r="E10" s="122" t="s">
        <v>422</v>
      </c>
      <c r="F10" s="118" t="s">
        <v>394</v>
      </c>
      <c r="G10" s="123" t="s">
        <v>310</v>
      </c>
    </row>
    <row r="11" spans="1:7" ht="64">
      <c r="A11" s="113" t="s">
        <v>305</v>
      </c>
      <c r="B11" s="120" t="s">
        <v>355</v>
      </c>
      <c r="C11" s="121" t="s">
        <v>356</v>
      </c>
      <c r="D11" s="121" t="s">
        <v>357</v>
      </c>
      <c r="E11" s="122" t="s">
        <v>358</v>
      </c>
      <c r="F11" s="118" t="s">
        <v>394</v>
      </c>
      <c r="G11" s="123" t="s">
        <v>310</v>
      </c>
    </row>
    <row r="12" spans="1:7" ht="64">
      <c r="A12" s="113" t="s">
        <v>305</v>
      </c>
      <c r="B12" s="120" t="s">
        <v>423</v>
      </c>
      <c r="C12" s="121" t="s">
        <v>424</v>
      </c>
      <c r="D12" s="121" t="s">
        <v>425</v>
      </c>
      <c r="E12" s="125" t="s">
        <v>426</v>
      </c>
      <c r="F12" s="118" t="s">
        <v>394</v>
      </c>
      <c r="G12" s="123" t="s">
        <v>310</v>
      </c>
    </row>
    <row r="13" spans="1:7" ht="32">
      <c r="A13" s="113" t="s">
        <v>305</v>
      </c>
      <c r="B13" s="120" t="s">
        <v>427</v>
      </c>
      <c r="C13" s="121" t="s">
        <v>428</v>
      </c>
      <c r="D13" s="121" t="s">
        <v>429</v>
      </c>
      <c r="E13" s="125" t="s">
        <v>430</v>
      </c>
      <c r="F13" s="118" t="s">
        <v>394</v>
      </c>
      <c r="G13" s="123" t="s">
        <v>310</v>
      </c>
    </row>
    <row r="14" spans="1:7" ht="64">
      <c r="A14" s="113" t="s">
        <v>305</v>
      </c>
      <c r="B14" s="120" t="s">
        <v>431</v>
      </c>
      <c r="C14" s="121" t="s">
        <v>432</v>
      </c>
      <c r="D14" s="121" t="s">
        <v>433</v>
      </c>
      <c r="E14" s="122" t="s">
        <v>434</v>
      </c>
      <c r="F14" s="118" t="s">
        <v>435</v>
      </c>
      <c r="G14" s="126" t="s">
        <v>338</v>
      </c>
    </row>
    <row r="15" spans="1:7" ht="64">
      <c r="A15" s="113" t="s">
        <v>305</v>
      </c>
      <c r="B15" s="120" t="s">
        <v>436</v>
      </c>
      <c r="C15" s="121" t="s">
        <v>437</v>
      </c>
      <c r="D15" s="121" t="s">
        <v>438</v>
      </c>
      <c r="E15" s="122" t="s">
        <v>439</v>
      </c>
      <c r="F15" s="118" t="s">
        <v>440</v>
      </c>
      <c r="G15" s="126" t="s">
        <v>338</v>
      </c>
    </row>
    <row r="16" spans="1:7" ht="64">
      <c r="A16" s="113" t="s">
        <v>305</v>
      </c>
      <c r="B16" s="120" t="s">
        <v>441</v>
      </c>
      <c r="C16" s="121" t="s">
        <v>442</v>
      </c>
      <c r="D16" s="121" t="s">
        <v>443</v>
      </c>
      <c r="E16" s="122" t="s">
        <v>444</v>
      </c>
      <c r="F16" s="118" t="s">
        <v>435</v>
      </c>
      <c r="G16" s="126" t="s">
        <v>338</v>
      </c>
    </row>
    <row r="17" spans="1:7" ht="48">
      <c r="A17" s="113" t="s">
        <v>305</v>
      </c>
      <c r="B17" s="120" t="s">
        <v>445</v>
      </c>
      <c r="C17" s="121" t="s">
        <v>446</v>
      </c>
      <c r="D17" s="121" t="s">
        <v>447</v>
      </c>
      <c r="E17" s="122" t="s">
        <v>448</v>
      </c>
      <c r="F17" s="118" t="s">
        <v>449</v>
      </c>
      <c r="G17" s="126" t="s">
        <v>338</v>
      </c>
    </row>
    <row r="18" spans="1:7" ht="64">
      <c r="A18" s="113" t="s">
        <v>305</v>
      </c>
      <c r="B18" s="120" t="s">
        <v>450</v>
      </c>
      <c r="C18" s="121" t="s">
        <v>451</v>
      </c>
      <c r="D18" s="121" t="s">
        <v>452</v>
      </c>
      <c r="E18" s="125" t="s">
        <v>453</v>
      </c>
      <c r="F18" s="118" t="s">
        <v>454</v>
      </c>
      <c r="G18" s="126" t="s">
        <v>338</v>
      </c>
    </row>
    <row r="19" spans="1:7" ht="48">
      <c r="A19" s="113" t="s">
        <v>305</v>
      </c>
      <c r="B19" s="120" t="s">
        <v>455</v>
      </c>
      <c r="C19" s="121" t="s">
        <v>456</v>
      </c>
      <c r="D19" s="121" t="s">
        <v>457</v>
      </c>
      <c r="E19" s="122" t="s">
        <v>458</v>
      </c>
      <c r="F19" s="118" t="s">
        <v>459</v>
      </c>
      <c r="G19" s="126" t="s">
        <v>338</v>
      </c>
    </row>
    <row r="20" spans="1:7" ht="64">
      <c r="A20" s="113" t="s">
        <v>305</v>
      </c>
      <c r="B20" s="120" t="s">
        <v>460</v>
      </c>
      <c r="C20" s="121" t="s">
        <v>461</v>
      </c>
      <c r="D20" s="121" t="s">
        <v>462</v>
      </c>
      <c r="E20" s="122" t="s">
        <v>463</v>
      </c>
      <c r="F20" s="118" t="s">
        <v>464</v>
      </c>
      <c r="G20" s="126" t="s">
        <v>338</v>
      </c>
    </row>
    <row r="21" spans="1:7">
      <c r="F21" s="117"/>
    </row>
  </sheetData>
  <hyperlinks>
    <hyperlink ref="E4" r:id="rId1" location="/Settings/Services/:/Settings/L1/ModernAuthentication" xr:uid="{BE000D6A-3AA3-5743-A7F4-DB0E567A6F8F}"/>
    <hyperlink ref="E3" r:id="rId2" location="blade/Microsoft_AAD_IAM/ActiveDirectoryMenuBlade/Properties" xr:uid="{A76B983C-D1F4-4E47-BDD3-0315559A7AD6}"/>
    <hyperlink ref="E5" r:id="rId3" xr:uid="{DF7360E1-6C17-8D4D-B4DB-74C0BB241754}"/>
    <hyperlink ref="E6" r:id="rId4" xr:uid="{97233E59-E52D-C74C-8F96-7F778C3502DF}"/>
    <hyperlink ref="E7" r:id="rId5" xr:uid="{619CB736-6635-3D45-A418-50FE9C7ADDD8}"/>
    <hyperlink ref="E8" r:id="rId6" xr:uid="{ACC2E7DD-EF25-EA4D-8A64-A7AA24DF2326}"/>
    <hyperlink ref="E10" r:id="rId7" xr:uid="{9B50F094-8A1A-0742-B679-248D2F541EC9}"/>
    <hyperlink ref="E11" r:id="rId8" location="blade/Microsoft_AAD_IAM/StartboardApplicationsMenuBlade/UserSettings/menuId/UserSettings" display="https://aad.portal.azure.com/ - blade/Microsoft_AAD_IAM/StartboardApplicationsMenuBlade/UserSettings/menuId/UserSettings" xr:uid="{C899FD10-B1E7-C94F-91E6-79BF4A59D5C1}"/>
    <hyperlink ref="E14" r:id="rId9" location="blade/Microsoft_Intune_DeviceSettings/DevicesEnrollmentMenu/windowsEnrollment" xr:uid="{138FD8CE-2B3B-EE4C-90A3-F2C378B9CB3C}"/>
    <hyperlink ref="E15" r:id="rId10" location="blade/Microsoft_AAD_IAM/ConditionalAccessBlade/Policies" xr:uid="{FEA6E573-C75D-2840-9228-8E6176588F4C}"/>
    <hyperlink ref="E16" r:id="rId11" location="blade/Microsoft_Intune_DeviceSettings/AppsMenu/appProtection" xr:uid="{D2E112C9-2D1E-8244-AEA3-A302799E7FA5}"/>
    <hyperlink ref="E19" r:id="rId12" xr:uid="{E124354D-90AF-F740-8314-8398C3449FB9}"/>
    <hyperlink ref="E17" r:id="rId13" xr:uid="{A358F482-5D4E-244B-98B8-75564BD548B7}"/>
    <hyperlink ref="E20" r:id="rId14" xr:uid="{1AB6C576-C207-FE4A-8E78-DF58BD56B9FA}"/>
  </hyperlinks>
  <pageMargins left="0.7" right="0.7" top="0.75" bottom="0.75" header="0.3" footer="0.3"/>
  <tableParts count="1">
    <tablePart r:id="rId1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06B56-12AB-7447-A5AB-B1A88B4628A8}">
  <dimension ref="A1:F21"/>
  <sheetViews>
    <sheetView workbookViewId="0">
      <selection activeCell="H12" sqref="H12"/>
    </sheetView>
  </sheetViews>
  <sheetFormatPr baseColWidth="10" defaultRowHeight="15"/>
  <cols>
    <col min="1" max="1" width="17.5" style="101" customWidth="1"/>
    <col min="2" max="2" width="24" style="101" customWidth="1"/>
    <col min="3" max="3" width="32" style="101" customWidth="1"/>
    <col min="4" max="4" width="37.6640625" style="101" customWidth="1"/>
    <col min="5" max="5" width="33.6640625" style="101" customWidth="1"/>
    <col min="6" max="6" width="20.33203125" style="101" customWidth="1"/>
    <col min="7" max="16384" width="10.83203125" style="101"/>
  </cols>
  <sheetData>
    <row r="1" spans="1:6" ht="24">
      <c r="A1" s="414" t="s">
        <v>538</v>
      </c>
      <c r="B1" s="414"/>
      <c r="C1" s="414"/>
      <c r="D1" s="414"/>
      <c r="E1" s="414"/>
      <c r="F1" s="414"/>
    </row>
    <row r="2" spans="1:6" ht="20">
      <c r="A2" s="131" t="s">
        <v>300</v>
      </c>
      <c r="B2" s="132" t="s">
        <v>301</v>
      </c>
      <c r="C2" s="132" t="s">
        <v>154</v>
      </c>
      <c r="D2" s="132" t="s">
        <v>302</v>
      </c>
      <c r="E2" s="133" t="s">
        <v>303</v>
      </c>
      <c r="F2" s="131" t="s">
        <v>304</v>
      </c>
    </row>
    <row r="3" spans="1:6" ht="48">
      <c r="A3" s="118" t="s">
        <v>305</v>
      </c>
      <c r="B3" s="121" t="s">
        <v>539</v>
      </c>
      <c r="C3" s="121" t="s">
        <v>540</v>
      </c>
      <c r="D3" s="121" t="s">
        <v>541</v>
      </c>
      <c r="E3" s="125" t="s">
        <v>542</v>
      </c>
      <c r="F3" s="134" t="s">
        <v>310</v>
      </c>
    </row>
    <row r="4" spans="1:6" ht="48">
      <c r="A4" s="118" t="s">
        <v>305</v>
      </c>
      <c r="B4" s="121" t="s">
        <v>466</v>
      </c>
      <c r="C4" s="121" t="s">
        <v>467</v>
      </c>
      <c r="D4" s="121" t="s">
        <v>468</v>
      </c>
      <c r="E4" s="122" t="s">
        <v>469</v>
      </c>
      <c r="F4" s="134" t="s">
        <v>310</v>
      </c>
    </row>
    <row r="5" spans="1:6" ht="48">
      <c r="A5" s="118" t="s">
        <v>305</v>
      </c>
      <c r="B5" s="121" t="s">
        <v>470</v>
      </c>
      <c r="C5" s="121" t="s">
        <v>471</v>
      </c>
      <c r="D5" s="121" t="s">
        <v>472</v>
      </c>
      <c r="E5" s="122" t="s">
        <v>473</v>
      </c>
      <c r="F5" s="134" t="s">
        <v>310</v>
      </c>
    </row>
    <row r="6" spans="1:6" ht="48">
      <c r="A6" s="118" t="s">
        <v>305</v>
      </c>
      <c r="B6" s="121" t="s">
        <v>474</v>
      </c>
      <c r="C6" s="121" t="s">
        <v>475</v>
      </c>
      <c r="D6" s="121" t="s">
        <v>476</v>
      </c>
      <c r="E6" s="122" t="s">
        <v>477</v>
      </c>
      <c r="F6" s="134" t="s">
        <v>310</v>
      </c>
    </row>
    <row r="7" spans="1:6" ht="64">
      <c r="A7" s="118" t="s">
        <v>305</v>
      </c>
      <c r="B7" s="121" t="s">
        <v>478</v>
      </c>
      <c r="C7" s="121" t="s">
        <v>479</v>
      </c>
      <c r="D7" s="121" t="s">
        <v>480</v>
      </c>
      <c r="E7" s="122" t="s">
        <v>481</v>
      </c>
      <c r="F7" s="134" t="s">
        <v>310</v>
      </c>
    </row>
    <row r="8" spans="1:6" ht="48">
      <c r="A8" s="118" t="s">
        <v>305</v>
      </c>
      <c r="B8" s="121" t="s">
        <v>482</v>
      </c>
      <c r="C8" s="121" t="s">
        <v>483</v>
      </c>
      <c r="D8" s="121" t="s">
        <v>484</v>
      </c>
      <c r="E8" s="122" t="s">
        <v>485</v>
      </c>
      <c r="F8" s="134" t="s">
        <v>310</v>
      </c>
    </row>
    <row r="9" spans="1:6" ht="48">
      <c r="A9" s="118" t="s">
        <v>305</v>
      </c>
      <c r="B9" s="121" t="s">
        <v>486</v>
      </c>
      <c r="C9" s="121" t="s">
        <v>487</v>
      </c>
      <c r="D9" s="121" t="s">
        <v>488</v>
      </c>
      <c r="E9" s="122" t="s">
        <v>489</v>
      </c>
      <c r="F9" s="135" t="s">
        <v>338</v>
      </c>
    </row>
    <row r="10" spans="1:6" ht="48">
      <c r="A10" s="118" t="s">
        <v>305</v>
      </c>
      <c r="B10" s="121" t="s">
        <v>490</v>
      </c>
      <c r="C10" s="121" t="s">
        <v>491</v>
      </c>
      <c r="D10" s="121" t="s">
        <v>492</v>
      </c>
      <c r="E10" s="122" t="s">
        <v>493</v>
      </c>
      <c r="F10" s="135" t="s">
        <v>338</v>
      </c>
    </row>
    <row r="11" spans="1:6" ht="64">
      <c r="A11" s="118" t="s">
        <v>305</v>
      </c>
      <c r="B11" s="121" t="s">
        <v>494</v>
      </c>
      <c r="C11" s="121" t="s">
        <v>495</v>
      </c>
      <c r="D11" s="136" t="s">
        <v>496</v>
      </c>
      <c r="E11" s="122" t="s">
        <v>497</v>
      </c>
      <c r="F11" s="135" t="s">
        <v>338</v>
      </c>
    </row>
    <row r="12" spans="1:6" ht="48">
      <c r="A12" s="118" t="s">
        <v>305</v>
      </c>
      <c r="B12" s="121" t="s">
        <v>498</v>
      </c>
      <c r="C12" s="121" t="s">
        <v>499</v>
      </c>
      <c r="D12" s="121" t="s">
        <v>500</v>
      </c>
      <c r="E12" s="122" t="s">
        <v>501</v>
      </c>
      <c r="F12" s="135" t="s">
        <v>338</v>
      </c>
    </row>
    <row r="13" spans="1:6" ht="64">
      <c r="A13" s="118" t="s">
        <v>305</v>
      </c>
      <c r="B13" s="121" t="s">
        <v>502</v>
      </c>
      <c r="C13" s="121" t="s">
        <v>503</v>
      </c>
      <c r="D13" s="121" t="s">
        <v>504</v>
      </c>
      <c r="E13" s="122" t="s">
        <v>505</v>
      </c>
      <c r="F13" s="135" t="s">
        <v>338</v>
      </c>
    </row>
    <row r="14" spans="1:6" ht="48">
      <c r="A14" s="118" t="s">
        <v>305</v>
      </c>
      <c r="B14" s="121" t="s">
        <v>506</v>
      </c>
      <c r="C14" s="121" t="s">
        <v>507</v>
      </c>
      <c r="D14" s="121" t="s">
        <v>508</v>
      </c>
      <c r="E14" s="122" t="s">
        <v>509</v>
      </c>
      <c r="F14" s="135" t="s">
        <v>338</v>
      </c>
    </row>
    <row r="15" spans="1:6" ht="48">
      <c r="A15" s="118" t="s">
        <v>305</v>
      </c>
      <c r="B15" s="121" t="s">
        <v>510</v>
      </c>
      <c r="C15" s="121" t="s">
        <v>511</v>
      </c>
      <c r="D15" s="121" t="s">
        <v>512</v>
      </c>
      <c r="E15" s="122" t="s">
        <v>513</v>
      </c>
      <c r="F15" s="135" t="s">
        <v>338</v>
      </c>
    </row>
    <row r="16" spans="1:6" ht="32">
      <c r="A16" s="118" t="s">
        <v>305</v>
      </c>
      <c r="B16" s="121" t="s">
        <v>514</v>
      </c>
      <c r="C16" s="121" t="s">
        <v>515</v>
      </c>
      <c r="D16" s="121" t="s">
        <v>516</v>
      </c>
      <c r="E16" s="122" t="s">
        <v>517</v>
      </c>
      <c r="F16" s="135" t="s">
        <v>338</v>
      </c>
    </row>
    <row r="17" spans="1:6" ht="64">
      <c r="A17" s="118" t="s">
        <v>305</v>
      </c>
      <c r="B17" s="121" t="s">
        <v>518</v>
      </c>
      <c r="C17" s="121" t="s">
        <v>519</v>
      </c>
      <c r="D17" s="121" t="s">
        <v>520</v>
      </c>
      <c r="E17" s="122" t="s">
        <v>521</v>
      </c>
      <c r="F17" s="137" t="s">
        <v>371</v>
      </c>
    </row>
    <row r="18" spans="1:6" ht="48">
      <c r="A18" s="118" t="s">
        <v>543</v>
      </c>
      <c r="B18" s="121" t="s">
        <v>522</v>
      </c>
      <c r="C18" s="121" t="s">
        <v>523</v>
      </c>
      <c r="D18" s="121" t="s">
        <v>524</v>
      </c>
      <c r="E18" s="122" t="s">
        <v>525</v>
      </c>
      <c r="F18" s="137" t="s">
        <v>371</v>
      </c>
    </row>
    <row r="19" spans="1:6" ht="32">
      <c r="A19" s="118" t="s">
        <v>305</v>
      </c>
      <c r="B19" s="121" t="s">
        <v>526</v>
      </c>
      <c r="C19" s="121" t="s">
        <v>527</v>
      </c>
      <c r="D19" s="121" t="s">
        <v>528</v>
      </c>
      <c r="E19" s="122" t="s">
        <v>529</v>
      </c>
      <c r="F19" s="137" t="s">
        <v>371</v>
      </c>
    </row>
    <row r="20" spans="1:6" ht="32">
      <c r="A20" s="118" t="s">
        <v>305</v>
      </c>
      <c r="B20" s="121" t="s">
        <v>530</v>
      </c>
      <c r="C20" s="121" t="s">
        <v>531</v>
      </c>
      <c r="D20" s="121" t="s">
        <v>532</v>
      </c>
      <c r="E20" s="122" t="s">
        <v>533</v>
      </c>
      <c r="F20" s="137" t="s">
        <v>371</v>
      </c>
    </row>
    <row r="21" spans="1:6" ht="64">
      <c r="A21" s="118" t="s">
        <v>305</v>
      </c>
      <c r="B21" s="121" t="s">
        <v>534</v>
      </c>
      <c r="C21" s="121" t="s">
        <v>535</v>
      </c>
      <c r="D21" s="121" t="s">
        <v>536</v>
      </c>
      <c r="E21" s="122" t="s">
        <v>537</v>
      </c>
      <c r="F21" s="137" t="s">
        <v>371</v>
      </c>
    </row>
  </sheetData>
  <mergeCells count="1">
    <mergeCell ref="A1:F1"/>
  </mergeCells>
  <hyperlinks>
    <hyperlink ref="E9" r:id="rId1" location="blade/Microsoft_Intune_DeviceSettings/DevicesMenu/windows10UpdateRings" xr:uid="{186CA37C-BB56-A345-93BF-6BB4558E7033}"/>
    <hyperlink ref="E10" r:id="rId2" location="blade/Microsoft_Intune_DeviceSettings/AppsMenu/allApps" display="Apps &gt; All apps" xr:uid="{8CFFE070-7E0E-B64A-A5CA-003D67E0A01F}"/>
    <hyperlink ref="E18" r:id="rId3" location="blade/Microsoft_Intune_DeviceSettings/TenantAdminMenu/companyPortalBranding" xr:uid="{16A28516-988C-CC4C-A479-45BB1C6F651A}"/>
    <hyperlink ref="E19" r:id="rId4" location="blade/Microsoft_Intune_DeviceSettings/TenantAdminMenu/termsAndConditions" xr:uid="{C85EE850-8D09-7B49-9FE1-8B9F9A547F84}"/>
    <hyperlink ref="E5" r:id="rId5" location="blade/Microsoft_Intune_DeviceSettings/DevicesMenu/enrollmentRestrictions" xr:uid="{D89919C0-2134-7347-A732-96CCD035169E}"/>
    <hyperlink ref="E6" r:id="rId6" location="blade/Microsoft_Intune_DeviceSettings/DevicesEnrollmentMenu/appleEnrollment" xr:uid="{9CA14971-0DDD-6642-A930-1D665DF7C1EB}"/>
    <hyperlink ref="E14" r:id="rId7" location="blade/Microsoft_Intune_DeviceSettings/DevicesComplianceMenu/policySettings" xr:uid="{00BDB71E-9D7E-1541-A9CE-D8415A1E36D6}"/>
    <hyperlink ref="E16" r:id="rId8" location="blade/Microsoft_AAD_IAM/ConditionalAccessBlade/Policies" xr:uid="{8C12D164-6628-C64D-8A52-D03362051542}"/>
    <hyperlink ref="E13" r:id="rId9" location="blade/Microsoft_Intune_DeviceSettings/DevicesMenu/configurationProfiles" xr:uid="{9D6E61A2-4D22-AB49-BE63-C047FE50B55C}"/>
    <hyperlink ref="E15" r:id="rId10" location="blade/Microsoft_Intune_DeviceSettings/DevicesComplianceMenu/policies" xr:uid="{D1053B50-5BFC-C446-9C0F-708B640CF852}"/>
    <hyperlink ref="E4" r:id="rId11" location="blade/Microsoft_Intune_DeviceSettings/AppsMenu/appProtection" xr:uid="{32571832-E475-7843-8C09-AF7B5E62C4A1}"/>
    <hyperlink ref="E8" r:id="rId12" location="blade/Microsoft_Intune_DeviceSettings/DevicesEnrollmentMenu/windowsEnrollment" xr:uid="{C53FB4E0-F2AC-D740-94EC-9CCFA9E0776F}"/>
    <hyperlink ref="E11" r:id="rId13" location="blade/Microsoft_Intune_Workflows/SecurityManagementMenu/securityBaselines" xr:uid="{3B00DA9F-D58A-2448-A0A8-86BCA511005C}"/>
    <hyperlink ref="E12" r:id="rId14" location="blade/Microsoft_Intune_DeviceSettings/AppsMenu/officeProPlusPolicies" xr:uid="{A84C6B89-1E45-BB41-9E49-DB0E7866A0B2}"/>
    <hyperlink ref="E7" r:id="rId15" location="blade/Microsoft_Intune_DeviceSettings/DevicesEnrollmentMenu/androidEnrollment" xr:uid="{AFBE3266-C834-B349-87F6-8197FD8A1396}"/>
    <hyperlink ref="D11" r:id="rId16" location="available-security-baselines" xr:uid="{D0522AB7-0506-BC45-B3D3-129F86913F7C}"/>
    <hyperlink ref="E20" r:id="rId17" location="blade/Microsoft_Intune_DeviceSettings/DevicesMenu/deviceCleanUp" xr:uid="{22BC929B-2FF7-DF45-B13C-6F8DAFC2A74B}"/>
    <hyperlink ref="E21" r:id="rId18" location="blade/Microsoft_Intune_Workflows/PolicySetMenuBlade/policySets" xr:uid="{72B39732-03C9-C54E-B0BA-6FF3FCDF84A1}"/>
    <hyperlink ref="E17" r:id="rId19" location="blade/Microsoft_Intune_DeviceSettings/AppsMenu/appConfig" xr:uid="{AC2BF254-6FE4-7947-98EE-1CD93D3CD393}"/>
  </hyperlinks>
  <pageMargins left="0.7" right="0.7" top="0.75" bottom="0.75" header="0.3" footer="0.3"/>
  <tableParts count="1">
    <tablePart r:id="rId2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DB6F7-4CBB-B742-B958-0A6A127F970F}">
  <dimension ref="A1:R56"/>
  <sheetViews>
    <sheetView workbookViewId="0">
      <selection activeCell="F30" sqref="F30"/>
    </sheetView>
  </sheetViews>
  <sheetFormatPr baseColWidth="10" defaultRowHeight="15"/>
  <cols>
    <col min="6" max="6" width="17.83203125" customWidth="1"/>
    <col min="7" max="7" width="17.33203125" customWidth="1"/>
    <col min="8" max="8" width="16.1640625" customWidth="1"/>
    <col min="9" max="9" width="20" customWidth="1"/>
    <col min="10" max="10" width="19.5" customWidth="1"/>
    <col min="11" max="11" width="21.5" customWidth="1"/>
    <col min="12" max="12" width="19" customWidth="1"/>
    <col min="13" max="14" width="18.83203125" customWidth="1"/>
    <col min="15" max="15" width="16.6640625" customWidth="1"/>
    <col min="16" max="16" width="15.6640625" customWidth="1"/>
    <col min="17" max="17" width="14" customWidth="1"/>
    <col min="18" max="18" width="14.83203125" customWidth="1"/>
  </cols>
  <sheetData>
    <row r="1" spans="1:18" ht="48" customHeight="1">
      <c r="A1" s="415" t="s">
        <v>544</v>
      </c>
      <c r="B1" s="415"/>
      <c r="C1" s="415"/>
      <c r="D1" s="415"/>
      <c r="E1" s="291"/>
      <c r="F1" s="416" t="s">
        <v>545</v>
      </c>
      <c r="G1" s="417"/>
      <c r="H1" s="418"/>
      <c r="I1" s="419" t="s">
        <v>546</v>
      </c>
      <c r="J1" s="417"/>
      <c r="K1" s="417"/>
      <c r="L1" s="418"/>
      <c r="M1" s="419" t="s">
        <v>547</v>
      </c>
      <c r="N1" s="417"/>
      <c r="O1" s="417"/>
      <c r="P1" s="417"/>
      <c r="Q1" s="417"/>
      <c r="R1" s="418"/>
    </row>
    <row r="2" spans="1:18" s="4" customFormat="1" ht="80">
      <c r="A2" s="345"/>
      <c r="B2" s="345"/>
      <c r="C2" s="345"/>
      <c r="D2" s="345"/>
      <c r="E2" s="346"/>
      <c r="F2" s="347" t="s">
        <v>395</v>
      </c>
      <c r="G2" s="347" t="s">
        <v>548</v>
      </c>
      <c r="H2" s="347" t="s">
        <v>549</v>
      </c>
      <c r="I2" s="348" t="s">
        <v>550</v>
      </c>
      <c r="J2" s="347" t="s">
        <v>551</v>
      </c>
      <c r="K2" s="347" t="s">
        <v>552</v>
      </c>
      <c r="L2" s="346" t="s">
        <v>553</v>
      </c>
      <c r="M2" s="349" t="s">
        <v>554</v>
      </c>
      <c r="N2" s="347" t="s">
        <v>555</v>
      </c>
      <c r="O2" s="347" t="s">
        <v>556</v>
      </c>
      <c r="P2" s="347" t="s">
        <v>557</v>
      </c>
      <c r="Q2" s="347" t="s">
        <v>558</v>
      </c>
      <c r="R2" s="346" t="s">
        <v>559</v>
      </c>
    </row>
    <row r="3" spans="1:18" ht="19">
      <c r="A3" s="139" t="s">
        <v>560</v>
      </c>
      <c r="B3" s="140"/>
      <c r="C3" s="140"/>
      <c r="D3" s="140"/>
      <c r="E3" s="141"/>
      <c r="F3" s="142"/>
      <c r="G3" s="142"/>
      <c r="H3" s="142"/>
      <c r="I3" s="143"/>
      <c r="J3" s="142"/>
      <c r="K3" s="142"/>
      <c r="L3" s="141"/>
      <c r="M3" s="144"/>
      <c r="N3" s="142"/>
      <c r="O3" s="142"/>
      <c r="P3" s="142"/>
      <c r="Q3" s="142"/>
      <c r="R3" s="141"/>
    </row>
    <row r="4" spans="1:18">
      <c r="A4" s="146" t="s">
        <v>561</v>
      </c>
      <c r="B4" s="145"/>
      <c r="C4" s="147"/>
      <c r="D4" s="147"/>
      <c r="E4" s="148"/>
      <c r="F4" s="149"/>
      <c r="G4" s="149"/>
      <c r="H4" s="149"/>
      <c r="I4" s="150"/>
      <c r="J4" s="149"/>
      <c r="K4" s="149"/>
      <c r="L4" s="148"/>
      <c r="M4" s="151"/>
      <c r="N4" s="152"/>
      <c r="O4" s="152"/>
      <c r="P4" s="152"/>
      <c r="Q4" s="152"/>
      <c r="R4" s="153"/>
    </row>
    <row r="5" spans="1:18">
      <c r="A5" s="154"/>
      <c r="B5" s="155" t="s">
        <v>562</v>
      </c>
      <c r="C5" s="156"/>
      <c r="D5" s="156"/>
      <c r="E5" s="157"/>
      <c r="F5" s="158" t="s">
        <v>563</v>
      </c>
      <c r="G5" s="158" t="s">
        <v>564</v>
      </c>
      <c r="H5" s="158" t="s">
        <v>563</v>
      </c>
      <c r="I5" s="159" t="s">
        <v>563</v>
      </c>
      <c r="J5" s="158" t="s">
        <v>563</v>
      </c>
      <c r="K5" s="158" t="s">
        <v>563</v>
      </c>
      <c r="L5" s="157" t="s">
        <v>563</v>
      </c>
      <c r="M5" s="160" t="s">
        <v>563</v>
      </c>
      <c r="N5" s="158" t="s">
        <v>565</v>
      </c>
      <c r="O5" s="158" t="s">
        <v>563</v>
      </c>
      <c r="P5" s="158" t="s">
        <v>563</v>
      </c>
      <c r="Q5" s="158" t="s">
        <v>563</v>
      </c>
      <c r="R5" s="157" t="s">
        <v>563</v>
      </c>
    </row>
    <row r="6" spans="1:18">
      <c r="A6" s="161"/>
      <c r="B6" s="162"/>
      <c r="C6" s="162"/>
      <c r="D6" s="162"/>
      <c r="E6" s="163"/>
      <c r="F6" s="164"/>
      <c r="G6" s="164" t="s">
        <v>566</v>
      </c>
      <c r="H6" s="164"/>
      <c r="I6" s="165"/>
      <c r="J6" s="164"/>
      <c r="K6" s="164"/>
      <c r="L6" s="163"/>
      <c r="M6" s="166"/>
      <c r="N6" s="164"/>
      <c r="O6" s="164"/>
      <c r="P6" s="164"/>
      <c r="Q6" s="164"/>
      <c r="R6" s="163"/>
    </row>
    <row r="7" spans="1:18">
      <c r="A7" s="154"/>
      <c r="B7" s="155" t="s">
        <v>567</v>
      </c>
      <c r="C7" s="156"/>
      <c r="D7" s="156"/>
      <c r="E7" s="157"/>
      <c r="F7" s="158" t="s">
        <v>568</v>
      </c>
      <c r="G7" s="158" t="s">
        <v>568</v>
      </c>
      <c r="H7" s="158" t="s">
        <v>568</v>
      </c>
      <c r="I7" s="159" t="s">
        <v>568</v>
      </c>
      <c r="J7" s="158" t="s">
        <v>568</v>
      </c>
      <c r="K7" s="158" t="s">
        <v>568</v>
      </c>
      <c r="L7" s="157" t="s">
        <v>568</v>
      </c>
      <c r="M7" s="160" t="s">
        <v>568</v>
      </c>
      <c r="N7" s="158" t="s">
        <v>568</v>
      </c>
      <c r="O7" s="158" t="s">
        <v>568</v>
      </c>
      <c r="P7" s="158" t="s">
        <v>568</v>
      </c>
      <c r="Q7" s="158" t="s">
        <v>568</v>
      </c>
      <c r="R7" s="157" t="s">
        <v>568</v>
      </c>
    </row>
    <row r="8" spans="1:18">
      <c r="A8" s="167"/>
      <c r="B8" s="168"/>
      <c r="C8" s="168"/>
      <c r="D8" s="168"/>
      <c r="E8" s="169"/>
      <c r="F8" s="170"/>
      <c r="G8" s="170"/>
      <c r="H8" s="170" t="s">
        <v>565</v>
      </c>
      <c r="I8" s="171"/>
      <c r="J8" s="170" t="s">
        <v>565</v>
      </c>
      <c r="K8" s="170" t="s">
        <v>565</v>
      </c>
      <c r="L8" s="169" t="s">
        <v>565</v>
      </c>
      <c r="M8" s="172" t="s">
        <v>565</v>
      </c>
      <c r="N8" s="170"/>
      <c r="O8" s="170"/>
      <c r="P8" s="170"/>
      <c r="Q8" s="170"/>
      <c r="R8" s="169"/>
    </row>
    <row r="9" spans="1:18">
      <c r="A9" s="173" t="s">
        <v>569</v>
      </c>
      <c r="B9" s="138"/>
      <c r="C9" s="138"/>
      <c r="D9" s="138"/>
      <c r="E9" s="174"/>
      <c r="F9" s="175"/>
      <c r="G9" s="175"/>
      <c r="H9" s="175"/>
      <c r="I9" s="176"/>
      <c r="J9" s="175"/>
      <c r="K9" s="175"/>
      <c r="L9" s="174"/>
      <c r="M9" s="177"/>
      <c r="N9" s="175"/>
      <c r="O9" s="175"/>
      <c r="P9" s="175"/>
      <c r="Q9" s="175"/>
      <c r="R9" s="174"/>
    </row>
    <row r="10" spans="1:18">
      <c r="A10" s="178"/>
      <c r="B10" s="179" t="s">
        <v>562</v>
      </c>
      <c r="C10" s="162"/>
      <c r="D10" s="162"/>
      <c r="E10" s="163"/>
      <c r="F10" s="164" t="s">
        <v>570</v>
      </c>
      <c r="G10" s="164" t="s">
        <v>570</v>
      </c>
      <c r="H10" s="164" t="s">
        <v>570</v>
      </c>
      <c r="I10" s="165" t="s">
        <v>570</v>
      </c>
      <c r="J10" s="164" t="s">
        <v>9</v>
      </c>
      <c r="K10" s="164" t="s">
        <v>9</v>
      </c>
      <c r="L10" s="163" t="s">
        <v>9</v>
      </c>
      <c r="M10" s="166" t="s">
        <v>125</v>
      </c>
      <c r="N10" s="164" t="s">
        <v>570</v>
      </c>
      <c r="O10" s="164" t="s">
        <v>570</v>
      </c>
      <c r="P10" s="164" t="s">
        <v>9</v>
      </c>
      <c r="Q10" s="164" t="s">
        <v>570</v>
      </c>
      <c r="R10" s="163" t="s">
        <v>570</v>
      </c>
    </row>
    <row r="11" spans="1:18">
      <c r="A11" s="180"/>
      <c r="B11" s="156"/>
      <c r="C11" s="156"/>
      <c r="D11" s="156"/>
      <c r="E11" s="157"/>
      <c r="F11" s="158"/>
      <c r="G11" s="158"/>
      <c r="H11" s="158"/>
      <c r="I11" s="159"/>
      <c r="J11" s="158"/>
      <c r="K11" s="158"/>
      <c r="L11" s="157"/>
      <c r="M11" s="160"/>
      <c r="N11" s="158"/>
      <c r="O11" s="158"/>
      <c r="P11" s="158"/>
      <c r="Q11" s="158"/>
      <c r="R11" s="157"/>
    </row>
    <row r="12" spans="1:18">
      <c r="A12" s="178"/>
      <c r="B12" s="179" t="s">
        <v>567</v>
      </c>
      <c r="C12" s="162"/>
      <c r="D12" s="162"/>
      <c r="E12" s="163"/>
      <c r="F12" s="164"/>
      <c r="G12" s="164"/>
      <c r="H12" s="164"/>
      <c r="I12" s="165"/>
      <c r="J12" s="164"/>
      <c r="K12" s="164"/>
      <c r="L12" s="163"/>
      <c r="M12" s="166"/>
      <c r="N12" s="164"/>
      <c r="O12" s="164"/>
      <c r="P12" s="164"/>
      <c r="Q12" s="164"/>
      <c r="R12" s="163"/>
    </row>
    <row r="13" spans="1:18">
      <c r="A13" s="181"/>
      <c r="B13" s="155"/>
      <c r="C13" s="156"/>
      <c r="D13" s="156"/>
      <c r="E13" s="157"/>
      <c r="F13" s="158"/>
      <c r="G13" s="158"/>
      <c r="H13" s="158"/>
      <c r="I13" s="159"/>
      <c r="J13" s="158"/>
      <c r="K13" s="158"/>
      <c r="L13" s="157"/>
      <c r="M13" s="160"/>
      <c r="N13" s="158"/>
      <c r="O13" s="158"/>
      <c r="P13" s="158"/>
      <c r="Q13" s="158"/>
      <c r="R13" s="157"/>
    </row>
    <row r="14" spans="1:18">
      <c r="A14" s="178"/>
      <c r="B14" s="179" t="s">
        <v>571</v>
      </c>
      <c r="C14" s="162"/>
      <c r="D14" s="162"/>
      <c r="E14" s="163"/>
      <c r="F14" s="164"/>
      <c r="G14" s="164"/>
      <c r="H14" s="164"/>
      <c r="I14" s="165"/>
      <c r="J14" s="164"/>
      <c r="K14" s="164"/>
      <c r="L14" s="163"/>
      <c r="M14" s="166" t="s">
        <v>543</v>
      </c>
      <c r="N14" s="164"/>
      <c r="O14" s="164"/>
      <c r="P14" s="164"/>
      <c r="Q14" s="164"/>
      <c r="R14" s="163"/>
    </row>
    <row r="15" spans="1:18">
      <c r="A15" s="182"/>
      <c r="B15" s="183" t="s">
        <v>572</v>
      </c>
      <c r="C15" s="183"/>
      <c r="D15" s="183"/>
      <c r="E15" s="184"/>
      <c r="F15" s="185"/>
      <c r="G15" s="185"/>
      <c r="H15" s="185"/>
      <c r="I15" s="186"/>
      <c r="J15" s="185"/>
      <c r="K15" s="185"/>
      <c r="L15" s="184"/>
      <c r="M15" s="187" t="s">
        <v>543</v>
      </c>
      <c r="N15" s="185"/>
      <c r="O15" s="185"/>
      <c r="P15" s="185"/>
      <c r="Q15" s="185"/>
      <c r="R15" s="184"/>
    </row>
    <row r="16" spans="1:18">
      <c r="A16" s="188"/>
      <c r="B16" s="138"/>
      <c r="C16" s="138"/>
      <c r="D16" s="138"/>
      <c r="E16" s="174"/>
      <c r="F16" s="175"/>
      <c r="G16" s="175"/>
      <c r="H16" s="175"/>
      <c r="I16" s="176"/>
      <c r="J16" s="175"/>
      <c r="K16" s="175"/>
      <c r="L16" s="174"/>
      <c r="M16" s="177"/>
      <c r="N16" s="175"/>
      <c r="O16" s="175"/>
      <c r="P16" s="175"/>
      <c r="Q16" s="175"/>
      <c r="R16" s="174"/>
    </row>
    <row r="17" spans="1:18" ht="19">
      <c r="A17" s="189" t="s">
        <v>573</v>
      </c>
      <c r="B17" s="140"/>
      <c r="C17" s="140"/>
      <c r="D17" s="140"/>
      <c r="E17" s="141"/>
      <c r="F17" s="142"/>
      <c r="G17" s="142"/>
      <c r="H17" s="142"/>
      <c r="I17" s="143"/>
      <c r="J17" s="142"/>
      <c r="K17" s="142"/>
      <c r="L17" s="141"/>
      <c r="M17" s="144"/>
      <c r="N17" s="142"/>
      <c r="O17" s="142"/>
      <c r="P17" s="142"/>
      <c r="Q17" s="142"/>
      <c r="R17" s="141"/>
    </row>
    <row r="18" spans="1:18">
      <c r="A18" s="173" t="s">
        <v>574</v>
      </c>
      <c r="B18" s="190"/>
      <c r="C18" s="138"/>
      <c r="D18" s="138"/>
      <c r="E18" s="174"/>
      <c r="F18" s="175"/>
      <c r="G18" s="175"/>
      <c r="H18" s="175"/>
      <c r="I18" s="176"/>
      <c r="J18" s="175"/>
      <c r="K18" s="175"/>
      <c r="L18" s="174"/>
      <c r="M18" s="177"/>
      <c r="N18" s="175"/>
      <c r="O18" s="175"/>
      <c r="P18" s="175"/>
      <c r="Q18" s="175"/>
      <c r="R18" s="174"/>
    </row>
    <row r="19" spans="1:18">
      <c r="A19" s="191"/>
      <c r="B19" s="192" t="s">
        <v>562</v>
      </c>
      <c r="C19" s="193"/>
      <c r="D19" s="193"/>
      <c r="E19" s="194"/>
      <c r="F19" s="195"/>
      <c r="G19" s="195"/>
      <c r="H19" s="195"/>
      <c r="I19" s="196" t="s">
        <v>575</v>
      </c>
      <c r="J19" s="195" t="s">
        <v>576</v>
      </c>
      <c r="K19" s="195" t="s">
        <v>577</v>
      </c>
      <c r="L19" s="194"/>
      <c r="M19" s="197"/>
      <c r="N19" s="195"/>
      <c r="O19" s="195"/>
      <c r="P19" s="195"/>
      <c r="Q19" s="195"/>
      <c r="R19" s="194"/>
    </row>
    <row r="20" spans="1:18">
      <c r="A20" s="198"/>
      <c r="B20" s="199"/>
      <c r="C20" s="200"/>
      <c r="D20" s="200"/>
      <c r="E20" s="201"/>
      <c r="F20" s="202"/>
      <c r="G20" s="202"/>
      <c r="H20" s="202"/>
      <c r="I20" s="203"/>
      <c r="J20" s="202" t="s">
        <v>578</v>
      </c>
      <c r="K20" s="202" t="s">
        <v>579</v>
      </c>
      <c r="L20" s="201"/>
      <c r="M20" s="204"/>
      <c r="N20" s="202"/>
      <c r="O20" s="202"/>
      <c r="P20" s="202"/>
      <c r="Q20" s="202"/>
      <c r="R20" s="201"/>
    </row>
    <row r="21" spans="1:18">
      <c r="A21" s="191"/>
      <c r="B21" s="192" t="s">
        <v>567</v>
      </c>
      <c r="C21" s="193"/>
      <c r="D21" s="193"/>
      <c r="E21" s="194"/>
      <c r="F21" s="195"/>
      <c r="G21" s="195"/>
      <c r="H21" s="195"/>
      <c r="I21" s="196" t="s">
        <v>577</v>
      </c>
      <c r="J21" s="195"/>
      <c r="K21" s="195"/>
      <c r="L21" s="194"/>
      <c r="M21" s="197"/>
      <c r="N21" s="195"/>
      <c r="O21" s="195"/>
      <c r="P21" s="195"/>
      <c r="Q21" s="195"/>
      <c r="R21" s="194"/>
    </row>
    <row r="22" spans="1:18">
      <c r="A22" s="198"/>
      <c r="B22" s="199"/>
      <c r="C22" s="200"/>
      <c r="D22" s="200"/>
      <c r="E22" s="201"/>
      <c r="F22" s="202"/>
      <c r="G22" s="202"/>
      <c r="H22" s="202"/>
      <c r="I22" s="203" t="s">
        <v>580</v>
      </c>
      <c r="J22" s="202"/>
      <c r="K22" s="202"/>
      <c r="L22" s="201"/>
      <c r="M22" s="204"/>
      <c r="N22" s="202"/>
      <c r="O22" s="202"/>
      <c r="P22" s="202"/>
      <c r="Q22" s="202"/>
      <c r="R22" s="201"/>
    </row>
    <row r="23" spans="1:18">
      <c r="A23" s="205"/>
      <c r="B23" s="206"/>
      <c r="C23" s="207"/>
      <c r="D23" s="207"/>
      <c r="E23" s="208"/>
      <c r="F23" s="209"/>
      <c r="G23" s="209"/>
      <c r="H23" s="209"/>
      <c r="I23" s="210"/>
      <c r="J23" s="209"/>
      <c r="K23" s="209"/>
      <c r="L23" s="208"/>
      <c r="M23" s="211"/>
      <c r="N23" s="209"/>
      <c r="O23" s="209"/>
      <c r="P23" s="209"/>
      <c r="Q23" s="209"/>
      <c r="R23" s="208"/>
    </row>
    <row r="24" spans="1:18">
      <c r="A24" s="173" t="s">
        <v>581</v>
      </c>
      <c r="B24" s="138"/>
      <c r="C24" s="138"/>
      <c r="D24" s="138"/>
      <c r="E24" s="174"/>
      <c r="F24" s="175"/>
      <c r="G24" s="175"/>
      <c r="H24" s="175"/>
      <c r="I24" s="176"/>
      <c r="J24" s="175"/>
      <c r="K24" s="175"/>
      <c r="L24" s="174"/>
      <c r="M24" s="177"/>
      <c r="N24" s="175"/>
      <c r="O24" s="175"/>
      <c r="P24" s="175"/>
      <c r="Q24" s="175"/>
      <c r="R24" s="174"/>
    </row>
    <row r="25" spans="1:18">
      <c r="A25" s="212"/>
      <c r="B25" s="193" t="s">
        <v>562</v>
      </c>
      <c r="C25" s="193"/>
      <c r="D25" s="193"/>
      <c r="E25" s="194"/>
      <c r="F25" s="195"/>
      <c r="G25" s="195"/>
      <c r="H25" s="195"/>
      <c r="I25" s="196"/>
      <c r="J25" s="195"/>
      <c r="K25" s="195"/>
      <c r="L25" s="194"/>
      <c r="M25" s="197" t="s">
        <v>582</v>
      </c>
      <c r="N25" s="195"/>
      <c r="O25" s="195" t="s">
        <v>582</v>
      </c>
      <c r="P25" s="195"/>
      <c r="Q25" s="195"/>
      <c r="R25" s="194"/>
    </row>
    <row r="26" spans="1:18">
      <c r="A26" s="213"/>
      <c r="B26" s="200"/>
      <c r="C26" s="200"/>
      <c r="D26" s="200"/>
      <c r="E26" s="201"/>
      <c r="F26" s="202"/>
      <c r="G26" s="202"/>
      <c r="H26" s="202"/>
      <c r="I26" s="203"/>
      <c r="J26" s="202"/>
      <c r="K26" s="202"/>
      <c r="L26" s="201"/>
      <c r="M26" s="204"/>
      <c r="N26" s="202"/>
      <c r="O26" s="202"/>
      <c r="P26" s="202"/>
      <c r="Q26" s="202"/>
      <c r="R26" s="201"/>
    </row>
    <row r="27" spans="1:18">
      <c r="A27" s="212"/>
      <c r="B27" s="193" t="s">
        <v>567</v>
      </c>
      <c r="C27" s="193"/>
      <c r="D27" s="193"/>
      <c r="E27" s="194"/>
      <c r="F27" s="195"/>
      <c r="G27" s="195"/>
      <c r="H27" s="195"/>
      <c r="I27" s="196"/>
      <c r="J27" s="195"/>
      <c r="K27" s="195"/>
      <c r="L27" s="194"/>
      <c r="M27" s="197" t="s">
        <v>583</v>
      </c>
      <c r="N27" s="195"/>
      <c r="O27" s="195" t="s">
        <v>584</v>
      </c>
      <c r="P27" s="195"/>
      <c r="Q27" s="195"/>
      <c r="R27" s="194"/>
    </row>
    <row r="28" spans="1:18">
      <c r="A28" s="214"/>
      <c r="B28" s="215"/>
      <c r="C28" s="215"/>
      <c r="D28" s="215"/>
      <c r="E28" s="216"/>
      <c r="F28" s="217"/>
      <c r="G28" s="217"/>
      <c r="H28" s="217"/>
      <c r="I28" s="218"/>
      <c r="J28" s="217"/>
      <c r="K28" s="217"/>
      <c r="L28" s="216"/>
      <c r="M28" s="219"/>
      <c r="N28" s="217"/>
      <c r="O28" s="217"/>
      <c r="P28" s="217"/>
      <c r="Q28" s="217"/>
      <c r="R28" s="216"/>
    </row>
    <row r="29" spans="1:18">
      <c r="A29" s="220" t="s">
        <v>585</v>
      </c>
      <c r="B29" s="221"/>
      <c r="C29" s="221"/>
      <c r="D29" s="221"/>
      <c r="E29" s="222"/>
      <c r="F29" s="223"/>
      <c r="G29" s="223"/>
      <c r="H29" s="223"/>
      <c r="I29" s="224"/>
      <c r="J29" s="223"/>
      <c r="K29" s="223"/>
      <c r="L29" s="222"/>
      <c r="M29" s="225"/>
      <c r="N29" s="223"/>
      <c r="O29" s="223"/>
      <c r="P29" s="223"/>
      <c r="Q29" s="223"/>
      <c r="R29" s="222"/>
    </row>
    <row r="30" spans="1:18">
      <c r="A30" s="198"/>
      <c r="B30" s="226" t="s">
        <v>586</v>
      </c>
      <c r="C30" s="200"/>
      <c r="D30" s="200"/>
      <c r="E30" s="201"/>
      <c r="F30" s="202"/>
      <c r="G30" s="202" t="s">
        <v>543</v>
      </c>
      <c r="H30" s="202" t="s">
        <v>543</v>
      </c>
      <c r="I30" s="203" t="s">
        <v>543</v>
      </c>
      <c r="J30" s="202" t="s">
        <v>543</v>
      </c>
      <c r="K30" s="202" t="s">
        <v>587</v>
      </c>
      <c r="L30" s="201" t="s">
        <v>543</v>
      </c>
      <c r="M30" s="204" t="s">
        <v>543</v>
      </c>
      <c r="N30" s="202" t="s">
        <v>543</v>
      </c>
      <c r="O30" s="202" t="s">
        <v>543</v>
      </c>
      <c r="P30" s="202" t="s">
        <v>543</v>
      </c>
      <c r="Q30" s="202" t="s">
        <v>543</v>
      </c>
      <c r="R30" s="201" t="s">
        <v>543</v>
      </c>
    </row>
    <row r="31" spans="1:18">
      <c r="A31" s="191"/>
      <c r="B31" s="227" t="s">
        <v>588</v>
      </c>
      <c r="C31" s="227"/>
      <c r="D31" s="227"/>
      <c r="E31" s="194"/>
      <c r="F31" s="195"/>
      <c r="G31" s="195" t="s">
        <v>543</v>
      </c>
      <c r="H31" s="195" t="s">
        <v>543</v>
      </c>
      <c r="I31" s="196" t="s">
        <v>543</v>
      </c>
      <c r="J31" s="195" t="s">
        <v>543</v>
      </c>
      <c r="K31" s="195" t="s">
        <v>543</v>
      </c>
      <c r="L31" s="194"/>
      <c r="M31" s="197" t="s">
        <v>543</v>
      </c>
      <c r="N31" s="195" t="s">
        <v>543</v>
      </c>
      <c r="O31" s="195" t="s">
        <v>543</v>
      </c>
      <c r="P31" s="195" t="s">
        <v>543</v>
      </c>
      <c r="Q31" s="195" t="s">
        <v>543</v>
      </c>
      <c r="R31" s="194"/>
    </row>
    <row r="32" spans="1:18">
      <c r="A32" s="198"/>
      <c r="B32" s="228"/>
      <c r="C32" s="200"/>
      <c r="D32" s="200"/>
      <c r="E32" s="201"/>
      <c r="F32" s="202"/>
      <c r="G32" s="202"/>
      <c r="H32" s="202"/>
      <c r="I32" s="203"/>
      <c r="J32" s="202"/>
      <c r="K32" s="202"/>
      <c r="L32" s="201"/>
      <c r="M32" s="204"/>
      <c r="N32" s="202"/>
      <c r="O32" s="202"/>
      <c r="P32" s="202"/>
      <c r="Q32" s="202"/>
      <c r="R32" s="201"/>
    </row>
    <row r="33" spans="1:18">
      <c r="A33" s="191"/>
      <c r="B33" s="227" t="s">
        <v>589</v>
      </c>
      <c r="C33" s="227"/>
      <c r="D33" s="227"/>
      <c r="E33" s="194"/>
      <c r="F33" s="195" t="s">
        <v>543</v>
      </c>
      <c r="G33" s="195"/>
      <c r="H33" s="195"/>
      <c r="I33" s="196"/>
      <c r="J33" s="195"/>
      <c r="K33" s="195"/>
      <c r="L33" s="194"/>
      <c r="M33" s="197"/>
      <c r="N33" s="195"/>
      <c r="O33" s="195"/>
      <c r="P33" s="195"/>
      <c r="Q33" s="195"/>
      <c r="R33" s="194"/>
    </row>
    <row r="34" spans="1:18">
      <c r="A34" s="229"/>
      <c r="B34" s="230" t="s">
        <v>590</v>
      </c>
      <c r="C34" s="230"/>
      <c r="D34" s="215"/>
      <c r="E34" s="216"/>
      <c r="F34" s="217" t="s">
        <v>543</v>
      </c>
      <c r="G34" s="217"/>
      <c r="H34" s="217"/>
      <c r="I34" s="218"/>
      <c r="J34" s="217"/>
      <c r="K34" s="217"/>
      <c r="L34" s="216"/>
      <c r="M34" s="219"/>
      <c r="N34" s="217"/>
      <c r="O34" s="217"/>
      <c r="P34" s="217"/>
      <c r="Q34" s="217"/>
      <c r="R34" s="216"/>
    </row>
    <row r="35" spans="1:18">
      <c r="A35" s="220" t="s">
        <v>591</v>
      </c>
      <c r="B35" s="221"/>
      <c r="C35" s="221"/>
      <c r="D35" s="221"/>
      <c r="E35" s="222"/>
      <c r="F35" s="223"/>
      <c r="G35" s="223"/>
      <c r="H35" s="223"/>
      <c r="I35" s="224"/>
      <c r="J35" s="223"/>
      <c r="K35" s="223"/>
      <c r="L35" s="222"/>
      <c r="M35" s="225"/>
      <c r="N35" s="223"/>
      <c r="O35" s="223"/>
      <c r="P35" s="223"/>
      <c r="Q35" s="223"/>
      <c r="R35" s="222"/>
    </row>
    <row r="36" spans="1:18">
      <c r="A36" s="198"/>
      <c r="B36" s="199" t="s">
        <v>567</v>
      </c>
      <c r="C36" s="200"/>
      <c r="D36" s="200"/>
      <c r="E36" s="201"/>
      <c r="F36" s="202"/>
      <c r="G36" s="202"/>
      <c r="H36" s="202"/>
      <c r="I36" s="203"/>
      <c r="J36" s="202"/>
      <c r="K36" s="202"/>
      <c r="L36" s="201"/>
      <c r="M36" s="204"/>
      <c r="N36" s="202"/>
      <c r="O36" s="202"/>
      <c r="P36" s="202"/>
      <c r="Q36" s="202"/>
      <c r="R36" s="201"/>
    </row>
    <row r="37" spans="1:18">
      <c r="A37" s="212"/>
      <c r="B37" s="231" t="s">
        <v>592</v>
      </c>
      <c r="C37" s="231"/>
      <c r="D37" s="231"/>
      <c r="E37" s="194"/>
      <c r="F37" s="195"/>
      <c r="G37" s="195"/>
      <c r="H37" s="195"/>
      <c r="I37" s="196"/>
      <c r="J37" s="195"/>
      <c r="K37" s="195"/>
      <c r="L37" s="194" t="s">
        <v>543</v>
      </c>
      <c r="M37" s="197"/>
      <c r="N37" s="195"/>
      <c r="O37" s="195" t="s">
        <v>543</v>
      </c>
      <c r="P37" s="195"/>
      <c r="Q37" s="195"/>
      <c r="R37" s="194"/>
    </row>
    <row r="38" spans="1:18">
      <c r="A38" s="229"/>
      <c r="B38" s="232" t="s">
        <v>593</v>
      </c>
      <c r="C38" s="232"/>
      <c r="D38" s="232"/>
      <c r="E38" s="216"/>
      <c r="F38" s="217"/>
      <c r="G38" s="217"/>
      <c r="H38" s="217"/>
      <c r="I38" s="218"/>
      <c r="J38" s="217"/>
      <c r="K38" s="217"/>
      <c r="L38" s="216" t="s">
        <v>543</v>
      </c>
      <c r="M38" s="219"/>
      <c r="N38" s="217"/>
      <c r="O38" s="217" t="s">
        <v>543</v>
      </c>
      <c r="P38" s="217"/>
      <c r="Q38" s="217"/>
      <c r="R38" s="216"/>
    </row>
    <row r="39" spans="1:18">
      <c r="A39" s="188"/>
      <c r="B39" s="138"/>
      <c r="C39" s="138"/>
      <c r="D39" s="138"/>
      <c r="E39" s="174"/>
      <c r="F39" s="175"/>
      <c r="G39" s="175"/>
      <c r="H39" s="175"/>
      <c r="I39" s="176"/>
      <c r="J39" s="175"/>
      <c r="K39" s="175"/>
      <c r="L39" s="174"/>
      <c r="M39" s="177"/>
      <c r="N39" s="175"/>
      <c r="O39" s="175"/>
      <c r="P39" s="175"/>
      <c r="Q39" s="175"/>
      <c r="R39" s="174"/>
    </row>
    <row r="40" spans="1:18" ht="19">
      <c r="A40" s="189" t="s">
        <v>594</v>
      </c>
      <c r="B40" s="140"/>
      <c r="C40" s="140"/>
      <c r="D40" s="140"/>
      <c r="E40" s="141"/>
      <c r="F40" s="142"/>
      <c r="G40" s="142"/>
      <c r="H40" s="142"/>
      <c r="I40" s="143"/>
      <c r="J40" s="142"/>
      <c r="K40" s="142"/>
      <c r="L40" s="141"/>
      <c r="M40" s="144"/>
      <c r="N40" s="142"/>
      <c r="O40" s="142"/>
      <c r="P40" s="142"/>
      <c r="Q40" s="142"/>
      <c r="R40" s="141"/>
    </row>
    <row r="41" spans="1:18">
      <c r="A41" s="233" t="s">
        <v>595</v>
      </c>
      <c r="B41" s="234"/>
      <c r="C41" s="234"/>
      <c r="D41" s="234"/>
      <c r="E41" s="235"/>
      <c r="F41" s="236" t="s">
        <v>543</v>
      </c>
      <c r="G41" s="236"/>
      <c r="H41" s="236"/>
      <c r="I41" s="237" t="s">
        <v>543</v>
      </c>
      <c r="J41" s="236"/>
      <c r="K41" s="236"/>
      <c r="L41" s="235"/>
      <c r="M41" s="238" t="s">
        <v>543</v>
      </c>
      <c r="N41" s="236"/>
      <c r="O41" s="236" t="s">
        <v>543</v>
      </c>
      <c r="P41" s="236"/>
      <c r="Q41" s="236"/>
      <c r="R41" s="235"/>
    </row>
    <row r="42" spans="1:18">
      <c r="A42" s="239" t="s">
        <v>596</v>
      </c>
      <c r="B42" s="240"/>
      <c r="C42" s="240"/>
      <c r="D42" s="240"/>
      <c r="E42" s="241"/>
      <c r="F42" s="242"/>
      <c r="G42" s="242"/>
      <c r="H42" s="242"/>
      <c r="I42" s="243"/>
      <c r="J42" s="242"/>
      <c r="K42" s="242"/>
      <c r="L42" s="241"/>
      <c r="M42" s="244"/>
      <c r="N42" s="242"/>
      <c r="O42" s="242"/>
      <c r="P42" s="242"/>
      <c r="Q42" s="242"/>
      <c r="R42" s="241"/>
    </row>
    <row r="43" spans="1:18">
      <c r="A43" s="245"/>
      <c r="B43" s="246" t="s">
        <v>597</v>
      </c>
      <c r="C43" s="246"/>
      <c r="D43" s="246"/>
      <c r="E43" s="247"/>
      <c r="F43" s="248"/>
      <c r="G43" s="248" t="s">
        <v>543</v>
      </c>
      <c r="H43" s="248" t="s">
        <v>543</v>
      </c>
      <c r="I43" s="249"/>
      <c r="J43" s="248"/>
      <c r="K43" s="248"/>
      <c r="L43" s="247"/>
      <c r="M43" s="250"/>
      <c r="N43" s="248" t="s">
        <v>543</v>
      </c>
      <c r="O43" s="248"/>
      <c r="P43" s="248"/>
      <c r="Q43" s="248"/>
      <c r="R43" s="247"/>
    </row>
    <row r="44" spans="1:18">
      <c r="A44" s="251"/>
      <c r="B44" s="252" t="s">
        <v>598</v>
      </c>
      <c r="C44" s="252"/>
      <c r="D44" s="252"/>
      <c r="E44" s="253"/>
      <c r="F44" s="254"/>
      <c r="G44" s="254"/>
      <c r="H44" s="254"/>
      <c r="I44" s="255"/>
      <c r="J44" s="254"/>
      <c r="K44" s="254" t="s">
        <v>543</v>
      </c>
      <c r="L44" s="253"/>
      <c r="M44" s="256"/>
      <c r="N44" s="254"/>
      <c r="O44" s="254"/>
      <c r="P44" s="254"/>
      <c r="Q44" s="254"/>
      <c r="R44" s="253"/>
    </row>
    <row r="45" spans="1:18">
      <c r="A45" s="245"/>
      <c r="B45" s="246" t="s">
        <v>599</v>
      </c>
      <c r="C45" s="246"/>
      <c r="D45" s="246"/>
      <c r="E45" s="247"/>
      <c r="F45" s="248"/>
      <c r="G45" s="248"/>
      <c r="H45" s="248"/>
      <c r="I45" s="249"/>
      <c r="J45" s="248"/>
      <c r="K45" s="248" t="s">
        <v>543</v>
      </c>
      <c r="L45" s="247"/>
      <c r="M45" s="250"/>
      <c r="N45" s="248"/>
      <c r="O45" s="248"/>
      <c r="P45" s="248"/>
      <c r="Q45" s="248"/>
      <c r="R45" s="247"/>
    </row>
    <row r="46" spans="1:18">
      <c r="A46" s="251"/>
      <c r="B46" s="252" t="s">
        <v>600</v>
      </c>
      <c r="C46" s="252"/>
      <c r="D46" s="257"/>
      <c r="E46" s="253"/>
      <c r="F46" s="254"/>
      <c r="G46" s="254"/>
      <c r="H46" s="254"/>
      <c r="I46" s="255"/>
      <c r="J46" s="254" t="s">
        <v>543</v>
      </c>
      <c r="K46" s="254"/>
      <c r="L46" s="253"/>
      <c r="M46" s="256"/>
      <c r="N46" s="254"/>
      <c r="O46" s="254"/>
      <c r="P46" s="254"/>
      <c r="Q46" s="254"/>
      <c r="R46" s="253"/>
    </row>
    <row r="47" spans="1:18">
      <c r="A47" s="245"/>
      <c r="B47" s="246" t="s">
        <v>601</v>
      </c>
      <c r="C47" s="246"/>
      <c r="D47" s="246"/>
      <c r="E47" s="247"/>
      <c r="F47" s="248"/>
      <c r="G47" s="248"/>
      <c r="H47" s="248"/>
      <c r="I47" s="249"/>
      <c r="J47" s="248"/>
      <c r="K47" s="248"/>
      <c r="L47" s="247"/>
      <c r="M47" s="250"/>
      <c r="N47" s="248"/>
      <c r="O47" s="248"/>
      <c r="P47" s="248"/>
      <c r="Q47" s="248"/>
      <c r="R47" s="247"/>
    </row>
    <row r="48" spans="1:18">
      <c r="A48" s="251"/>
      <c r="B48" s="252" t="s">
        <v>602</v>
      </c>
      <c r="C48" s="257"/>
      <c r="D48" s="257"/>
      <c r="E48" s="253"/>
      <c r="F48" s="254"/>
      <c r="G48" s="254"/>
      <c r="H48" s="254"/>
      <c r="I48" s="255"/>
      <c r="J48" s="254"/>
      <c r="K48" s="254"/>
      <c r="L48" s="253"/>
      <c r="M48" s="256"/>
      <c r="N48" s="254"/>
      <c r="O48" s="254"/>
      <c r="P48" s="254" t="s">
        <v>543</v>
      </c>
      <c r="Q48" s="254"/>
      <c r="R48" s="253"/>
    </row>
    <row r="49" spans="1:18">
      <c r="A49" s="245"/>
      <c r="B49" s="246"/>
      <c r="C49" s="258"/>
      <c r="D49" s="258"/>
      <c r="E49" s="247"/>
      <c r="F49" s="248"/>
      <c r="G49" s="248"/>
      <c r="H49" s="248"/>
      <c r="I49" s="249"/>
      <c r="J49" s="248"/>
      <c r="K49" s="248"/>
      <c r="L49" s="247"/>
      <c r="M49" s="250"/>
      <c r="N49" s="248"/>
      <c r="O49" s="248"/>
      <c r="P49" s="248"/>
      <c r="Q49" s="248"/>
      <c r="R49" s="247"/>
    </row>
    <row r="50" spans="1:18">
      <c r="A50" s="251"/>
      <c r="B50" s="252" t="s">
        <v>603</v>
      </c>
      <c r="C50" s="252"/>
      <c r="D50" s="252"/>
      <c r="E50" s="253"/>
      <c r="F50" s="254" t="s">
        <v>543</v>
      </c>
      <c r="G50" s="254" t="s">
        <v>543</v>
      </c>
      <c r="H50" s="254" t="s">
        <v>543</v>
      </c>
      <c r="I50" s="255" t="s">
        <v>543</v>
      </c>
      <c r="J50" s="254" t="s">
        <v>543</v>
      </c>
      <c r="K50" s="254" t="s">
        <v>543</v>
      </c>
      <c r="L50" s="253"/>
      <c r="M50" s="256" t="s">
        <v>543</v>
      </c>
      <c r="N50" s="254" t="s">
        <v>543</v>
      </c>
      <c r="O50" s="254"/>
      <c r="P50" s="254" t="s">
        <v>543</v>
      </c>
      <c r="Q50" s="254"/>
      <c r="R50" s="253"/>
    </row>
    <row r="51" spans="1:18">
      <c r="A51" s="259"/>
      <c r="B51" s="260" t="s">
        <v>604</v>
      </c>
      <c r="C51" s="260"/>
      <c r="D51" s="260"/>
      <c r="E51" s="261"/>
      <c r="F51" s="262"/>
      <c r="G51" s="262"/>
      <c r="H51" s="262"/>
      <c r="I51" s="263"/>
      <c r="J51" s="262"/>
      <c r="K51" s="262"/>
      <c r="L51" s="261"/>
      <c r="M51" s="264"/>
      <c r="N51" s="262"/>
      <c r="O51" s="262"/>
      <c r="P51" s="262"/>
      <c r="Q51" s="262"/>
      <c r="R51" s="261"/>
    </row>
    <row r="52" spans="1:18">
      <c r="A52" s="239" t="s">
        <v>605</v>
      </c>
      <c r="B52" s="240"/>
      <c r="C52" s="240"/>
      <c r="D52" s="240"/>
      <c r="E52" s="241"/>
      <c r="F52" s="242"/>
      <c r="G52" s="242"/>
      <c r="H52" s="242"/>
      <c r="I52" s="243"/>
      <c r="J52" s="242"/>
      <c r="K52" s="242"/>
      <c r="L52" s="241"/>
      <c r="M52" s="244"/>
      <c r="N52" s="242"/>
      <c r="O52" s="242"/>
      <c r="P52" s="242"/>
      <c r="Q52" s="242" t="s">
        <v>543</v>
      </c>
      <c r="R52" s="241" t="s">
        <v>543</v>
      </c>
    </row>
    <row r="53" spans="1:18">
      <c r="A53" s="245"/>
      <c r="B53" s="246" t="s">
        <v>606</v>
      </c>
      <c r="C53" s="246"/>
      <c r="D53" s="246"/>
      <c r="E53" s="247"/>
      <c r="F53" s="248"/>
      <c r="G53" s="248"/>
      <c r="H53" s="248"/>
      <c r="I53" s="249"/>
      <c r="J53" s="248"/>
      <c r="K53" s="248"/>
      <c r="L53" s="247" t="s">
        <v>543</v>
      </c>
      <c r="M53" s="250"/>
      <c r="N53" s="248"/>
      <c r="O53" s="248"/>
      <c r="P53" s="248"/>
      <c r="Q53" s="248"/>
      <c r="R53" s="247"/>
    </row>
    <row r="54" spans="1:18">
      <c r="A54" s="251"/>
      <c r="B54" s="252" t="s">
        <v>607</v>
      </c>
      <c r="C54" s="252"/>
      <c r="D54" s="252"/>
      <c r="E54" s="253"/>
      <c r="F54" s="254"/>
      <c r="G54" s="254"/>
      <c r="H54" s="254"/>
      <c r="I54" s="255"/>
      <c r="J54" s="254"/>
      <c r="K54" s="254"/>
      <c r="L54" s="253"/>
      <c r="M54" s="256"/>
      <c r="N54" s="254"/>
      <c r="O54" s="254"/>
      <c r="P54" s="254"/>
      <c r="Q54" s="254"/>
      <c r="R54" s="253"/>
    </row>
    <row r="55" spans="1:18">
      <c r="A55" s="245"/>
      <c r="B55" s="246" t="s">
        <v>608</v>
      </c>
      <c r="C55" s="246"/>
      <c r="D55" s="258"/>
      <c r="E55" s="247"/>
      <c r="F55" s="248"/>
      <c r="G55" s="248"/>
      <c r="H55" s="248"/>
      <c r="I55" s="249"/>
      <c r="J55" s="248"/>
      <c r="K55" s="248"/>
      <c r="L55" s="247"/>
      <c r="M55" s="250"/>
      <c r="N55" s="248"/>
      <c r="O55" s="248"/>
      <c r="P55" s="248"/>
      <c r="Q55" s="248" t="s">
        <v>609</v>
      </c>
      <c r="R55" s="247"/>
    </row>
    <row r="56" spans="1:18" ht="16" thickBot="1">
      <c r="A56" s="265"/>
      <c r="B56" s="266" t="s">
        <v>610</v>
      </c>
      <c r="C56" s="266"/>
      <c r="D56" s="267"/>
      <c r="E56" s="268"/>
      <c r="F56" s="269"/>
      <c r="G56" s="269"/>
      <c r="H56" s="269"/>
      <c r="I56" s="270"/>
      <c r="J56" s="269"/>
      <c r="K56" s="269"/>
      <c r="L56" s="268"/>
      <c r="M56" s="271"/>
      <c r="N56" s="269"/>
      <c r="O56" s="269"/>
      <c r="P56" s="269"/>
      <c r="Q56" s="269"/>
      <c r="R56" s="268" t="s">
        <v>611</v>
      </c>
    </row>
  </sheetData>
  <mergeCells count="4">
    <mergeCell ref="A1:D1"/>
    <mergeCell ref="F1:H1"/>
    <mergeCell ref="I1:L1"/>
    <mergeCell ref="M1:R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979B9-2B9C-5742-A659-3DF3BF0E1520}">
  <dimension ref="A1:G19"/>
  <sheetViews>
    <sheetView zoomScale="102" workbookViewId="0">
      <selection activeCell="D19" sqref="D19"/>
    </sheetView>
  </sheetViews>
  <sheetFormatPr baseColWidth="10" defaultColWidth="21" defaultRowHeight="15"/>
  <cols>
    <col min="1" max="2" width="21" style="4"/>
    <col min="3" max="3" width="25.33203125" style="4" customWidth="1"/>
    <col min="4" max="4" width="30.33203125" style="4" customWidth="1"/>
    <col min="5" max="5" width="30.83203125" style="4" customWidth="1"/>
    <col min="6" max="6" width="21" style="4"/>
    <col min="7" max="7" width="41" style="4" customWidth="1"/>
    <col min="8" max="16384" width="21" style="4"/>
  </cols>
  <sheetData>
    <row r="1" spans="1:7" ht="24">
      <c r="A1" s="420" t="s">
        <v>612</v>
      </c>
      <c r="B1" s="420"/>
      <c r="C1" s="420"/>
      <c r="D1" s="420"/>
      <c r="E1" s="420"/>
      <c r="F1" s="420"/>
    </row>
    <row r="2" spans="1:7" ht="20">
      <c r="A2" s="272" t="s">
        <v>300</v>
      </c>
      <c r="B2" s="273" t="s">
        <v>301</v>
      </c>
      <c r="C2" s="273" t="s">
        <v>154</v>
      </c>
      <c r="D2" s="273" t="s">
        <v>302</v>
      </c>
      <c r="E2" s="274" t="s">
        <v>303</v>
      </c>
      <c r="F2" s="275" t="s">
        <v>304</v>
      </c>
      <c r="G2" s="273" t="s">
        <v>1064</v>
      </c>
    </row>
    <row r="3" spans="1:7" ht="64">
      <c r="A3" s="113" t="s">
        <v>305</v>
      </c>
      <c r="B3" s="114" t="s">
        <v>403</v>
      </c>
      <c r="C3" s="114" t="s">
        <v>404</v>
      </c>
      <c r="D3" s="114" t="s">
        <v>405</v>
      </c>
      <c r="E3" s="276" t="s">
        <v>406</v>
      </c>
      <c r="F3" s="128" t="s">
        <v>310</v>
      </c>
      <c r="G3" s="114"/>
    </row>
    <row r="4" spans="1:7" ht="80">
      <c r="A4" s="113" t="s">
        <v>305</v>
      </c>
      <c r="B4" s="114" t="s">
        <v>407</v>
      </c>
      <c r="C4" s="114" t="s">
        <v>408</v>
      </c>
      <c r="D4" s="114" t="s">
        <v>405</v>
      </c>
      <c r="E4" s="277" t="s">
        <v>409</v>
      </c>
      <c r="F4" s="128" t="s">
        <v>310</v>
      </c>
      <c r="G4" s="114"/>
    </row>
    <row r="5" spans="1:7" ht="64">
      <c r="A5" s="113" t="s">
        <v>305</v>
      </c>
      <c r="B5" s="114" t="s">
        <v>613</v>
      </c>
      <c r="C5" s="114" t="s">
        <v>614</v>
      </c>
      <c r="D5" s="114" t="s">
        <v>615</v>
      </c>
      <c r="E5" s="276" t="s">
        <v>616</v>
      </c>
      <c r="F5" s="128" t="s">
        <v>310</v>
      </c>
      <c r="G5" s="114"/>
    </row>
    <row r="6" spans="1:7" ht="48">
      <c r="A6" s="113" t="s">
        <v>305</v>
      </c>
      <c r="B6" s="114" t="s">
        <v>399</v>
      </c>
      <c r="C6" s="114" t="s">
        <v>400</v>
      </c>
      <c r="D6" s="114" t="s">
        <v>401</v>
      </c>
      <c r="E6" s="276" t="s">
        <v>402</v>
      </c>
      <c r="F6" s="128" t="s">
        <v>310</v>
      </c>
      <c r="G6" s="114"/>
    </row>
    <row r="7" spans="1:7" ht="80">
      <c r="A7" s="113" t="s">
        <v>305</v>
      </c>
      <c r="B7" s="114" t="s">
        <v>617</v>
      </c>
      <c r="C7" s="114" t="s">
        <v>411</v>
      </c>
      <c r="D7" s="114" t="s">
        <v>412</v>
      </c>
      <c r="E7" s="276" t="s">
        <v>413</v>
      </c>
      <c r="F7" s="129" t="s">
        <v>338</v>
      </c>
      <c r="G7" s="114"/>
    </row>
    <row r="8" spans="1:7" ht="64">
      <c r="A8" s="113" t="s">
        <v>305</v>
      </c>
      <c r="B8" s="114" t="s">
        <v>415</v>
      </c>
      <c r="C8" s="114" t="s">
        <v>618</v>
      </c>
      <c r="D8" s="114" t="s">
        <v>417</v>
      </c>
      <c r="E8" s="98" t="s">
        <v>619</v>
      </c>
      <c r="F8" s="129" t="s">
        <v>338</v>
      </c>
      <c r="G8" s="114"/>
    </row>
    <row r="9" spans="1:7" ht="64">
      <c r="A9" s="113" t="s">
        <v>305</v>
      </c>
      <c r="B9" s="114" t="s">
        <v>620</v>
      </c>
      <c r="C9" s="114" t="s">
        <v>621</v>
      </c>
      <c r="D9" s="114" t="s">
        <v>622</v>
      </c>
      <c r="E9" s="276" t="s">
        <v>422</v>
      </c>
      <c r="F9" s="129" t="s">
        <v>338</v>
      </c>
      <c r="G9" s="114"/>
    </row>
    <row r="10" spans="1:7" ht="48">
      <c r="A10" s="113" t="s">
        <v>305</v>
      </c>
      <c r="B10" s="114" t="s">
        <v>623</v>
      </c>
      <c r="C10" s="114" t="s">
        <v>624</v>
      </c>
      <c r="D10" s="114" t="s">
        <v>405</v>
      </c>
      <c r="E10" s="277" t="s">
        <v>625</v>
      </c>
      <c r="F10" s="129" t="s">
        <v>338</v>
      </c>
      <c r="G10" s="114"/>
    </row>
    <row r="11" spans="1:7" ht="64">
      <c r="A11" s="113" t="s">
        <v>305</v>
      </c>
      <c r="B11" s="114" t="s">
        <v>626</v>
      </c>
      <c r="C11" s="114" t="s">
        <v>627</v>
      </c>
      <c r="D11" s="114" t="s">
        <v>628</v>
      </c>
      <c r="E11" s="276" t="s">
        <v>629</v>
      </c>
      <c r="F11" s="129" t="s">
        <v>338</v>
      </c>
      <c r="G11" s="114"/>
    </row>
    <row r="12" spans="1:7" ht="80">
      <c r="A12" s="113" t="s">
        <v>305</v>
      </c>
      <c r="B12" s="114" t="s">
        <v>630</v>
      </c>
      <c r="C12" s="114" t="s">
        <v>631</v>
      </c>
      <c r="D12" s="114" t="s">
        <v>632</v>
      </c>
      <c r="E12" s="276" t="s">
        <v>633</v>
      </c>
      <c r="F12" s="129" t="s">
        <v>338</v>
      </c>
      <c r="G12" s="114"/>
    </row>
    <row r="13" spans="1:7" ht="64">
      <c r="A13" s="113" t="s">
        <v>305</v>
      </c>
      <c r="B13" s="114" t="s">
        <v>634</v>
      </c>
      <c r="C13" s="114" t="s">
        <v>635</v>
      </c>
      <c r="D13" s="114" t="s">
        <v>636</v>
      </c>
      <c r="E13" s="276" t="s">
        <v>637</v>
      </c>
      <c r="F13" s="130" t="s">
        <v>371</v>
      </c>
      <c r="G13" s="114"/>
    </row>
    <row r="14" spans="1:7" ht="48">
      <c r="A14" s="113" t="s">
        <v>305</v>
      </c>
      <c r="B14" s="114" t="s">
        <v>638</v>
      </c>
      <c r="C14" s="114" t="s">
        <v>639</v>
      </c>
      <c r="D14" s="114" t="s">
        <v>640</v>
      </c>
      <c r="E14" s="276" t="s">
        <v>641</v>
      </c>
      <c r="F14" s="130" t="s">
        <v>371</v>
      </c>
      <c r="G14" s="114"/>
    </row>
    <row r="15" spans="1:7" ht="64">
      <c r="A15" s="113" t="s">
        <v>305</v>
      </c>
      <c r="B15" s="114" t="s">
        <v>642</v>
      </c>
      <c r="C15" s="114" t="s">
        <v>643</v>
      </c>
      <c r="D15" s="114" t="s">
        <v>644</v>
      </c>
      <c r="E15" s="276" t="s">
        <v>645</v>
      </c>
      <c r="F15" s="130" t="s">
        <v>371</v>
      </c>
      <c r="G15" s="114"/>
    </row>
    <row r="16" spans="1:7" ht="64">
      <c r="A16" s="113" t="s">
        <v>305</v>
      </c>
      <c r="B16" s="114" t="s">
        <v>646</v>
      </c>
      <c r="C16" s="114" t="s">
        <v>647</v>
      </c>
      <c r="D16" s="114" t="s">
        <v>648</v>
      </c>
      <c r="E16" s="276" t="s">
        <v>649</v>
      </c>
      <c r="F16" s="130" t="s">
        <v>371</v>
      </c>
      <c r="G16" s="114"/>
    </row>
    <row r="17" spans="1:7" ht="48">
      <c r="A17" s="113" t="s">
        <v>305</v>
      </c>
      <c r="B17" s="114" t="s">
        <v>650</v>
      </c>
      <c r="C17" s="114" t="s">
        <v>651</v>
      </c>
      <c r="D17" s="114" t="s">
        <v>405</v>
      </c>
      <c r="E17" s="276" t="s">
        <v>652</v>
      </c>
      <c r="F17" s="130" t="s">
        <v>371</v>
      </c>
      <c r="G17" s="114"/>
    </row>
    <row r="18" spans="1:7" ht="64">
      <c r="A18" s="113" t="s">
        <v>305</v>
      </c>
      <c r="B18" s="114" t="s">
        <v>653</v>
      </c>
      <c r="C18" s="114" t="s">
        <v>654</v>
      </c>
      <c r="D18" s="114" t="s">
        <v>655</v>
      </c>
      <c r="E18" s="276" t="s">
        <v>652</v>
      </c>
      <c r="F18" s="130" t="s">
        <v>371</v>
      </c>
      <c r="G18" s="114"/>
    </row>
    <row r="19" spans="1:7" ht="48">
      <c r="A19" s="113" t="s">
        <v>305</v>
      </c>
      <c r="B19" s="114" t="s">
        <v>656</v>
      </c>
      <c r="C19" s="114" t="s">
        <v>657</v>
      </c>
      <c r="D19" s="114" t="s">
        <v>658</v>
      </c>
      <c r="E19" s="276" t="s">
        <v>652</v>
      </c>
      <c r="F19" s="130" t="s">
        <v>371</v>
      </c>
      <c r="G19" s="114"/>
    </row>
  </sheetData>
  <mergeCells count="1">
    <mergeCell ref="A1:F1"/>
  </mergeCells>
  <hyperlinks>
    <hyperlink ref="E3" r:id="rId1" xr:uid="{80F9E199-9945-7B47-BB23-89F627C00062}"/>
    <hyperlink ref="E14" r:id="rId2" location="modify-an-ome-branding-template" xr:uid="{FE29AFA3-9C3B-D84D-A7DB-218170451833}"/>
    <hyperlink ref="E10" r:id="rId3" xr:uid="{84975CE2-65E5-4D4E-9994-EC99B6A967CA}"/>
    <hyperlink ref="E9" r:id="rId4" xr:uid="{80EE925F-276A-D349-8A40-ABCA3626FE21}"/>
    <hyperlink ref="E7" r:id="rId5" xr:uid="{18C7883C-6641-6F4E-BE87-2D8DFA77FA99}"/>
    <hyperlink ref="E11" r:id="rId6" xr:uid="{EA366AAE-7E4C-4546-9979-170DFDC6C4C1}"/>
    <hyperlink ref="E13" r:id="rId7" xr:uid="{5B6E0865-E701-4D41-9616-AC24871AD601}"/>
    <hyperlink ref="E15" r:id="rId8" xr:uid="{2A81A2E9-C2F8-074F-8A0F-21DB1E24A78F}"/>
    <hyperlink ref="E16" r:id="rId9" xr:uid="{5D1B3DAD-B80B-8B4B-9970-8A903F0D5568}"/>
    <hyperlink ref="E17" r:id="rId10" xr:uid="{F32A0BCD-D674-E443-A0F2-740EACC8EBB2}"/>
    <hyperlink ref="E6" r:id="rId11" xr:uid="{AFFCFDFF-83AB-934E-AC90-126C6992BBDD}"/>
    <hyperlink ref="E18" r:id="rId12" xr:uid="{0E426A8E-1159-784B-968B-BB3F28B6103F}"/>
    <hyperlink ref="E19" r:id="rId13" xr:uid="{1A48D863-A584-7041-B3CC-E90BD03F8C87}"/>
    <hyperlink ref="E4" r:id="rId14" xr:uid="{340B8268-0808-124A-9F25-8A6B8C476C8E}"/>
    <hyperlink ref="E12" r:id="rId15" xr:uid="{36CBE5BB-EDD9-1745-8835-807492F5A6E2}"/>
    <hyperlink ref="E5" r:id="rId16" xr:uid="{CE6B7952-84BF-0141-B516-D1FA2D7C6D45}"/>
  </hyperlinks>
  <pageMargins left="0.7" right="0.7" top="0.75" bottom="0.75" header="0.3" footer="0.3"/>
  <tableParts count="1">
    <tablePart r:id="rId17"/>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3B1E0-A63B-A743-848A-17DD5904D963}">
  <dimension ref="A1:G18"/>
  <sheetViews>
    <sheetView workbookViewId="0">
      <selection activeCell="E12" sqref="E12"/>
    </sheetView>
  </sheetViews>
  <sheetFormatPr baseColWidth="10" defaultColWidth="32.33203125" defaultRowHeight="15"/>
  <cols>
    <col min="1" max="6" width="32.33203125" style="101"/>
    <col min="7" max="7" width="32.33203125" style="117"/>
    <col min="8" max="16384" width="32.33203125" style="101"/>
  </cols>
  <sheetData>
    <row r="1" spans="1:7" ht="24">
      <c r="A1" s="413" t="s">
        <v>659</v>
      </c>
      <c r="B1" s="413"/>
      <c r="C1" s="413"/>
      <c r="D1" s="413"/>
      <c r="E1" s="413"/>
      <c r="F1" s="413"/>
      <c r="G1" s="288"/>
    </row>
    <row r="2" spans="1:7" s="4" customFormat="1" ht="41" thickBot="1">
      <c r="A2" s="289" t="s">
        <v>300</v>
      </c>
      <c r="B2" s="289" t="s">
        <v>301</v>
      </c>
      <c r="C2" s="289" t="s">
        <v>154</v>
      </c>
      <c r="D2" s="289" t="s">
        <v>302</v>
      </c>
      <c r="E2" s="290" t="s">
        <v>303</v>
      </c>
      <c r="F2" s="290" t="s">
        <v>660</v>
      </c>
      <c r="G2" s="278" t="s">
        <v>304</v>
      </c>
    </row>
    <row r="3" spans="1:7" ht="49" thickTop="1">
      <c r="A3" s="105" t="s">
        <v>305</v>
      </c>
      <c r="B3" s="106" t="s">
        <v>661</v>
      </c>
      <c r="C3" s="106" t="s">
        <v>662</v>
      </c>
      <c r="D3" s="106" t="s">
        <v>663</v>
      </c>
      <c r="E3" s="107" t="s">
        <v>362</v>
      </c>
      <c r="F3" s="281" t="s">
        <v>664</v>
      </c>
      <c r="G3" s="282" t="s">
        <v>310</v>
      </c>
    </row>
    <row r="4" spans="1:7" ht="48">
      <c r="A4" s="105" t="s">
        <v>305</v>
      </c>
      <c r="B4" s="106" t="s">
        <v>665</v>
      </c>
      <c r="C4" s="106" t="s">
        <v>666</v>
      </c>
      <c r="D4" s="106" t="s">
        <v>667</v>
      </c>
      <c r="E4" s="107" t="s">
        <v>641</v>
      </c>
      <c r="F4" s="281" t="s">
        <v>668</v>
      </c>
      <c r="G4" s="282" t="s">
        <v>310</v>
      </c>
    </row>
    <row r="5" spans="1:7" ht="48">
      <c r="A5" s="105" t="s">
        <v>305</v>
      </c>
      <c r="B5" s="106" t="s">
        <v>669</v>
      </c>
      <c r="C5" s="106" t="s">
        <v>670</v>
      </c>
      <c r="D5" s="106" t="s">
        <v>671</v>
      </c>
      <c r="E5" s="107" t="s">
        <v>672</v>
      </c>
      <c r="F5" s="281" t="s">
        <v>673</v>
      </c>
      <c r="G5" s="282" t="s">
        <v>310</v>
      </c>
    </row>
    <row r="6" spans="1:7" ht="48">
      <c r="A6" s="105" t="s">
        <v>305</v>
      </c>
      <c r="B6" s="106" t="s">
        <v>674</v>
      </c>
      <c r="C6" s="106" t="s">
        <v>675</v>
      </c>
      <c r="D6" s="106" t="s">
        <v>676</v>
      </c>
      <c r="E6" s="107" t="s">
        <v>677</v>
      </c>
      <c r="F6" s="281" t="s">
        <v>678</v>
      </c>
      <c r="G6" s="282" t="s">
        <v>310</v>
      </c>
    </row>
    <row r="7" spans="1:7" ht="48">
      <c r="A7" s="105" t="s">
        <v>305</v>
      </c>
      <c r="B7" s="106" t="s">
        <v>679</v>
      </c>
      <c r="C7" s="106" t="s">
        <v>680</v>
      </c>
      <c r="D7" s="106" t="s">
        <v>681</v>
      </c>
      <c r="E7" s="107" t="s">
        <v>682</v>
      </c>
      <c r="F7" s="281" t="s">
        <v>683</v>
      </c>
      <c r="G7" s="282" t="s">
        <v>310</v>
      </c>
    </row>
    <row r="8" spans="1:7" ht="48">
      <c r="A8" s="105" t="s">
        <v>305</v>
      </c>
      <c r="B8" s="106" t="s">
        <v>684</v>
      </c>
      <c r="C8" s="106" t="s">
        <v>685</v>
      </c>
      <c r="D8" s="106" t="s">
        <v>686</v>
      </c>
      <c r="E8" s="107" t="s">
        <v>687</v>
      </c>
      <c r="F8" s="281" t="s">
        <v>688</v>
      </c>
      <c r="G8" s="282" t="s">
        <v>310</v>
      </c>
    </row>
    <row r="9" spans="1:7" ht="64">
      <c r="A9" s="105" t="s">
        <v>305</v>
      </c>
      <c r="B9" s="106" t="s">
        <v>689</v>
      </c>
      <c r="C9" s="106" t="s">
        <v>690</v>
      </c>
      <c r="D9" s="106" t="s">
        <v>691</v>
      </c>
      <c r="E9" s="107" t="s">
        <v>692</v>
      </c>
      <c r="F9" s="281" t="s">
        <v>693</v>
      </c>
      <c r="G9" s="282" t="s">
        <v>310</v>
      </c>
    </row>
    <row r="10" spans="1:7" ht="48">
      <c r="A10" s="105" t="s">
        <v>305</v>
      </c>
      <c r="B10" s="106" t="s">
        <v>694</v>
      </c>
      <c r="C10" s="106" t="s">
        <v>695</v>
      </c>
      <c r="D10" s="106" t="s">
        <v>696</v>
      </c>
      <c r="E10" s="107" t="s">
        <v>697</v>
      </c>
      <c r="F10" s="281" t="s">
        <v>698</v>
      </c>
      <c r="G10" s="283" t="s">
        <v>338</v>
      </c>
    </row>
    <row r="11" spans="1:7" ht="48">
      <c r="A11" s="105" t="s">
        <v>305</v>
      </c>
      <c r="B11" s="106" t="s">
        <v>699</v>
      </c>
      <c r="C11" s="106" t="s">
        <v>700</v>
      </c>
      <c r="D11" s="106" t="s">
        <v>701</v>
      </c>
      <c r="E11" s="107" t="s">
        <v>702</v>
      </c>
      <c r="F11" s="281" t="s">
        <v>703</v>
      </c>
      <c r="G11" s="283" t="s">
        <v>338</v>
      </c>
    </row>
    <row r="12" spans="1:7" ht="48">
      <c r="A12" s="105" t="s">
        <v>305</v>
      </c>
      <c r="B12" s="106" t="s">
        <v>704</v>
      </c>
      <c r="C12" s="106" t="s">
        <v>705</v>
      </c>
      <c r="D12" s="106" t="s">
        <v>706</v>
      </c>
      <c r="E12" s="107" t="s">
        <v>707</v>
      </c>
      <c r="F12" s="281" t="s">
        <v>708</v>
      </c>
      <c r="G12" s="283" t="s">
        <v>338</v>
      </c>
    </row>
    <row r="13" spans="1:7" ht="48">
      <c r="A13" s="105" t="s">
        <v>305</v>
      </c>
      <c r="B13" s="106" t="s">
        <v>709</v>
      </c>
      <c r="C13" s="106" t="s">
        <v>710</v>
      </c>
      <c r="D13" s="106" t="s">
        <v>711</v>
      </c>
      <c r="E13" s="107" t="s">
        <v>712</v>
      </c>
      <c r="F13" s="281" t="s">
        <v>713</v>
      </c>
      <c r="G13" s="283" t="s">
        <v>338</v>
      </c>
    </row>
    <row r="14" spans="1:7" ht="48">
      <c r="A14" s="105" t="s">
        <v>305</v>
      </c>
      <c r="B14" s="106" t="s">
        <v>714</v>
      </c>
      <c r="C14" s="106" t="s">
        <v>715</v>
      </c>
      <c r="D14" s="106" t="s">
        <v>716</v>
      </c>
      <c r="E14" s="107" t="s">
        <v>717</v>
      </c>
      <c r="F14" s="281" t="s">
        <v>718</v>
      </c>
      <c r="G14" s="283" t="s">
        <v>338</v>
      </c>
    </row>
    <row r="15" spans="1:7" ht="48">
      <c r="A15" s="105" t="s">
        <v>305</v>
      </c>
      <c r="B15" s="106" t="s">
        <v>719</v>
      </c>
      <c r="C15" s="106" t="s">
        <v>720</v>
      </c>
      <c r="D15" s="106" t="s">
        <v>721</v>
      </c>
      <c r="E15" s="107" t="s">
        <v>722</v>
      </c>
      <c r="F15" s="281" t="s">
        <v>723</v>
      </c>
      <c r="G15" s="283" t="s">
        <v>338</v>
      </c>
    </row>
    <row r="16" spans="1:7" ht="48">
      <c r="A16" s="105" t="s">
        <v>305</v>
      </c>
      <c r="B16" s="106" t="s">
        <v>724</v>
      </c>
      <c r="C16" s="106" t="s">
        <v>725</v>
      </c>
      <c r="D16" s="106" t="s">
        <v>726</v>
      </c>
      <c r="E16" s="107" t="s">
        <v>727</v>
      </c>
      <c r="F16" s="281" t="s">
        <v>728</v>
      </c>
      <c r="G16" s="283" t="s">
        <v>338</v>
      </c>
    </row>
    <row r="17" spans="1:7" ht="48">
      <c r="A17" s="105" t="s">
        <v>305</v>
      </c>
      <c r="B17" s="106" t="s">
        <v>729</v>
      </c>
      <c r="C17" s="106" t="s">
        <v>730</v>
      </c>
      <c r="D17" s="106" t="s">
        <v>731</v>
      </c>
      <c r="E17" s="107" t="s">
        <v>732</v>
      </c>
      <c r="F17" s="281" t="s">
        <v>733</v>
      </c>
      <c r="G17" s="283" t="s">
        <v>338</v>
      </c>
    </row>
    <row r="18" spans="1:7" ht="48">
      <c r="A18" s="284" t="s">
        <v>305</v>
      </c>
      <c r="B18" s="285" t="s">
        <v>734</v>
      </c>
      <c r="C18" s="285" t="s">
        <v>735</v>
      </c>
      <c r="D18" s="285" t="s">
        <v>736</v>
      </c>
      <c r="E18" s="286" t="s">
        <v>737</v>
      </c>
      <c r="F18" s="287" t="s">
        <v>738</v>
      </c>
      <c r="G18" s="282" t="s">
        <v>310</v>
      </c>
    </row>
  </sheetData>
  <mergeCells count="1">
    <mergeCell ref="A1:F1"/>
  </mergeCells>
  <hyperlinks>
    <hyperlink ref="E6" r:id="rId1" xr:uid="{6FC50653-4BD6-8045-8B72-3D332F634518}"/>
    <hyperlink ref="E7" r:id="rId2" xr:uid="{3F5F2FAF-42EC-5F43-991C-8293E4D46853}"/>
    <hyperlink ref="E8" r:id="rId3" xr:uid="{EAA4556D-8DD9-F548-9387-9012F3C6283E}"/>
    <hyperlink ref="E9" r:id="rId4" xr:uid="{96ED7657-BF8C-4447-AC68-591346C942BF}"/>
    <hyperlink ref="E10" r:id="rId5" xr:uid="{86FF661A-9CBD-DB48-BB46-29893174ED1E}"/>
    <hyperlink ref="E11" r:id="rId6" location="/sharing" xr:uid="{FA7007D2-5155-4E48-B07F-372915684175}"/>
    <hyperlink ref="E12" r:id="rId7" location="/siteManagement/view/ALL%20SITES" xr:uid="{B7C38C4D-BB01-CA47-B5DC-335DE38D82DB}"/>
    <hyperlink ref="E13" r:id="rId8" location="/accessControl" xr:uid="{292C25C6-2A9F-D04C-8248-10E6DC1D4573}"/>
    <hyperlink ref="E14" r:id="rId9" xr:uid="{6BD3B13D-9B1B-DC4A-A93A-A9372758F716}"/>
    <hyperlink ref="E15" r:id="rId10" xr:uid="{3380F8EC-BA88-274A-9580-C82DB2211361}"/>
    <hyperlink ref="E16" r:id="rId11" xr:uid="{5147C94E-0811-9148-9DD3-4E5EA788CA13}"/>
    <hyperlink ref="E17" r:id="rId12" xr:uid="{E18E9AA9-360C-434E-BCAC-8AD6914216BB}"/>
    <hyperlink ref="E4" r:id="rId13" xr:uid="{422BAF07-F329-214F-8B13-1D0D53FDC3F6}"/>
    <hyperlink ref="E5" r:id="rId14" location="blade/Microsoft_AAD_IAM/GroupsManagementMenuBlade/AllGroups" xr:uid="{4C213CF6-D4BC-9A4A-9C10-78B5A347D2B2}"/>
    <hyperlink ref="E3" r:id="rId15" location="blade/Microsoft_AAD_IAM/CompanyRelationshipsMenuBlade/Settings" xr:uid="{734AA555-1A07-C444-9F65-4A20ED2FC628}"/>
    <hyperlink ref="E18" r:id="rId16" location="/siteManagement/view/ALL%20SITES" display="SharePoint admin center &gt; Sites &gt; Active Sites &gt; choose and select Sharing" xr:uid="{66680587-90A7-AD4F-9225-19C30F8C5EE3}"/>
  </hyperlinks>
  <pageMargins left="0.7" right="0.7" top="0.75" bottom="0.75" header="0.3" footer="0.3"/>
  <tableParts count="1">
    <tablePart r:id="rId1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AD664EA2BA74243BC554BFAD32DCAF8" ma:contentTypeVersion="12" ma:contentTypeDescription="Create a new document." ma:contentTypeScope="" ma:versionID="c7b9775a4eca76c6293a8200a885e0b2">
  <xsd:schema xmlns:xsd="http://www.w3.org/2001/XMLSchema" xmlns:xs="http://www.w3.org/2001/XMLSchema" xmlns:p="http://schemas.microsoft.com/office/2006/metadata/properties" xmlns:ns3="65a7a396-9f96-400a-b7fc-b43b55617fb2" xmlns:ns4="f1e11f26-65c1-4deb-b940-304fcede6a37" targetNamespace="http://schemas.microsoft.com/office/2006/metadata/properties" ma:root="true" ma:fieldsID="825bc68af791b8d2d91a8937b3b3cea1" ns3:_="" ns4:_="">
    <xsd:import namespace="65a7a396-9f96-400a-b7fc-b43b55617fb2"/>
    <xsd:import namespace="f1e11f26-65c1-4deb-b940-304fcede6a3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a7a396-9f96-400a-b7fc-b43b55617f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1e11f26-65c1-4deb-b940-304fcede6a3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7429DF-1BAB-4396-9AEF-0E090D12DA5E}">
  <ds:schemaRefs>
    <ds:schemaRef ds:uri="http://schemas.microsoft.com/sharepoint/v3/contenttype/forms"/>
  </ds:schemaRefs>
</ds:datastoreItem>
</file>

<file path=customXml/itemProps2.xml><?xml version="1.0" encoding="utf-8"?>
<ds:datastoreItem xmlns:ds="http://schemas.openxmlformats.org/officeDocument/2006/customXml" ds:itemID="{5B71DA27-F0D3-42B1-8CD5-C719B4F0255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0C51EBE-8DA0-45DC-8798-08E032EAA4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a7a396-9f96-400a-b7fc-b43b55617fb2"/>
    <ds:schemaRef ds:uri="f1e11f26-65c1-4deb-b940-304fcede6a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CIS-IG1</vt:lpstr>
      <vt:lpstr>ACSC-Strategies</vt:lpstr>
      <vt:lpstr>AAD</vt:lpstr>
      <vt:lpstr>Base-Security</vt:lpstr>
      <vt:lpstr>Intune</vt:lpstr>
      <vt:lpstr>CA</vt:lpstr>
      <vt:lpstr>Exchange</vt:lpstr>
      <vt:lpstr>Collab</vt:lpstr>
      <vt:lpstr>M365</vt:lpstr>
      <vt:lpstr>Targeted Assessed</vt:lpstr>
      <vt:lpstr>Steps</vt:lpstr>
      <vt:lpstr>Plan &amp; Strategy</vt:lpstr>
      <vt:lpstr>Values</vt:lpstr>
    </vt:vector>
  </TitlesOfParts>
  <Manager/>
  <Company>Enclave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AlexF@sccnet.com</dc:creator>
  <cp:keywords/>
  <dc:description/>
  <cp:lastModifiedBy>Kenneth Barnes</cp:lastModifiedBy>
  <cp:revision/>
  <dcterms:created xsi:type="dcterms:W3CDTF">2014-02-04T12:41:39Z</dcterms:created>
  <dcterms:modified xsi:type="dcterms:W3CDTF">2022-11-29T23:21:27Z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0x0101004AD664EA2BA74243BC554BFAD32DCAF8</vt:lpwstr>
  </property>
  <property fmtid="{D5CDD505-2E9C-101B-9397-08002B2CF9AE}" pid="3" name="Order">
    <vt:r8>2330300</vt:r8>
  </property>
  <property fmtid="{D5CDD505-2E9C-101B-9397-08002B2CF9AE}" pid="4" name="ComplianceAssetId">
    <vt:lpwstr/>
  </property>
</Properties>
</file>