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mc:AlternateContent xmlns:mc="http://schemas.openxmlformats.org/markup-compatibility/2006">
    <mc:Choice Requires="x15">
      <x15ac:absPath xmlns:x15ac="http://schemas.microsoft.com/office/spreadsheetml/2010/11/ac" url="/Users/kpbm1/Documents/Customers/USPS/"/>
    </mc:Choice>
  </mc:AlternateContent>
  <xr:revisionPtr revIDLastSave="0" documentId="8_{B872B454-7C7F-8E49-9E2A-D96C021B040B}" xr6:coauthVersionLast="47" xr6:coauthVersionMax="47" xr10:uidLastSave="{00000000-0000-0000-0000-000000000000}"/>
  <bookViews>
    <workbookView xWindow="4960" yWindow="760" windowWidth="32100" windowHeight="20420" activeTab="3" xr2:uid="{00000000-000D-0000-FFFF-FFFF00000000}"/>
  </bookViews>
  <sheets>
    <sheet name="ReadMe" sheetId="23" r:id="rId1"/>
    <sheet name="CIS-IG1" sheetId="30" r:id="rId2"/>
    <sheet name="ACSC-Strategies" sheetId="33" r:id="rId3"/>
    <sheet name="Regulations-BP" sheetId="44" r:id="rId4"/>
    <sheet name="AAD" sheetId="34" r:id="rId5"/>
    <sheet name="Base-Security" sheetId="35" r:id="rId6"/>
    <sheet name="Intune" sheetId="36" r:id="rId7"/>
    <sheet name="CA" sheetId="37" r:id="rId8"/>
    <sheet name="Exchange" sheetId="38" r:id="rId9"/>
    <sheet name="Collab" sheetId="39" r:id="rId10"/>
    <sheet name="M365" sheetId="40" r:id="rId11"/>
    <sheet name="Targeted Assessed" sheetId="41" r:id="rId12"/>
    <sheet name="Steps" sheetId="42" r:id="rId13"/>
    <sheet name="Plan &amp; Strategy" sheetId="43" r:id="rId14"/>
    <sheet name="Values" sheetId="31" state="hidden" r:id="rId15"/>
  </sheets>
  <definedNames>
    <definedName name="_xlnm._FilterDatabase" localSheetId="3" hidden="1">'Regulations-BP'!$A$3:$AR$3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68" i="30" l="1"/>
  <c r="M68" i="30"/>
  <c r="L69" i="30"/>
  <c r="M69" i="30"/>
  <c r="L70" i="30"/>
  <c r="M70" i="30"/>
  <c r="L71" i="30"/>
  <c r="M71" i="30"/>
  <c r="L72" i="30"/>
  <c r="M72" i="30"/>
  <c r="L73" i="30"/>
  <c r="M73" i="30"/>
  <c r="L62" i="30"/>
  <c r="M62" i="30"/>
  <c r="L50" i="30"/>
  <c r="M50" i="30"/>
  <c r="L45" i="30"/>
  <c r="M45" i="30"/>
  <c r="L46" i="30"/>
  <c r="M46" i="30"/>
  <c r="L41" i="30"/>
  <c r="M41" i="30"/>
  <c r="L42" i="30"/>
  <c r="M42" i="30"/>
  <c r="L34" i="30"/>
  <c r="M34" i="30"/>
  <c r="L35" i="30"/>
  <c r="M35" i="30"/>
  <c r="L36" i="30"/>
  <c r="M36" i="30"/>
  <c r="L37" i="30"/>
  <c r="M37" i="30"/>
  <c r="L29" i="30"/>
  <c r="M29" i="30"/>
  <c r="L30" i="30"/>
  <c r="M30" i="30"/>
  <c r="L31" i="30"/>
  <c r="M31" i="30"/>
  <c r="L56" i="30"/>
  <c r="M56" i="30"/>
  <c r="L27" i="30"/>
  <c r="M27" i="30"/>
  <c r="K22" i="33"/>
  <c r="K23" i="33"/>
  <c r="K24" i="33"/>
  <c r="K25" i="33"/>
  <c r="K26" i="33"/>
  <c r="K27" i="33"/>
  <c r="K28" i="33"/>
  <c r="K29" i="33"/>
  <c r="K30" i="33"/>
  <c r="K31" i="33"/>
  <c r="K32" i="33"/>
  <c r="K33" i="33"/>
  <c r="K34" i="33"/>
  <c r="K35" i="33"/>
  <c r="K36" i="33"/>
  <c r="K37" i="33"/>
  <c r="K38" i="33"/>
  <c r="K39" i="33"/>
  <c r="G63" i="33" s="1"/>
  <c r="H63" i="33" s="1"/>
  <c r="K40" i="33"/>
  <c r="K41" i="33"/>
  <c r="K42" i="33"/>
  <c r="K43" i="33"/>
  <c r="K44" i="33"/>
  <c r="K45" i="33"/>
  <c r="K46" i="33"/>
  <c r="K47" i="33"/>
  <c r="K48" i="33"/>
  <c r="K49" i="33"/>
  <c r="G64" i="33" s="1"/>
  <c r="H64" i="33" s="1"/>
  <c r="K50" i="33"/>
  <c r="K51" i="33"/>
  <c r="K52" i="33"/>
  <c r="K53" i="33"/>
  <c r="K54" i="33"/>
  <c r="K55" i="33"/>
  <c r="K56" i="33"/>
  <c r="K57" i="33"/>
  <c r="K58" i="33"/>
  <c r="G65" i="33" s="1"/>
  <c r="H65" i="33" s="1"/>
  <c r="G67" i="33"/>
  <c r="H67" i="33" s="1"/>
  <c r="E13" i="33" s="1"/>
  <c r="M28" i="30"/>
  <c r="L28" i="30"/>
  <c r="L24" i="30"/>
  <c r="M24" i="30"/>
  <c r="L25" i="30"/>
  <c r="M25" i="30"/>
  <c r="L26" i="30"/>
  <c r="M26" i="30"/>
  <c r="L32" i="30"/>
  <c r="M32" i="30"/>
  <c r="L33" i="30"/>
  <c r="M33" i="30"/>
  <c r="L38" i="30"/>
  <c r="M38" i="30"/>
  <c r="L39" i="30"/>
  <c r="M39" i="30"/>
  <c r="L40" i="30"/>
  <c r="M40" i="30"/>
  <c r="L43" i="30"/>
  <c r="M43" i="30"/>
  <c r="L49" i="30"/>
  <c r="M49" i="30"/>
  <c r="L51" i="30"/>
  <c r="M51" i="30"/>
  <c r="L58" i="30"/>
  <c r="M58" i="30"/>
  <c r="L59" i="30"/>
  <c r="M59" i="30"/>
  <c r="L60" i="30"/>
  <c r="M60" i="30"/>
  <c r="L61" i="30"/>
  <c r="M61" i="30"/>
  <c r="L63" i="30"/>
  <c r="M63" i="30"/>
  <c r="L64" i="30"/>
  <c r="M64" i="30"/>
  <c r="L53" i="30"/>
  <c r="M53" i="30"/>
  <c r="L54" i="30"/>
  <c r="M54" i="30"/>
  <c r="L55" i="30"/>
  <c r="M55" i="30"/>
  <c r="L65" i="30"/>
  <c r="M65" i="30"/>
  <c r="L67" i="30"/>
  <c r="M67" i="30"/>
  <c r="L74" i="30"/>
  <c r="M74" i="30"/>
  <c r="L57" i="30"/>
  <c r="M57" i="30"/>
  <c r="L22" i="30"/>
  <c r="M22" i="30"/>
  <c r="L23" i="30"/>
  <c r="M23" i="30"/>
  <c r="L44" i="30"/>
  <c r="M44" i="30"/>
  <c r="L47" i="30"/>
  <c r="M47" i="30"/>
  <c r="L48" i="30"/>
  <c r="M48" i="30"/>
  <c r="L52" i="30"/>
  <c r="M52" i="30"/>
  <c r="L75" i="30"/>
  <c r="M75" i="30"/>
  <c r="L77" i="30"/>
  <c r="M77" i="30"/>
  <c r="L78" i="30"/>
  <c r="M78" i="30"/>
  <c r="L79" i="30"/>
  <c r="M79" i="30"/>
  <c r="E11" i="33" l="1"/>
  <c r="H86" i="30"/>
  <c r="E11" i="30" s="1"/>
  <c r="I86" i="30" l="1"/>
  <c r="E13" i="30" s="1"/>
</calcChain>
</file>

<file path=xl/sharedStrings.xml><?xml version="1.0" encoding="utf-8"?>
<sst xmlns="http://schemas.openxmlformats.org/spreadsheetml/2006/main" count="6363" uniqueCount="3851">
  <si>
    <t>CSC-IG1 Worksheet</t>
  </si>
  <si>
    <t>#</t>
  </si>
  <si>
    <t>This is the ID number of the specific CIS Control as included in the CIS Controls documentation.</t>
  </si>
  <si>
    <t>CIS Control</t>
  </si>
  <si>
    <t>This is the name of the CIS Control as defined by the CIS Controls documentation.</t>
  </si>
  <si>
    <t>ID</t>
  </si>
  <si>
    <t>This defines the Safeguard (sub-control) ID number as defined by the CIS Controls documentation.</t>
  </si>
  <si>
    <t>Safeguards</t>
  </si>
  <si>
    <t>Explanation of the Safeguards as defined by the CIS Controls documentation.</t>
  </si>
  <si>
    <t>Microsoft 365</t>
  </si>
  <si>
    <t>Suggested Microsoft 365 product features to impelement corresponding to each Safeguard (or notes regarding what is out-of-scope for Microsoft 365).</t>
  </si>
  <si>
    <t>Policy Status</t>
  </si>
  <si>
    <t>This question determines whether the organization currently has a policy defined corresponding to the Safeguard.</t>
  </si>
  <si>
    <t>Implementation</t>
  </si>
  <si>
    <t>This question determines whether or not the organization currently has implemented this Safeguard and to what degree the Safeguard has been implemented.</t>
  </si>
  <si>
    <t>By Alex Fields, ITProMentor.com</t>
  </si>
  <si>
    <t>Overall Risk Addressed:</t>
  </si>
  <si>
    <t>Overall Risk Accepted:</t>
  </si>
  <si>
    <t>CIS Controls</t>
  </si>
  <si>
    <t>Asset Type</t>
  </si>
  <si>
    <t>Function</t>
  </si>
  <si>
    <t>Notes on how to address Safeguards with Microsoft 365</t>
  </si>
  <si>
    <t>Policy status</t>
  </si>
  <si>
    <t>P</t>
  </si>
  <si>
    <t>C</t>
  </si>
  <si>
    <t>Inventory and Control of Enterprise Assets</t>
  </si>
  <si>
    <t>Maintain an accurate and up-to-date inventory of all technology assets with the potential to store or process information. This inventory shall be reviewed and updated regularly.</t>
  </si>
  <si>
    <t>Devices</t>
  </si>
  <si>
    <t>Identify</t>
  </si>
  <si>
    <r>
      <t xml:space="preserve">With regard to end-user devices only, enroll devices into the Intune service, and enforce all future enrollment using </t>
    </r>
    <r>
      <rPr>
        <b/>
        <sz val="11"/>
        <color theme="1"/>
        <rFont val="Calibri"/>
        <family val="2"/>
        <scheme val="minor"/>
      </rPr>
      <t>Conditional Access</t>
    </r>
    <r>
      <rPr>
        <sz val="11"/>
        <color theme="1"/>
        <rFont val="Calibri"/>
        <family val="2"/>
        <scheme val="minor"/>
      </rPr>
      <t>. For other assets, use third-party inventory tracking tools.</t>
    </r>
  </si>
  <si>
    <t>No Policy</t>
  </si>
  <si>
    <t>Not Implemented</t>
  </si>
  <si>
    <t>Ensure that unauthorized assets are either removed from the network, quarantined or the inventory is updated in a timely manner.</t>
  </si>
  <si>
    <t>Respond</t>
  </si>
  <si>
    <r>
      <t xml:space="preserve">With regard to end-user devices only, enable </t>
    </r>
    <r>
      <rPr>
        <b/>
        <sz val="11"/>
        <color theme="1"/>
        <rFont val="Calibri"/>
        <family val="2"/>
        <scheme val="minor"/>
      </rPr>
      <t>Device Cleanup Rules</t>
    </r>
    <r>
      <rPr>
        <sz val="11"/>
        <color theme="1"/>
        <rFont val="Calibri"/>
        <family val="2"/>
        <scheme val="minor"/>
      </rPr>
      <t xml:space="preserve">. Require MFA to register or join a device to Azure AD using </t>
    </r>
    <r>
      <rPr>
        <b/>
        <sz val="11"/>
        <color theme="1"/>
        <rFont val="Calibri"/>
        <family val="2"/>
        <scheme val="minor"/>
      </rPr>
      <t>Conditional Access</t>
    </r>
    <r>
      <rPr>
        <sz val="11"/>
        <color theme="1"/>
        <rFont val="Calibri"/>
        <family val="2"/>
        <scheme val="minor"/>
      </rPr>
      <t>. Regularly prune stale devices from Azure AD.</t>
    </r>
  </si>
  <si>
    <t>Inventory and Control of Software Assets</t>
  </si>
  <si>
    <t>Maintain an up-to-date list of all authorized software that is required in the enterprise for any business purpose on any business system.</t>
  </si>
  <si>
    <t>Apps</t>
  </si>
  <si>
    <t>Microsoft 365 does not address this Safeguard.</t>
  </si>
  <si>
    <t>Ensure that only software or operating systems currently supported and receiving vendor updates are added to the organization's authorized software inventory. Identify unauthorized software in the inventory.</t>
  </si>
  <si>
    <r>
      <t xml:space="preserve">Use </t>
    </r>
    <r>
      <rPr>
        <b/>
        <sz val="11"/>
        <rFont val="Calibri"/>
        <family val="2"/>
        <scheme val="minor"/>
      </rPr>
      <t>Microsoft Endpoint Manager</t>
    </r>
    <r>
      <rPr>
        <sz val="11"/>
        <rFont val="Calibri"/>
        <family val="2"/>
        <scheme val="minor"/>
      </rPr>
      <t xml:space="preserve"> to deploy approved software packages. Review any other software using the </t>
    </r>
    <r>
      <rPr>
        <b/>
        <sz val="11"/>
        <rFont val="Calibri"/>
        <family val="2"/>
        <scheme val="minor"/>
      </rPr>
      <t>Software inventory</t>
    </r>
    <r>
      <rPr>
        <sz val="11"/>
        <rFont val="Calibri"/>
        <family val="2"/>
        <scheme val="minor"/>
      </rPr>
      <t xml:space="preserve"> feature. In Azure Active Directory, enable </t>
    </r>
    <r>
      <rPr>
        <b/>
        <sz val="11"/>
        <rFont val="Calibri"/>
        <family val="2"/>
        <scheme val="minor"/>
      </rPr>
      <t>Admin consent requests</t>
    </r>
    <r>
      <rPr>
        <sz val="11"/>
        <rFont val="Calibri"/>
        <family val="2"/>
        <scheme val="minor"/>
      </rPr>
      <t>.</t>
    </r>
  </si>
  <si>
    <t>Ensure that unauthorized software is either removed or the inventory is updated in a timely manner.</t>
  </si>
  <si>
    <t>Microsoft 365 does not address this Safeguard. Remove unauthorized software using scripts or other methods. Regularly review Azure AD Enterprise Apps, Delegated, and Application permissions.</t>
  </si>
  <si>
    <t>Data Protection</t>
  </si>
  <si>
    <t>Establish and maintain a data management process. Address data sensitivity, data owner, handling of data, data retention
and disposal requirements.</t>
  </si>
  <si>
    <t>Data</t>
  </si>
  <si>
    <t>Establish and maintain a data inventory, based on the enterprise’s data management process. Inventory sensitive data, at a minimum.
Review and update inventory annually.</t>
  </si>
  <si>
    <r>
      <t xml:space="preserve">Deploy </t>
    </r>
    <r>
      <rPr>
        <b/>
        <sz val="11"/>
        <color theme="1"/>
        <rFont val="Calibri"/>
        <family val="2"/>
        <scheme val="minor"/>
      </rPr>
      <t>Sensitivity labels</t>
    </r>
    <r>
      <rPr>
        <sz val="11"/>
        <color theme="1"/>
        <rFont val="Calibri"/>
        <family val="2"/>
        <scheme val="minor"/>
      </rPr>
      <t xml:space="preserve"> and train data owners on their use.</t>
    </r>
  </si>
  <si>
    <t>Configure data access control lists based on a user’s need to know. Apply data access control lists, also known as access permissions, to
local and remote file systems, databases, and applications.</t>
  </si>
  <si>
    <t>Protect</t>
  </si>
  <si>
    <r>
      <t xml:space="preserve">Train data owners on </t>
    </r>
    <r>
      <rPr>
        <b/>
        <sz val="11"/>
        <color theme="1"/>
        <rFont val="Calibri"/>
        <family val="2"/>
        <scheme val="minor"/>
      </rPr>
      <t xml:space="preserve">Microsoft 365 Groups </t>
    </r>
    <r>
      <rPr>
        <sz val="11"/>
        <color theme="1"/>
        <rFont val="Calibri"/>
        <family val="2"/>
        <scheme val="minor"/>
      </rPr>
      <t>and apply governance</t>
    </r>
    <r>
      <rPr>
        <b/>
        <sz val="11"/>
        <color theme="1"/>
        <rFont val="Calibri"/>
        <family val="2"/>
        <scheme val="minor"/>
      </rPr>
      <t xml:space="preserve"> </t>
    </r>
    <r>
      <rPr>
        <sz val="11"/>
        <color theme="1"/>
        <rFont val="Calibri"/>
        <family val="2"/>
        <scheme val="minor"/>
      </rPr>
      <t>controls for</t>
    </r>
    <r>
      <rPr>
        <b/>
        <sz val="11"/>
        <color theme="1"/>
        <rFont val="Calibri"/>
        <family val="2"/>
        <scheme val="minor"/>
      </rPr>
      <t xml:space="preserve"> Groups </t>
    </r>
    <r>
      <rPr>
        <sz val="11"/>
        <color theme="1"/>
        <rFont val="Calibri"/>
        <family val="2"/>
        <scheme val="minor"/>
      </rPr>
      <t>and</t>
    </r>
    <r>
      <rPr>
        <b/>
        <sz val="11"/>
        <color theme="1"/>
        <rFont val="Calibri"/>
        <family val="2"/>
        <scheme val="minor"/>
      </rPr>
      <t xml:space="preserve"> Sites</t>
    </r>
    <r>
      <rPr>
        <sz val="11"/>
        <color theme="1"/>
        <rFont val="Calibri"/>
        <family val="2"/>
        <scheme val="minor"/>
      </rPr>
      <t>. Audit membership for sensitive Groups and Sites regularly.</t>
    </r>
  </si>
  <si>
    <t>Retain data according to the enterprise’s data management process. Data retention must include both minimum and maximum timelines.</t>
  </si>
  <si>
    <r>
      <t xml:space="preserve">Set up </t>
    </r>
    <r>
      <rPr>
        <b/>
        <sz val="11"/>
        <color theme="1"/>
        <rFont val="Calibri"/>
        <family val="2"/>
        <scheme val="minor"/>
      </rPr>
      <t>Retention policies</t>
    </r>
    <r>
      <rPr>
        <sz val="11"/>
        <color theme="1"/>
        <rFont val="Calibri"/>
        <family val="2"/>
        <scheme val="minor"/>
      </rPr>
      <t xml:space="preserve"> for broad application; deploy</t>
    </r>
    <r>
      <rPr>
        <b/>
        <sz val="11"/>
        <color theme="1"/>
        <rFont val="Calibri"/>
        <family val="2"/>
        <scheme val="minor"/>
      </rPr>
      <t xml:space="preserve"> Retention labels </t>
    </r>
    <r>
      <rPr>
        <sz val="11"/>
        <color theme="1"/>
        <rFont val="Calibri"/>
        <family val="2"/>
        <scheme val="minor"/>
      </rPr>
      <t>for specific datasets and train data owners on their use.</t>
    </r>
  </si>
  <si>
    <t>Securely dispose of data as outlined in the enterprise’s data management process. Ensure the disposal process and method are
commensurate with the data sensitivity.</t>
  </si>
  <si>
    <r>
      <t xml:space="preserve">Issue a </t>
    </r>
    <r>
      <rPr>
        <b/>
        <sz val="11"/>
        <color theme="1"/>
        <rFont val="Calibri"/>
        <family val="2"/>
        <scheme val="minor"/>
      </rPr>
      <t xml:space="preserve">remote wipe </t>
    </r>
    <r>
      <rPr>
        <sz val="11"/>
        <color theme="1"/>
        <rFont val="Calibri"/>
        <family val="2"/>
        <scheme val="minor"/>
      </rPr>
      <t xml:space="preserve">request via </t>
    </r>
    <r>
      <rPr>
        <b/>
        <sz val="11"/>
        <color theme="1"/>
        <rFont val="Calibri"/>
        <family val="2"/>
        <scheme val="minor"/>
      </rPr>
      <t>Microsoft Endpoint Manager</t>
    </r>
    <r>
      <rPr>
        <sz val="11"/>
        <color theme="1"/>
        <rFont val="Calibri"/>
        <family val="2"/>
        <scheme val="minor"/>
      </rPr>
      <t xml:space="preserve"> against end-user devices as soon as the loss/theft/departure event is disclosed to IT. Have a plan in place for other assets.</t>
    </r>
  </si>
  <si>
    <t>Encrypt data on end-user devices containing sensitive data. Example implementations can include: Windows BitLocker®, Apple
FileVault®, Linux® dm-crypt.</t>
  </si>
  <si>
    <r>
      <t xml:space="preserve">Use </t>
    </r>
    <r>
      <rPr>
        <b/>
        <sz val="11"/>
        <color theme="1"/>
        <rFont val="Calibri"/>
        <family val="2"/>
        <scheme val="minor"/>
      </rPr>
      <t>Microsoft Endpoint Manager</t>
    </r>
    <r>
      <rPr>
        <sz val="11"/>
        <color theme="1"/>
        <rFont val="Calibri"/>
        <family val="2"/>
        <scheme val="minor"/>
      </rPr>
      <t xml:space="preserve"> to deploy</t>
    </r>
    <r>
      <rPr>
        <b/>
        <sz val="11"/>
        <color theme="1"/>
        <rFont val="Calibri"/>
        <family val="2"/>
        <scheme val="minor"/>
      </rPr>
      <t xml:space="preserve"> App protection policies (MAM)</t>
    </r>
    <r>
      <rPr>
        <sz val="11"/>
        <color theme="1"/>
        <rFont val="Calibri"/>
        <family val="2"/>
        <scheme val="minor"/>
      </rPr>
      <t xml:space="preserve"> for mobile devices, at a minimum. For Windows 10 &amp; macOS, deploy </t>
    </r>
    <r>
      <rPr>
        <b/>
        <sz val="11"/>
        <color theme="1"/>
        <rFont val="Calibri"/>
        <family val="2"/>
        <scheme val="minor"/>
      </rPr>
      <t xml:space="preserve">Encryption profiles </t>
    </r>
    <r>
      <rPr>
        <sz val="11"/>
        <color theme="1"/>
        <rFont val="Calibri"/>
        <family val="2"/>
        <scheme val="minor"/>
      </rPr>
      <t>from the</t>
    </r>
    <r>
      <rPr>
        <b/>
        <sz val="11"/>
        <color theme="1"/>
        <rFont val="Calibri"/>
        <family val="2"/>
        <scheme val="minor"/>
      </rPr>
      <t xml:space="preserve"> Endpoint security </t>
    </r>
    <r>
      <rPr>
        <sz val="11"/>
        <color theme="1"/>
        <rFont val="Calibri"/>
        <family val="2"/>
        <scheme val="minor"/>
      </rPr>
      <t>area.</t>
    </r>
  </si>
  <si>
    <t>Secure Configuration for Enterprise Assets and Software</t>
  </si>
  <si>
    <t>Establish and maintain a secure configuration process for enterprise assets (end-user devices, including portable and mobile, IoT devices, and servers) and software (operating systems and applications).</t>
  </si>
  <si>
    <r>
      <t xml:space="preserve">Enroll all end-user devices with </t>
    </r>
    <r>
      <rPr>
        <b/>
        <sz val="11"/>
        <rFont val="Calibri"/>
        <family val="2"/>
        <scheme val="minor"/>
      </rPr>
      <t>Microsoft Endpoint Manager</t>
    </r>
    <r>
      <rPr>
        <sz val="11"/>
        <rFont val="Calibri"/>
        <family val="2"/>
        <scheme val="minor"/>
      </rPr>
      <t xml:space="preserve"> (Intune) and apply </t>
    </r>
    <r>
      <rPr>
        <b/>
        <sz val="11"/>
        <rFont val="Calibri"/>
        <family val="2"/>
        <scheme val="minor"/>
      </rPr>
      <t>Security baselines</t>
    </r>
    <r>
      <rPr>
        <sz val="11"/>
        <rFont val="Calibri"/>
        <family val="2"/>
        <scheme val="minor"/>
      </rPr>
      <t xml:space="preserve"> or </t>
    </r>
    <r>
      <rPr>
        <b/>
        <sz val="11"/>
        <rFont val="Calibri"/>
        <family val="2"/>
        <scheme val="minor"/>
      </rPr>
      <t>Custom profiles</t>
    </r>
    <r>
      <rPr>
        <sz val="11"/>
        <rFont val="Calibri"/>
        <family val="2"/>
        <scheme val="minor"/>
      </rPr>
      <t>. Make a separate plan for other assets.</t>
    </r>
  </si>
  <si>
    <t>Establish and maintain a secure configuration process for network devices. Review and update documentation annually, or when significant enterprise changes occur that could impact this Safeguard.</t>
  </si>
  <si>
    <t>Network</t>
  </si>
  <si>
    <t>Configure automatic session locking on enterprise assets after a defined period of inactivity (e.g. 15 minutes for general use OS, and 2 minutes for mobile end-user devices).</t>
  </si>
  <si>
    <t>Users</t>
  </si>
  <si>
    <r>
      <t xml:space="preserve">Use </t>
    </r>
    <r>
      <rPr>
        <b/>
        <sz val="11"/>
        <rFont val="Calibri"/>
        <family val="2"/>
        <scheme val="minor"/>
      </rPr>
      <t xml:space="preserve">Microsoft Endpoint Manager </t>
    </r>
    <r>
      <rPr>
        <sz val="11"/>
        <rFont val="Calibri"/>
        <family val="2"/>
        <scheme val="minor"/>
      </rPr>
      <t xml:space="preserve">to deploy a </t>
    </r>
    <r>
      <rPr>
        <b/>
        <sz val="11"/>
        <rFont val="Calibri"/>
        <family val="2"/>
        <scheme val="minor"/>
      </rPr>
      <t xml:space="preserve">Compliance policy </t>
    </r>
    <r>
      <rPr>
        <sz val="11"/>
        <rFont val="Calibri"/>
        <family val="2"/>
        <scheme val="minor"/>
      </rPr>
      <t xml:space="preserve">or </t>
    </r>
    <r>
      <rPr>
        <b/>
        <sz val="11"/>
        <rFont val="Calibri"/>
        <family val="2"/>
        <scheme val="minor"/>
      </rPr>
      <t>Custom profile</t>
    </r>
    <r>
      <rPr>
        <sz val="11"/>
        <rFont val="Calibri"/>
        <family val="2"/>
        <scheme val="minor"/>
      </rPr>
      <t xml:space="preserve"> that controls automatic screen lock and timeout settings.</t>
    </r>
  </si>
  <si>
    <t>Implement and manage a firewall on servers, where supported. Example implementations include a virtual firewall, operating system
firewall, or a third-party firewall agent.</t>
  </si>
  <si>
    <t>Microsoft 365 does not address this Safeguard. For Windows Server operating systems, deploy a GPO to control the local firewall settings or use a third-party firewall agent.</t>
  </si>
  <si>
    <t>Implement and manage a host-based firewall or port-filtering tool on end-user devices, with a default-deny rule that drops all traffic
except those services and ports that are explicitly allowed.</t>
  </si>
  <si>
    <r>
      <t xml:space="preserve">Use </t>
    </r>
    <r>
      <rPr>
        <b/>
        <sz val="11"/>
        <rFont val="Calibri"/>
        <family val="2"/>
        <scheme val="minor"/>
      </rPr>
      <t xml:space="preserve">Microsoft Endpoint Manager </t>
    </r>
    <r>
      <rPr>
        <sz val="11"/>
        <rFont val="Calibri"/>
        <family val="2"/>
        <scheme val="minor"/>
      </rPr>
      <t xml:space="preserve">to deploy an </t>
    </r>
    <r>
      <rPr>
        <b/>
        <sz val="11"/>
        <rFont val="Calibri"/>
        <family val="2"/>
        <scheme val="minor"/>
      </rPr>
      <t>Endpoint security profile</t>
    </r>
    <r>
      <rPr>
        <sz val="11"/>
        <rFont val="Calibri"/>
        <family val="2"/>
        <scheme val="minor"/>
      </rPr>
      <t xml:space="preserve"> or </t>
    </r>
    <r>
      <rPr>
        <b/>
        <sz val="11"/>
        <rFont val="Calibri"/>
        <family val="2"/>
        <scheme val="minor"/>
      </rPr>
      <t>Custom profile</t>
    </r>
    <r>
      <rPr>
        <sz val="11"/>
        <rFont val="Calibri"/>
        <family val="2"/>
        <scheme val="minor"/>
      </rPr>
      <t xml:space="preserve"> that controls host-based firewall settings.</t>
    </r>
  </si>
  <si>
    <t>Securely manage enterprise assets and software (e.g. SSH, HTTPS). Do not use insecure management protocols, such as Telnet and HTTP, unless operationally essential.</t>
  </si>
  <si>
    <t>Manage Microsoft 365 admin centers and Azure AD using secure portals and PowerShell (always authenticated with MFA).</t>
  </si>
  <si>
    <t>Manage default accounts on enterprise assets and software, such as root, administrator, and other pre-configured vendor accounts. Most preferable would be to disable the default accounts.</t>
  </si>
  <si>
    <t>Microsoft 365 does not have "default" accounts, however, you should also avoid assigning administrative privileges in the cloud to privileged accounts that are synced from on-premises systems.</t>
  </si>
  <si>
    <t>Account Management</t>
  </si>
  <si>
    <t>Establish and maintain an inventory of all accounts managed in the enterprise. The inventory, at a minimum, should contain the person’s name, username, start/stop dates, and department.</t>
  </si>
  <si>
    <t>Microsoft 365 does not address this Safeguard. Regularly audit stale accounts in Azure AD using PowerShell.</t>
  </si>
  <si>
    <t>Use unique passwords for all enterprise assets. Best practice includes, at a minimum, an 8-character password for accounts using MFA and a 14-character password for accounts not using MFA.</t>
  </si>
  <si>
    <r>
      <t>Microsoft 365 does not address this Safeguard. Use</t>
    </r>
    <r>
      <rPr>
        <b/>
        <sz val="11"/>
        <rFont val="Calibri"/>
        <family val="2"/>
        <scheme val="minor"/>
      </rPr>
      <t xml:space="preserve"> Security Defaults </t>
    </r>
    <r>
      <rPr>
        <sz val="11"/>
        <rFont val="Calibri"/>
        <family val="2"/>
        <scheme val="minor"/>
      </rPr>
      <t xml:space="preserve">or a </t>
    </r>
    <r>
      <rPr>
        <b/>
        <sz val="11"/>
        <rFont val="Calibri"/>
        <family val="2"/>
        <scheme val="minor"/>
      </rPr>
      <t>Conditional Access policy</t>
    </r>
    <r>
      <rPr>
        <sz val="11"/>
        <rFont val="Calibri"/>
        <family val="2"/>
        <scheme val="minor"/>
      </rPr>
      <t xml:space="preserve"> to require Multi-factor authentication for all user accounts.</t>
    </r>
  </si>
  <si>
    <t>Delete or disable any dormant accounts after a period of 45 days of inactivity, where supported.</t>
  </si>
  <si>
    <t>This cannot be enforced automatically within the Microsoft 365 or Azure AD admin centers, however you can use a PowerShell script to accomplish the outcome.</t>
  </si>
  <si>
    <t>Restrict administrator privileges to dedicated accounts on enterprise assets. Conduct general computing activities, such as internet browsing, email, and productivity suite use, from standard accounts.</t>
  </si>
  <si>
    <t>Access Control Management</t>
  </si>
  <si>
    <t>Establish and follow a process, preferably automated, for granting access to enterprise assets upon new hire, rights grant, or role change of a user.</t>
  </si>
  <si>
    <t>Establish a written policy and procedure for granting and removing access in accordance with these Safeguards. Note: it may be possible to leverage automation tools in Azure or PowerAutomate for example, however there is no such capability in the Microsoft 365 or Azure AD admin centers natively.</t>
  </si>
  <si>
    <t>Establish and follow a process, preferably automated, for revoking access to enterprise assets, through disabling accounts immediately
upon termination, rights revocation, or role change of a user.</t>
  </si>
  <si>
    <t xml:space="preserve">Require all externally-exposed enterprise or third-party applications to enforce MFA, where supported. </t>
  </si>
  <si>
    <r>
      <t xml:space="preserve">Use </t>
    </r>
    <r>
      <rPr>
        <b/>
        <sz val="11"/>
        <rFont val="Calibri"/>
        <family val="2"/>
        <scheme val="minor"/>
      </rPr>
      <t>Security Defaults</t>
    </r>
    <r>
      <rPr>
        <sz val="11"/>
        <rFont val="Calibri"/>
        <family val="2"/>
        <scheme val="minor"/>
      </rPr>
      <t xml:space="preserve"> or a</t>
    </r>
    <r>
      <rPr>
        <b/>
        <sz val="11"/>
        <rFont val="Calibri"/>
        <family val="2"/>
        <scheme val="minor"/>
      </rPr>
      <t xml:space="preserve"> Conditional Access policy</t>
    </r>
    <r>
      <rPr>
        <sz val="11"/>
        <rFont val="Calibri"/>
        <family val="2"/>
        <scheme val="minor"/>
      </rPr>
      <t xml:space="preserve"> to require Multi-factor authentication for all user accounts. Also implement SSO for other Enterprise Applications.</t>
    </r>
  </si>
  <si>
    <t>Require MFA for remote network access.</t>
  </si>
  <si>
    <r>
      <t xml:space="preserve">For on-premises remote access solutions such as VPN or RDP, implement the </t>
    </r>
    <r>
      <rPr>
        <b/>
        <sz val="11"/>
        <rFont val="Calibri"/>
        <family val="2"/>
        <scheme val="minor"/>
      </rPr>
      <t>Azure MFA NPS client</t>
    </r>
    <r>
      <rPr>
        <sz val="11"/>
        <rFont val="Calibri"/>
        <family val="2"/>
        <scheme val="minor"/>
      </rPr>
      <t>.</t>
    </r>
  </si>
  <si>
    <t>Require MFA for all administrative access accounts, where supported, on all enterprise assets, whether managed on-site or through a third-party provider.</t>
  </si>
  <si>
    <r>
      <t>Use</t>
    </r>
    <r>
      <rPr>
        <b/>
        <sz val="11"/>
        <rFont val="Calibri"/>
        <family val="2"/>
        <scheme val="minor"/>
      </rPr>
      <t xml:space="preserve"> Security Defaults</t>
    </r>
    <r>
      <rPr>
        <sz val="11"/>
        <rFont val="Calibri"/>
        <family val="2"/>
        <scheme val="minor"/>
      </rPr>
      <t xml:space="preserve"> or a </t>
    </r>
    <r>
      <rPr>
        <b/>
        <sz val="11"/>
        <rFont val="Calibri"/>
        <family val="2"/>
        <scheme val="minor"/>
      </rPr>
      <t>Conditional Access policy</t>
    </r>
    <r>
      <rPr>
        <sz val="11"/>
        <rFont val="Calibri"/>
        <family val="2"/>
        <scheme val="minor"/>
      </rPr>
      <t xml:space="preserve"> to require Multi-factor authentication for all privileged administrative accounts.</t>
    </r>
  </si>
  <si>
    <t>Continuous Vulnerability Management</t>
  </si>
  <si>
    <t>Establish and maintain a documented vulnerability management process for enterprise assets. Review and update documentation annually, or when significant enterprise changes occur.</t>
  </si>
  <si>
    <t>Establish and maintain a risk-based remediation strategy documented in a remediation process, with monthly, or more frequent, reviews.</t>
  </si>
  <si>
    <t>Perform operating system updates on enterprise assets through automated patch management on a monthly, or more frequent, basis.</t>
  </si>
  <si>
    <r>
      <t xml:space="preserve">For end-user devices, use </t>
    </r>
    <r>
      <rPr>
        <b/>
        <sz val="11"/>
        <rFont val="Calibri"/>
        <family val="2"/>
        <scheme val="minor"/>
      </rPr>
      <t>Microsoft Endpoint Manager</t>
    </r>
    <r>
      <rPr>
        <sz val="11"/>
        <rFont val="Calibri"/>
        <family val="2"/>
        <scheme val="minor"/>
      </rPr>
      <t xml:space="preserve"> to configure </t>
    </r>
    <r>
      <rPr>
        <b/>
        <sz val="11"/>
        <rFont val="Calibri"/>
        <family val="2"/>
        <scheme val="minor"/>
      </rPr>
      <t>Software update rings</t>
    </r>
    <r>
      <rPr>
        <sz val="11"/>
        <rFont val="Calibri"/>
        <family val="2"/>
        <scheme val="minor"/>
      </rPr>
      <t xml:space="preserve">. </t>
    </r>
  </si>
  <si>
    <t>Perform application updates on enterprise assets through automated patch management on a monthly, or more frequent, basis.</t>
  </si>
  <si>
    <t>Microsoft 365 does not address these Safeguards. It is recommended to implement a third-party patch management solution.</t>
  </si>
  <si>
    <t>Audit Log Management</t>
  </si>
  <si>
    <t>Establish and maintain an audit log management process that defines the enterprise’s logging requirements. At a minimum, address the collection, review, and retention of audit logs for enterprise assets.</t>
  </si>
  <si>
    <t>Collect audit logs. Ensure that logging, per the enterprise’s audit log management process, has been enabled across enterprise assets.</t>
  </si>
  <si>
    <t>Detect</t>
  </si>
  <si>
    <r>
      <t xml:space="preserve">Enable the </t>
    </r>
    <r>
      <rPr>
        <b/>
        <sz val="11"/>
        <rFont val="Calibri"/>
        <family val="2"/>
        <scheme val="minor"/>
      </rPr>
      <t>Unified Audit Log</t>
    </r>
    <r>
      <rPr>
        <sz val="11"/>
        <rFont val="Calibri"/>
        <family val="2"/>
        <scheme val="minor"/>
      </rPr>
      <t xml:space="preserve"> + </t>
    </r>
    <r>
      <rPr>
        <b/>
        <sz val="11"/>
        <rFont val="Calibri"/>
        <family val="2"/>
        <scheme val="minor"/>
      </rPr>
      <t xml:space="preserve">Alert Policies </t>
    </r>
    <r>
      <rPr>
        <sz val="11"/>
        <rFont val="Calibri"/>
        <family val="2"/>
        <scheme val="minor"/>
      </rPr>
      <t xml:space="preserve">for Microsoft 365. Consider </t>
    </r>
    <r>
      <rPr>
        <b/>
        <sz val="11"/>
        <rFont val="Calibri"/>
        <family val="2"/>
        <scheme val="minor"/>
      </rPr>
      <t>Azure Sentinel</t>
    </r>
    <r>
      <rPr>
        <sz val="11"/>
        <rFont val="Calibri"/>
        <family val="2"/>
        <scheme val="minor"/>
      </rPr>
      <t xml:space="preserve"> if you are an MSP or MSSP to extend retention, or to centralize and retain other log sources.</t>
    </r>
  </si>
  <si>
    <t>Ensure that logging destinations maintain adequate storage to comply with the enterprise’s audit log management process.</t>
  </si>
  <si>
    <t>Email and Web Browser Protections</t>
  </si>
  <si>
    <t>Ensure only fully supported browsers and email clients are allowed to execute in the enterprise, only using the latest version of browsers and email clients provided through the vendor.</t>
  </si>
  <si>
    <r>
      <t xml:space="preserve">On Enterprise assets, deploy only approved browsers and email clients, and remove local admin to prevent the user from installing their own apps. For example, deploy PCs using </t>
    </r>
    <r>
      <rPr>
        <b/>
        <sz val="11"/>
        <rFont val="Calibri"/>
        <family val="2"/>
        <scheme val="minor"/>
      </rPr>
      <t>Autopilot</t>
    </r>
    <r>
      <rPr>
        <sz val="11"/>
        <rFont val="Calibri"/>
        <family val="2"/>
        <scheme val="minor"/>
      </rPr>
      <t>.</t>
    </r>
  </si>
  <si>
    <t>Use DNS filtering services on all enterprise assets to block access to known malicious domains.</t>
  </si>
  <si>
    <r>
      <t xml:space="preserve">Enable </t>
    </r>
    <r>
      <rPr>
        <b/>
        <sz val="11"/>
        <rFont val="Calibri"/>
        <family val="2"/>
        <scheme val="minor"/>
      </rPr>
      <t>Safe Links</t>
    </r>
    <r>
      <rPr>
        <sz val="11"/>
        <rFont val="Calibri"/>
        <family val="2"/>
        <scheme val="minor"/>
      </rPr>
      <t xml:space="preserve"> in </t>
    </r>
    <r>
      <rPr>
        <b/>
        <sz val="11"/>
        <rFont val="Calibri"/>
        <family val="2"/>
        <scheme val="minor"/>
      </rPr>
      <t>Microsoft Defender for Office 365</t>
    </r>
    <r>
      <rPr>
        <sz val="11"/>
        <rFont val="Calibri"/>
        <family val="2"/>
        <scheme val="minor"/>
      </rPr>
      <t xml:space="preserve"> at a minimum. However, you must use a third-party solution for full DNS filtering capability.</t>
    </r>
  </si>
  <si>
    <t>Malware Defenses</t>
  </si>
  <si>
    <t>Deploy and maintain anti-malware software on all enterprise assets.</t>
  </si>
  <si>
    <r>
      <t xml:space="preserve">Configure </t>
    </r>
    <r>
      <rPr>
        <b/>
        <sz val="11"/>
        <rFont val="Calibri"/>
        <family val="2"/>
        <scheme val="minor"/>
      </rPr>
      <t>Antivirus</t>
    </r>
    <r>
      <rPr>
        <sz val="11"/>
        <rFont val="Calibri"/>
        <family val="2"/>
        <scheme val="minor"/>
      </rPr>
      <t>,</t>
    </r>
    <r>
      <rPr>
        <b/>
        <sz val="11"/>
        <rFont val="Calibri"/>
        <family val="2"/>
        <scheme val="minor"/>
      </rPr>
      <t xml:space="preserve"> Endpoint Detection &amp; Response</t>
    </r>
    <r>
      <rPr>
        <sz val="11"/>
        <rFont val="Calibri"/>
        <family val="2"/>
        <scheme val="minor"/>
      </rPr>
      <t xml:space="preserve">, and </t>
    </r>
    <r>
      <rPr>
        <b/>
        <sz val="11"/>
        <rFont val="Calibri"/>
        <family val="2"/>
        <scheme val="minor"/>
      </rPr>
      <t>Attack Surface Reduction</t>
    </r>
    <r>
      <rPr>
        <sz val="11"/>
        <rFont val="Calibri"/>
        <family val="2"/>
        <scheme val="minor"/>
      </rPr>
      <t xml:space="preserve"> profiles from</t>
    </r>
    <r>
      <rPr>
        <b/>
        <sz val="11"/>
        <rFont val="Calibri"/>
        <family val="2"/>
        <scheme val="minor"/>
      </rPr>
      <t xml:space="preserve"> </t>
    </r>
    <r>
      <rPr>
        <sz val="11"/>
        <rFont val="Calibri"/>
        <family val="2"/>
        <scheme val="minor"/>
      </rPr>
      <t>the</t>
    </r>
    <r>
      <rPr>
        <b/>
        <sz val="11"/>
        <rFont val="Calibri"/>
        <family val="2"/>
        <scheme val="minor"/>
      </rPr>
      <t xml:space="preserve"> Endpoint security </t>
    </r>
    <r>
      <rPr>
        <sz val="11"/>
        <rFont val="Calibri"/>
        <family val="2"/>
        <scheme val="minor"/>
      </rPr>
      <t>area</t>
    </r>
    <r>
      <rPr>
        <b/>
        <sz val="11"/>
        <rFont val="Calibri"/>
        <family val="2"/>
        <scheme val="minor"/>
      </rPr>
      <t xml:space="preserve"> </t>
    </r>
    <r>
      <rPr>
        <sz val="11"/>
        <rFont val="Calibri"/>
        <family val="2"/>
        <scheme val="minor"/>
      </rPr>
      <t xml:space="preserve">in </t>
    </r>
    <r>
      <rPr>
        <b/>
        <sz val="11"/>
        <rFont val="Calibri"/>
        <family val="2"/>
        <scheme val="minor"/>
      </rPr>
      <t>Microsoft Endpoint Manager</t>
    </r>
    <r>
      <rPr>
        <sz val="11"/>
        <rFont val="Calibri"/>
        <family val="2"/>
        <scheme val="minor"/>
      </rPr>
      <t>.</t>
    </r>
  </si>
  <si>
    <t>Configure automatic updates for anti-malware signature files on all enterprise assets.</t>
  </si>
  <si>
    <t>Disable autorun and autoplay auto-execute functionality for removable media.</t>
  </si>
  <si>
    <r>
      <t xml:space="preserve">Use the </t>
    </r>
    <r>
      <rPr>
        <b/>
        <sz val="11"/>
        <rFont val="Calibri"/>
        <family val="2"/>
        <scheme val="minor"/>
      </rPr>
      <t xml:space="preserve">Windows Security baseline </t>
    </r>
    <r>
      <rPr>
        <sz val="11"/>
        <rFont val="Calibri"/>
        <family val="2"/>
        <scheme val="minor"/>
      </rPr>
      <t>or</t>
    </r>
    <r>
      <rPr>
        <b/>
        <sz val="11"/>
        <rFont val="Calibri"/>
        <family val="2"/>
        <scheme val="minor"/>
      </rPr>
      <t xml:space="preserve"> Custom profiles</t>
    </r>
    <r>
      <rPr>
        <sz val="11"/>
        <rFont val="Calibri"/>
        <family val="2"/>
        <scheme val="minor"/>
      </rPr>
      <t xml:space="preserve"> to configure autorun and autoplay auto-execute functionality.</t>
    </r>
  </si>
  <si>
    <t>Data Recovery</t>
  </si>
  <si>
    <t>Establish and maintain a data recovery process. In the process, address the scope of data recovery activities, recovery prioritization, and the security of backup data.</t>
  </si>
  <si>
    <t>Recover</t>
  </si>
  <si>
    <t>Microsoft 365 does not address these Safeguards. 
It is recommended to implement a third-party backup.</t>
  </si>
  <si>
    <t>Perform automated backups of in-scope enterprise assets. Run backups weekly, or more frequently, based on the sensitivity of the data.</t>
  </si>
  <si>
    <t>Protect recovery data with equivalent controls to the original data. Reference encryption or data separation, based on requirements.</t>
  </si>
  <si>
    <t>Establish and maintain an isolated instance of recovery data. Example implementations include, version controlling backup destinations through offline, cloud, or off-site systems or services.</t>
  </si>
  <si>
    <t>Network Infrastructure Management</t>
  </si>
  <si>
    <t>Ensure network infrastructure is kept up-to-date. Example implementations include running the latest stable release of software and/or using supported network-as-a-service (NaaS) offerings.</t>
  </si>
  <si>
    <t>Network Monitoring and Defense</t>
  </si>
  <si>
    <t>N/A</t>
  </si>
  <si>
    <t>There are no Safeguards in Implementation Group 1 for this Control.</t>
  </si>
  <si>
    <t>Security Awareness and Skills Training</t>
  </si>
  <si>
    <t>Establish and maintain a security awareness program to educate the workforce on how to interact with enterprise assets and data in a secure manner. Conduct training at hire and, at a minimum, annually.</t>
  </si>
  <si>
    <t xml:space="preserve">Microsoft 365 does not address these Safeguards. With Microsoft Defender for Office 365 P2, it is possible to assign training based on email phishing campaigns only. You should follow the Safeguards to develop and maintain a more comprehensive Security Awareness and Skills Training Program. </t>
  </si>
  <si>
    <t>Train workforce members to recognize social engineering attacks, such as phishing, pre-texting, and tailgating.</t>
  </si>
  <si>
    <t>Train workforce members on authentication best practices. Example topics include MFA, password composition, and credential management.</t>
  </si>
  <si>
    <t>Train workforce members on how to identify and properly store, transfer, archive, and destroy sensitive data. This also includes training workforce members on clear screen and desk best practices.</t>
  </si>
  <si>
    <t>Train workforce members to be aware of causes for unintentional data exposure. Examples include mis-delivery of sensitive data, losing a portable end-user device, or publishing data to unintended audiences.</t>
  </si>
  <si>
    <t>Train workforce members to be able to recognize a potential incident and be able to report such an incident.</t>
  </si>
  <si>
    <t xml:space="preserve">Train workforce to understand how to verify and report out-of-date software patches or any failures in automated processes and tools. </t>
  </si>
  <si>
    <t>Train workforce members on the dangers of connecting to, and transmitting data over, insecure networks for enterprise activities. Include guidance for securely configuring home network infrastructure.</t>
  </si>
  <si>
    <t>Service Provider Management</t>
  </si>
  <si>
    <t>Establish and maintain an inventory of service providers. The inventory is to list all known service providers, include classification(s), and designate an enterprise contact for each service provider.</t>
  </si>
  <si>
    <t>Microsoft 365 does not address this Safeguard. Establish at least one "owner" for the Microsoft 365 service.</t>
  </si>
  <si>
    <t>Application Software Security</t>
  </si>
  <si>
    <t>Incident Response Management</t>
  </si>
  <si>
    <t>Designate one key person, and at least one backup, who will manage the enterprise’s incident handling process.</t>
  </si>
  <si>
    <t>Microsoft 365 does not address these Safeguards.</t>
  </si>
  <si>
    <t>Establish and maintain contact information for parties that need to be informed of security incidents.</t>
  </si>
  <si>
    <t>Establish and maintain an enterprise process for the workforce to report security incidents.</t>
  </si>
  <si>
    <t>Penetration Testing</t>
  </si>
  <si>
    <t>Risk addressed</t>
  </si>
  <si>
    <t>Risk accepted</t>
  </si>
  <si>
    <t>Microsoft 365 Simple Cybersecurity Assessment Tool: ACSC's Strategies for Mitigating Cyber Security Incidents</t>
  </si>
  <si>
    <t>Updated May 2021</t>
  </si>
  <si>
    <t xml:space="preserve"> Category</t>
  </si>
  <si>
    <t xml:space="preserve">Relative Effectiveness </t>
  </si>
  <si>
    <t>Strategy</t>
  </si>
  <si>
    <t>Description</t>
  </si>
  <si>
    <t>How to accomplish this with Microsoft 365</t>
  </si>
  <si>
    <t>CIS Control Mapping</t>
  </si>
  <si>
    <t>Prevent Malware Delivery &amp; Execution</t>
  </si>
  <si>
    <t>Essential</t>
  </si>
  <si>
    <t>Application control</t>
  </si>
  <si>
    <t>Prevent execution of unapproved/malicious programs including .exe, DLL, scripts (e.g. Windows Script Host, PowerShell and HTA) and installers.</t>
  </si>
  <si>
    <r>
      <rPr>
        <b/>
        <sz val="12"/>
        <color theme="1"/>
        <rFont val="Calibri"/>
        <family val="2"/>
        <scheme val="minor"/>
      </rPr>
      <t>Microsoft Defender Application Control</t>
    </r>
    <r>
      <rPr>
        <sz val="12"/>
        <color theme="1"/>
        <rFont val="Calibri"/>
        <family val="2"/>
        <scheme val="minor"/>
      </rPr>
      <t>;</t>
    </r>
    <r>
      <rPr>
        <b/>
        <sz val="12"/>
        <color theme="1"/>
        <rFont val="Calibri"/>
        <family val="2"/>
        <scheme val="minor"/>
      </rPr>
      <t xml:space="preserve"> </t>
    </r>
    <r>
      <rPr>
        <sz val="12"/>
        <color theme="1"/>
        <rFont val="Calibri"/>
        <family val="2"/>
        <scheme val="minor"/>
      </rPr>
      <t xml:space="preserve">from </t>
    </r>
    <r>
      <rPr>
        <b/>
        <sz val="12"/>
        <color theme="1"/>
        <rFont val="Calibri"/>
        <family val="2"/>
        <scheme val="minor"/>
      </rPr>
      <t>Endpoint Manager &gt; Devices &gt; Configuration profiles &gt; Endpoint protection</t>
    </r>
    <r>
      <rPr>
        <sz val="12"/>
        <color theme="1"/>
        <rFont val="Calibri"/>
        <family val="2"/>
        <scheme val="minor"/>
      </rPr>
      <t>.</t>
    </r>
  </si>
  <si>
    <t>Patch applications</t>
  </si>
  <si>
    <t>Enforce automatic updates for Flash, web browsers, Microsoft Office, Java, PDF viewers, etc. Use the latest versions of software.</t>
  </si>
  <si>
    <r>
      <t xml:space="preserve">N/A; use third party management tool for updating non-Microsoft apps; for Office apps, deploy current channel to endpoints from </t>
    </r>
    <r>
      <rPr>
        <b/>
        <sz val="12"/>
        <color theme="1"/>
        <rFont val="Calibri"/>
        <family val="2"/>
        <scheme val="minor"/>
      </rPr>
      <t>Intune &gt;  Apps</t>
    </r>
    <r>
      <rPr>
        <sz val="12"/>
        <color theme="1"/>
        <rFont val="Calibri"/>
        <family val="2"/>
        <scheme val="minor"/>
      </rPr>
      <t>.</t>
    </r>
  </si>
  <si>
    <t>Configure Microsoft Office macro settings</t>
  </si>
  <si>
    <t>Block macros from the internet, and only allow vetted macros either in ‘trusted locations’ with limited write access or digitally signed with a trusted certificate.</t>
  </si>
  <si>
    <r>
      <rPr>
        <b/>
        <sz val="12"/>
        <color theme="1"/>
        <rFont val="Calibri"/>
        <family val="2"/>
        <scheme val="minor"/>
      </rPr>
      <t>Endpoint Manager &gt; Devices&gt; Configuration profiles &gt; Administrative template</t>
    </r>
    <r>
      <rPr>
        <sz val="12"/>
        <color theme="1"/>
        <rFont val="Calibri"/>
        <family val="2"/>
        <scheme val="minor"/>
      </rPr>
      <t xml:space="preserve">, or </t>
    </r>
    <r>
      <rPr>
        <b/>
        <sz val="12"/>
        <color theme="1"/>
        <rFont val="Calibri"/>
        <family val="2"/>
        <scheme val="minor"/>
      </rPr>
      <t>Apps &gt; Policies for Office apps</t>
    </r>
  </si>
  <si>
    <t>User application hardening</t>
  </si>
  <si>
    <t>Configure web browsers to block Flash (ideally uninstall it), ads and Java on the internet. Disable unneeded features in Microsoft Office (e.g. OLE), web browsers and PDF viewers.</t>
  </si>
  <si>
    <r>
      <t xml:space="preserve">Deploy Edge from </t>
    </r>
    <r>
      <rPr>
        <b/>
        <sz val="12"/>
        <color theme="1"/>
        <rFont val="Calibri"/>
        <family val="2"/>
        <scheme val="minor"/>
      </rPr>
      <t>Endpoint Manager &gt; Apps</t>
    </r>
    <r>
      <rPr>
        <sz val="12"/>
        <color theme="1"/>
        <rFont val="Calibri"/>
        <family val="2"/>
        <scheme val="minor"/>
      </rPr>
      <t xml:space="preserve">. Harden using </t>
    </r>
    <r>
      <rPr>
        <b/>
        <sz val="12"/>
        <color theme="1"/>
        <rFont val="Calibri"/>
        <family val="2"/>
        <scheme val="minor"/>
      </rPr>
      <t>Endpoint security &gt; Security baselines</t>
    </r>
    <r>
      <rPr>
        <sz val="12"/>
        <color theme="1"/>
        <rFont val="Calibri"/>
        <family val="2"/>
        <scheme val="minor"/>
      </rPr>
      <t xml:space="preserve"> or custom policy from</t>
    </r>
    <r>
      <rPr>
        <b/>
        <sz val="12"/>
        <color theme="1"/>
        <rFont val="Calibri"/>
        <family val="2"/>
        <scheme val="minor"/>
      </rPr>
      <t xml:space="preserve"> Configuration profiles &gt; Administrative template</t>
    </r>
    <r>
      <rPr>
        <sz val="12"/>
        <color theme="1"/>
        <rFont val="Calibri"/>
        <family val="2"/>
        <scheme val="minor"/>
      </rPr>
      <t>.</t>
    </r>
  </si>
  <si>
    <t>Excellent</t>
  </si>
  <si>
    <t>Automated dynamic analysis of email and web content run in a sandbox</t>
  </si>
  <si>
    <t>Block content if suspicious behaviour is identified (e.g. network traffic, new or modified files, or other system configuration changes).</t>
  </si>
  <si>
    <r>
      <rPr>
        <b/>
        <sz val="12"/>
        <color theme="1"/>
        <rFont val="Calibri"/>
        <family val="2"/>
        <scheme val="minor"/>
      </rPr>
      <t>Defender for Office 365</t>
    </r>
    <r>
      <rPr>
        <sz val="12"/>
        <color theme="1"/>
        <rFont val="Calibri"/>
        <family val="2"/>
        <scheme val="minor"/>
      </rPr>
      <t xml:space="preserve">: </t>
    </r>
    <r>
      <rPr>
        <b/>
        <sz val="12"/>
        <color theme="1"/>
        <rFont val="Calibri"/>
        <family val="2"/>
        <scheme val="minor"/>
      </rPr>
      <t>SafeAttachments</t>
    </r>
    <r>
      <rPr>
        <sz val="12"/>
        <color theme="1"/>
        <rFont val="Calibri"/>
        <family val="2"/>
        <scheme val="minor"/>
      </rPr>
      <t xml:space="preserve"> </t>
    </r>
  </si>
  <si>
    <t>Email content filtering</t>
  </si>
  <si>
    <t>Allow only approved attachment types (including in archives). Analyze/sanitize hyperlinks, PDF and Microsoft Office attachments. Quarantine Microsoft Office macros.</t>
  </si>
  <si>
    <r>
      <rPr>
        <b/>
        <sz val="12"/>
        <color theme="1"/>
        <rFont val="Calibri"/>
        <family val="2"/>
        <scheme val="minor"/>
      </rPr>
      <t xml:space="preserve">Excahnge Online Protection </t>
    </r>
    <r>
      <rPr>
        <sz val="12"/>
        <color theme="1"/>
        <rFont val="Calibri"/>
        <family val="2"/>
        <scheme val="minor"/>
      </rPr>
      <t xml:space="preserve">settings (Hosted content filter policy, Anti-malware policy), </t>
    </r>
    <r>
      <rPr>
        <b/>
        <sz val="12"/>
        <color theme="1"/>
        <rFont val="Calibri"/>
        <family val="2"/>
        <scheme val="minor"/>
      </rPr>
      <t>Defender for Office 365</t>
    </r>
    <r>
      <rPr>
        <sz val="12"/>
        <color theme="1"/>
        <rFont val="Calibri"/>
        <family val="2"/>
        <scheme val="minor"/>
      </rPr>
      <t xml:space="preserve">: </t>
    </r>
    <r>
      <rPr>
        <b/>
        <sz val="12"/>
        <color theme="1"/>
        <rFont val="Calibri"/>
        <family val="2"/>
        <scheme val="minor"/>
      </rPr>
      <t>SafeLinks</t>
    </r>
    <r>
      <rPr>
        <sz val="12"/>
        <color theme="1"/>
        <rFont val="Calibri"/>
        <family val="2"/>
        <scheme val="minor"/>
      </rPr>
      <t xml:space="preserve"> </t>
    </r>
  </si>
  <si>
    <t>Web content filtering</t>
  </si>
  <si>
    <t>Allow only approved websites with good reputation ratings. Block access to malicious domains and IP addresses, ads, anonymity networks and free domains.</t>
  </si>
  <si>
    <r>
      <rPr>
        <b/>
        <sz val="12"/>
        <color theme="1"/>
        <rFont val="Calibri"/>
        <family val="2"/>
        <scheme val="minor"/>
      </rPr>
      <t>Microsoft Defender Network Protection</t>
    </r>
    <r>
      <rPr>
        <sz val="12"/>
        <color theme="1"/>
        <rFont val="Calibri"/>
        <family val="2"/>
        <scheme val="minor"/>
      </rPr>
      <t xml:space="preserve"> feature using  </t>
    </r>
    <r>
      <rPr>
        <b/>
        <sz val="12"/>
        <color theme="1"/>
        <rFont val="Calibri"/>
        <family val="2"/>
        <scheme val="minor"/>
      </rPr>
      <t>Configuration profiles &gt; Endpoint protection</t>
    </r>
    <r>
      <rPr>
        <sz val="12"/>
        <color theme="1"/>
        <rFont val="Calibri"/>
        <family val="2"/>
        <scheme val="minor"/>
      </rPr>
      <t>; or third-party web or DNS-based filtering</t>
    </r>
  </si>
  <si>
    <t>Deny corporate computers direct internet connectivity</t>
  </si>
  <si>
    <t>Use a gateway firewall to require use of a split DNS server, an email server and an authenticated web proxy server for outbound web connections.</t>
  </si>
  <si>
    <t>N/A - third-party application-layer firewall, proxy server or other service</t>
  </si>
  <si>
    <t>12, 13</t>
  </si>
  <si>
    <t>Operating system generic exploit mitigation</t>
  </si>
  <si>
    <t>Examples: Data Execution Prevention (DEP), Address Space Layout Randomisation (ASLR) and Enhanced Mitigation Experience Toolkit (EMET).</t>
  </si>
  <si>
    <r>
      <t xml:space="preserve">Microsoft Defender Exploit Guard </t>
    </r>
    <r>
      <rPr>
        <sz val="12"/>
        <color theme="1"/>
        <rFont val="Calibri"/>
        <family val="2"/>
        <scheme val="minor"/>
      </rPr>
      <t>using</t>
    </r>
    <r>
      <rPr>
        <b/>
        <sz val="12"/>
        <color theme="1"/>
        <rFont val="Calibri"/>
        <family val="2"/>
        <scheme val="minor"/>
      </rPr>
      <t xml:space="preserve"> Configuration profiles &gt; Endpoint protection.</t>
    </r>
  </si>
  <si>
    <t>Very Good</t>
  </si>
  <si>
    <t>Server application hardening</t>
  </si>
  <si>
    <t>Especially internet-accessible web applications and databases, as well as applications that access important (sensitive/high-availability) data.</t>
  </si>
  <si>
    <r>
      <t xml:space="preserve">N/A; harden servers using traditional management tools; but be sure to enable </t>
    </r>
    <r>
      <rPr>
        <b/>
        <sz val="12"/>
        <color theme="1"/>
        <rFont val="Calibri"/>
        <family val="2"/>
        <scheme val="minor"/>
      </rPr>
      <t>Admin consent requests</t>
    </r>
    <r>
      <rPr>
        <sz val="12"/>
        <color theme="1"/>
        <rFont val="Calibri"/>
        <family val="2"/>
        <scheme val="minor"/>
      </rPr>
      <t xml:space="preserve"> for</t>
    </r>
    <r>
      <rPr>
        <b/>
        <sz val="12"/>
        <color theme="1"/>
        <rFont val="Calibri"/>
        <family val="2"/>
        <scheme val="minor"/>
      </rPr>
      <t xml:space="preserve"> Enterprise apps</t>
    </r>
    <r>
      <rPr>
        <sz val="12"/>
        <color theme="1"/>
        <rFont val="Calibri"/>
        <family val="2"/>
        <scheme val="minor"/>
      </rPr>
      <t xml:space="preserve"> in </t>
    </r>
    <r>
      <rPr>
        <b/>
        <sz val="12"/>
        <color theme="1"/>
        <rFont val="Calibri"/>
        <family val="2"/>
        <scheme val="minor"/>
      </rPr>
      <t>Azure AD</t>
    </r>
    <r>
      <rPr>
        <sz val="12"/>
        <color theme="1"/>
        <rFont val="Calibri"/>
        <family val="2"/>
        <scheme val="minor"/>
      </rPr>
      <t>.</t>
    </r>
  </si>
  <si>
    <t>Operating system hardening</t>
  </si>
  <si>
    <t>Use Standard Operating Environment, disabling unneeded functionality (e.g. RDP, AutoRun, LanMan, SMB/NetBIOS, LLMNR and WPAD) and including network devices.</t>
  </si>
  <si>
    <r>
      <t xml:space="preserve">Windows clients can be hardened using </t>
    </r>
    <r>
      <rPr>
        <b/>
        <sz val="12"/>
        <color theme="1"/>
        <rFont val="Calibri"/>
        <family val="2"/>
        <scheme val="minor"/>
      </rPr>
      <t>Endpoint security &gt; Security baselines</t>
    </r>
    <r>
      <rPr>
        <sz val="12"/>
        <color theme="1"/>
        <rFont val="Calibri"/>
        <family val="2"/>
        <scheme val="minor"/>
      </rPr>
      <t xml:space="preserve">; network devices and servers should be managed using traditional third-party tools; however </t>
    </r>
  </si>
  <si>
    <t>Antivirus software using heuristics and reputation ratings</t>
  </si>
  <si>
    <t>To check a file’s prevalence and digital signature prior to execution.</t>
  </si>
  <si>
    <r>
      <t xml:space="preserve">Enable </t>
    </r>
    <r>
      <rPr>
        <b/>
        <sz val="12"/>
        <color theme="1"/>
        <rFont val="Calibri"/>
        <family val="2"/>
        <scheme val="minor"/>
      </rPr>
      <t>Windows Defender</t>
    </r>
    <r>
      <rPr>
        <sz val="12"/>
        <color theme="1"/>
        <rFont val="Calibri"/>
        <family val="2"/>
        <scheme val="minor"/>
      </rPr>
      <t xml:space="preserve"> Real-time protection (RTP) and Potentially Unwanted Apps (PUA). Use third-party antivirus at the firewall/gateway.</t>
    </r>
  </si>
  <si>
    <t>Control removable storage media and connected devices</t>
  </si>
  <si>
    <t>Block unapproved CD/DVD/USB storage media. Block connectivity with unapproved smartphones, tablets and Bluetooth/Wi-Fi/3G/4G/5G devices.</t>
  </si>
  <si>
    <r>
      <t>Configure from</t>
    </r>
    <r>
      <rPr>
        <b/>
        <sz val="12"/>
        <color theme="1"/>
        <rFont val="Calibri"/>
        <family val="2"/>
        <scheme val="minor"/>
      </rPr>
      <t xml:space="preserve"> Intune &gt; Devices &gt; Configuration profiles &gt; Device restrictions</t>
    </r>
    <r>
      <rPr>
        <sz val="12"/>
        <color theme="1"/>
        <rFont val="Calibri"/>
        <family val="2"/>
        <scheme val="minor"/>
      </rPr>
      <t xml:space="preserve">, </t>
    </r>
    <r>
      <rPr>
        <b/>
        <sz val="12"/>
        <color theme="1"/>
        <rFont val="Calibri"/>
        <family val="2"/>
        <scheme val="minor"/>
      </rPr>
      <t>Endpoint Protection</t>
    </r>
    <r>
      <rPr>
        <sz val="12"/>
        <color theme="1"/>
        <rFont val="Calibri"/>
        <family val="2"/>
        <scheme val="minor"/>
      </rPr>
      <t>,</t>
    </r>
    <r>
      <rPr>
        <b/>
        <sz val="12"/>
        <color theme="1"/>
        <rFont val="Calibri"/>
        <family val="2"/>
        <scheme val="minor"/>
      </rPr>
      <t xml:space="preserve"> </t>
    </r>
    <r>
      <rPr>
        <sz val="12"/>
        <color theme="1"/>
        <rFont val="Calibri"/>
        <family val="2"/>
        <scheme val="minor"/>
      </rPr>
      <t>etc.</t>
    </r>
  </si>
  <si>
    <t>Block spoofed emails</t>
  </si>
  <si>
    <t>Sender Policy Framework (SPF) or Sender ID to check incoming emails. Use ‘hard fail’ SPF TXT and DMARC DNS records to mitigate spoofing.</t>
  </si>
  <si>
    <t xml:space="preserve">Update public DNS records for SPF, DKIM and DMARC to match Microsoft 365 </t>
  </si>
  <si>
    <t>Good</t>
  </si>
  <si>
    <t>User education</t>
  </si>
  <si>
    <t>Avoid phishing emails (e.g. with links to fake websites), poor password hygiene, as well as unapproved: removable storage, connected devices and cloud services.</t>
  </si>
  <si>
    <r>
      <t xml:space="preserve">Use third-party services and classroom or digitally delivered instruction along with tests; </t>
    </r>
    <r>
      <rPr>
        <b/>
        <sz val="12"/>
        <color theme="1"/>
        <rFont val="Calibri"/>
        <family val="2"/>
        <scheme val="minor"/>
      </rPr>
      <t>Defender for Office 365 P2</t>
    </r>
    <r>
      <rPr>
        <sz val="12"/>
        <color theme="1"/>
        <rFont val="Calibri"/>
        <family val="2"/>
        <scheme val="minor"/>
      </rPr>
      <t xml:space="preserve"> has ability to send fake phishing emails with </t>
    </r>
    <r>
      <rPr>
        <b/>
        <sz val="12"/>
        <color theme="1"/>
        <rFont val="Calibri"/>
        <family val="2"/>
        <scheme val="minor"/>
      </rPr>
      <t>Attack Simulator</t>
    </r>
  </si>
  <si>
    <t>Limited</t>
  </si>
  <si>
    <t>Antivirus software with up-to-date signatures</t>
  </si>
  <si>
    <t>Use a vendor that rapidly adds signatures and use antivirus software from different vendors for gateways versus computers.</t>
  </si>
  <si>
    <r>
      <t xml:space="preserve">Enable </t>
    </r>
    <r>
      <rPr>
        <b/>
        <sz val="12"/>
        <color theme="1"/>
        <rFont val="Calibri"/>
        <family val="2"/>
        <scheme val="minor"/>
      </rPr>
      <t>Windows Defender</t>
    </r>
    <r>
      <rPr>
        <sz val="12"/>
        <color theme="1"/>
        <rFont val="Calibri"/>
        <family val="2"/>
        <scheme val="minor"/>
      </rPr>
      <t xml:space="preserve"> Real-time protection (RTP) and Potentially Unwanted Apps (PUA) settings. Use third-party antimalware at the firewall/gateway.</t>
    </r>
  </si>
  <si>
    <t>TLS encryption between email servers</t>
  </si>
  <si>
    <t>Prevent legitimate emails being intercepted and subsequently leveraged for social engineering. Perform content scanning post-decryption.</t>
  </si>
  <si>
    <t>This is on by default in Exchange Online, however it will negotiate down to unencrypted SMTP (port 25) unless this is disabled for example with partner organizations.</t>
  </si>
  <si>
    <t>Limit the Extent of Cyber Security Incidents</t>
  </si>
  <si>
    <t>Restrict administrative privileges</t>
  </si>
  <si>
    <t>Regularly revalidate the need for privileges. Don’t use privileged accounts for reading email and web browsing.</t>
  </si>
  <si>
    <r>
      <t>Review roles regularly in</t>
    </r>
    <r>
      <rPr>
        <b/>
        <sz val="12"/>
        <color theme="1"/>
        <rFont val="Calibri"/>
        <family val="2"/>
        <scheme val="minor"/>
      </rPr>
      <t xml:space="preserve"> Azure AD</t>
    </r>
    <r>
      <rPr>
        <sz val="12"/>
        <color theme="1"/>
        <rFont val="Calibri"/>
        <family val="2"/>
        <scheme val="minor"/>
      </rPr>
      <t xml:space="preserve">; use </t>
    </r>
    <r>
      <rPr>
        <b/>
        <sz val="12"/>
        <color theme="1"/>
        <rFont val="Calibri"/>
        <family val="2"/>
        <scheme val="minor"/>
      </rPr>
      <t>Autopilot</t>
    </r>
    <r>
      <rPr>
        <sz val="12"/>
        <color theme="1"/>
        <rFont val="Calibri"/>
        <family val="2"/>
        <scheme val="minor"/>
      </rPr>
      <t xml:space="preserve"> to deploy computers without local admin. Review non-Azure AD-connected apps separately.</t>
    </r>
  </si>
  <si>
    <t>Patch operating systems</t>
  </si>
  <si>
    <t>Patch/mitigate computers (including network devices) with ‘extreme risk’ security vulnerabilities within 48 hours. Use the latest operating system version.</t>
  </si>
  <si>
    <r>
      <t xml:space="preserve">Use </t>
    </r>
    <r>
      <rPr>
        <b/>
        <sz val="12"/>
        <color theme="1"/>
        <rFont val="Calibri"/>
        <family val="2"/>
        <scheme val="minor"/>
      </rPr>
      <t>Intune</t>
    </r>
    <r>
      <rPr>
        <sz val="12"/>
        <color theme="1"/>
        <rFont val="Calibri"/>
        <family val="2"/>
        <scheme val="minor"/>
      </rPr>
      <t xml:space="preserve"> to manage</t>
    </r>
    <r>
      <rPr>
        <b/>
        <sz val="12"/>
        <color theme="1"/>
        <rFont val="Calibri"/>
        <family val="2"/>
        <scheme val="minor"/>
      </rPr>
      <t xml:space="preserve"> Update rings</t>
    </r>
    <r>
      <rPr>
        <sz val="12"/>
        <color theme="1"/>
        <rFont val="Calibri"/>
        <family val="2"/>
        <scheme val="minor"/>
      </rPr>
      <t xml:space="preserve"> and </t>
    </r>
    <r>
      <rPr>
        <b/>
        <sz val="12"/>
        <color theme="1"/>
        <rFont val="Calibri"/>
        <family val="2"/>
        <scheme val="minor"/>
      </rPr>
      <t>Feature updates</t>
    </r>
    <r>
      <rPr>
        <sz val="12"/>
        <color theme="1"/>
        <rFont val="Calibri"/>
        <family val="2"/>
        <scheme val="minor"/>
      </rPr>
      <t xml:space="preserve">, and require minimum OS level using </t>
    </r>
    <r>
      <rPr>
        <b/>
        <sz val="12"/>
        <color theme="1"/>
        <rFont val="Calibri"/>
        <family val="2"/>
        <scheme val="minor"/>
      </rPr>
      <t>Compliance policies</t>
    </r>
    <r>
      <rPr>
        <sz val="12"/>
        <color theme="1"/>
        <rFont val="Calibri"/>
        <family val="2"/>
        <scheme val="minor"/>
      </rPr>
      <t xml:space="preserve">, enforced via </t>
    </r>
    <r>
      <rPr>
        <b/>
        <sz val="12"/>
        <color theme="1"/>
        <rFont val="Calibri"/>
        <family val="2"/>
        <scheme val="minor"/>
      </rPr>
      <t>Conditional Access</t>
    </r>
    <r>
      <rPr>
        <sz val="12"/>
        <color theme="1"/>
        <rFont val="Calibri"/>
        <family val="2"/>
        <scheme val="minor"/>
      </rPr>
      <t>.</t>
    </r>
  </si>
  <si>
    <t>Multi-factor authentication</t>
  </si>
  <si>
    <t>Including for VPNs, RDP, SSH and other remote access, and for all users when they perform a privileged action or access an important (sensitive/high-availability) data repository.</t>
  </si>
  <si>
    <r>
      <t xml:space="preserve">Enforce using </t>
    </r>
    <r>
      <rPr>
        <b/>
        <sz val="12"/>
        <color theme="1"/>
        <rFont val="Calibri"/>
        <family val="2"/>
        <scheme val="minor"/>
      </rPr>
      <t xml:space="preserve">Security Defaults </t>
    </r>
    <r>
      <rPr>
        <sz val="12"/>
        <color theme="1"/>
        <rFont val="Calibri"/>
        <family val="2"/>
        <scheme val="minor"/>
      </rPr>
      <t xml:space="preserve">or </t>
    </r>
    <r>
      <rPr>
        <b/>
        <sz val="12"/>
        <color theme="1"/>
        <rFont val="Calibri"/>
        <family val="2"/>
        <scheme val="minor"/>
      </rPr>
      <t>Conditional Access</t>
    </r>
    <r>
      <rPr>
        <sz val="12"/>
        <color theme="1"/>
        <rFont val="Calibri"/>
        <family val="2"/>
        <scheme val="minor"/>
      </rPr>
      <t>. Third option (least preferred) is per-account MFA.</t>
    </r>
  </si>
  <si>
    <t>Disable local administrator accounts</t>
  </si>
  <si>
    <t>Or assign passphrases that are random and unique for each computer’s local administrator account to prevent propagation using shared local administrator credentials.</t>
  </si>
  <si>
    <r>
      <rPr>
        <sz val="12"/>
        <color theme="1"/>
        <rFont val="Calibri"/>
        <family val="2"/>
        <scheme val="minor"/>
      </rPr>
      <t>Use</t>
    </r>
    <r>
      <rPr>
        <b/>
        <sz val="12"/>
        <color theme="1"/>
        <rFont val="Calibri"/>
        <family val="2"/>
        <scheme val="minor"/>
      </rPr>
      <t xml:space="preserve"> Autopilot</t>
    </r>
    <r>
      <rPr>
        <sz val="12"/>
        <color theme="1"/>
        <rFont val="Calibri"/>
        <family val="2"/>
        <scheme val="minor"/>
      </rPr>
      <t xml:space="preserve"> to disable local admin privilege; with </t>
    </r>
    <r>
      <rPr>
        <b/>
        <sz val="12"/>
        <color theme="1"/>
        <rFont val="Calibri"/>
        <family val="2"/>
        <scheme val="minor"/>
      </rPr>
      <t>Device restrictions</t>
    </r>
    <r>
      <rPr>
        <sz val="12"/>
        <color theme="1"/>
        <rFont val="Calibri"/>
        <family val="2"/>
        <scheme val="minor"/>
      </rPr>
      <t xml:space="preserve"> profile, disable the default admin account, and block personal Microsoft accounts.</t>
    </r>
  </si>
  <si>
    <t>Network segmentation</t>
  </si>
  <si>
    <t>Deny traffic between computers unless required. Constrain devices with low assurance (e.g. BYOD and IoT). Restrict access based on user duties.</t>
  </si>
  <si>
    <r>
      <t>Control Windows Firewall settings from</t>
    </r>
    <r>
      <rPr>
        <b/>
        <sz val="12"/>
        <color theme="1"/>
        <rFont val="Calibri"/>
        <family val="2"/>
        <scheme val="minor"/>
      </rPr>
      <t xml:space="preserve"> Intune </t>
    </r>
    <r>
      <rPr>
        <sz val="12"/>
        <color theme="1"/>
        <rFont val="Calibri"/>
        <family val="2"/>
        <scheme val="minor"/>
      </rPr>
      <t>under</t>
    </r>
    <r>
      <rPr>
        <b/>
        <sz val="12"/>
        <color theme="1"/>
        <rFont val="Calibri"/>
        <family val="2"/>
        <scheme val="minor"/>
      </rPr>
      <t xml:space="preserve"> Endpoint security &gt; Firewall</t>
    </r>
    <r>
      <rPr>
        <sz val="12"/>
        <color theme="1"/>
        <rFont val="Calibri"/>
        <family val="2"/>
        <scheme val="minor"/>
      </rPr>
      <t>; implement segmentation for on-premises networks, e.g. BYOD network, etc.</t>
    </r>
  </si>
  <si>
    <t>Protect authentication credentials</t>
  </si>
  <si>
    <t>Remove CPassword values (MS14-025). Configure WDigest (KB2871997). Use Credential Guard. Change default passphrases. Require long complex passphrases.</t>
  </si>
  <si>
    <r>
      <t xml:space="preserve">Enable </t>
    </r>
    <r>
      <rPr>
        <b/>
        <sz val="12"/>
        <color theme="1"/>
        <rFont val="Calibri"/>
        <family val="2"/>
        <scheme val="minor"/>
      </rPr>
      <t>Microsoft Defender Credential Guard</t>
    </r>
    <r>
      <rPr>
        <sz val="12"/>
        <color theme="1"/>
        <rFont val="Calibri"/>
        <family val="2"/>
        <scheme val="minor"/>
      </rPr>
      <t xml:space="preserve"> from </t>
    </r>
    <r>
      <rPr>
        <b/>
        <sz val="12"/>
        <color theme="1"/>
        <rFont val="Calibri"/>
        <family val="2"/>
        <scheme val="minor"/>
      </rPr>
      <t>Intune</t>
    </r>
    <r>
      <rPr>
        <sz val="12"/>
        <color theme="1"/>
        <rFont val="Calibri"/>
        <family val="2"/>
        <scheme val="minor"/>
      </rPr>
      <t xml:space="preserve"> under</t>
    </r>
    <r>
      <rPr>
        <b/>
        <sz val="12"/>
        <color theme="1"/>
        <rFont val="Calibri"/>
        <family val="2"/>
        <scheme val="minor"/>
      </rPr>
      <t xml:space="preserve"> Devices &gt; Configuration profiles &gt; Endpoint protection</t>
    </r>
  </si>
  <si>
    <t>5, 6</t>
  </si>
  <si>
    <t>Non-persistent virtualized sandboxed environment</t>
  </si>
  <si>
    <t>Denying host access for risky activities (e.g. web browsing, and viewing untrusted Microsoft Office and PDF files)</t>
  </si>
  <si>
    <r>
      <t xml:space="preserve">Enable </t>
    </r>
    <r>
      <rPr>
        <b/>
        <sz val="12"/>
        <color theme="1"/>
        <rFont val="Calibri"/>
        <family val="2"/>
        <scheme val="minor"/>
      </rPr>
      <t>Microsoft Defender Application Guard</t>
    </r>
    <r>
      <rPr>
        <sz val="12"/>
        <color theme="1"/>
        <rFont val="Calibri"/>
        <family val="2"/>
        <scheme val="minor"/>
      </rPr>
      <t xml:space="preserve"> from </t>
    </r>
    <r>
      <rPr>
        <b/>
        <sz val="12"/>
        <color theme="1"/>
        <rFont val="Calibri"/>
        <family val="2"/>
        <scheme val="minor"/>
      </rPr>
      <t>Intune</t>
    </r>
    <r>
      <rPr>
        <sz val="12"/>
        <color theme="1"/>
        <rFont val="Calibri"/>
        <family val="2"/>
        <scheme val="minor"/>
      </rPr>
      <t xml:space="preserve"> using </t>
    </r>
    <r>
      <rPr>
        <b/>
        <sz val="12"/>
        <color theme="1"/>
        <rFont val="Calibri"/>
        <family val="2"/>
        <scheme val="minor"/>
      </rPr>
      <t xml:space="preserve">Device configuration &gt; Endpoint protection </t>
    </r>
    <r>
      <rPr>
        <sz val="12"/>
        <color theme="1"/>
        <rFont val="Calibri"/>
        <family val="2"/>
        <scheme val="minor"/>
      </rPr>
      <t xml:space="preserve">profile; enable </t>
    </r>
    <r>
      <rPr>
        <b/>
        <sz val="12"/>
        <color theme="1"/>
        <rFont val="Calibri"/>
        <family val="2"/>
        <scheme val="minor"/>
      </rPr>
      <t>SafeDocuments</t>
    </r>
    <r>
      <rPr>
        <sz val="12"/>
        <color theme="1"/>
        <rFont val="Calibri"/>
        <family val="2"/>
        <scheme val="minor"/>
      </rPr>
      <t xml:space="preserve"> in Office 365 ATP</t>
    </r>
  </si>
  <si>
    <t>Software-based application firewall, blocking incoming network traffic</t>
  </si>
  <si>
    <t>Blocking incoming network traffic that is malicious/unauthorized, and denying network traffic by default (e.g. RDP and SMB/NetBIOS traffic).</t>
  </si>
  <si>
    <r>
      <t xml:space="preserve">Control Windows Firewall settings with </t>
    </r>
    <r>
      <rPr>
        <b/>
        <sz val="12"/>
        <color theme="1"/>
        <rFont val="Calibri"/>
        <family val="2"/>
        <scheme val="minor"/>
      </rPr>
      <t>Intune</t>
    </r>
    <r>
      <rPr>
        <sz val="12"/>
        <color theme="1"/>
        <rFont val="Calibri"/>
        <family val="2"/>
        <scheme val="minor"/>
      </rPr>
      <t xml:space="preserve"> under </t>
    </r>
    <r>
      <rPr>
        <b/>
        <sz val="12"/>
        <color theme="1"/>
        <rFont val="Calibri"/>
        <family val="2"/>
        <scheme val="minor"/>
      </rPr>
      <t xml:space="preserve">Endpoint security &gt; Firewall </t>
    </r>
    <r>
      <rPr>
        <sz val="12"/>
        <color theme="1"/>
        <rFont val="Calibri"/>
        <family val="2"/>
        <scheme val="minor"/>
      </rPr>
      <t xml:space="preserve">or from </t>
    </r>
    <r>
      <rPr>
        <b/>
        <sz val="12"/>
        <color theme="1"/>
        <rFont val="Calibri"/>
        <family val="2"/>
        <scheme val="minor"/>
      </rPr>
      <t>Devices &gt; Configuration profiles &gt; Endpoint protection</t>
    </r>
  </si>
  <si>
    <t>Software-based application firewall, blocking outgoing network traffic</t>
  </si>
  <si>
    <t>Blocking outgoing network traffic (egress filtering) that is not generated by approved/trusted programs, and denying network traffic by default.</t>
  </si>
  <si>
    <r>
      <t xml:space="preserve">Control Windows Firewall settings with </t>
    </r>
    <r>
      <rPr>
        <b/>
        <sz val="12"/>
        <color theme="1"/>
        <rFont val="Calibri"/>
        <family val="2"/>
        <scheme val="minor"/>
      </rPr>
      <t>Intune</t>
    </r>
    <r>
      <rPr>
        <sz val="12"/>
        <color theme="1"/>
        <rFont val="Calibri"/>
        <family val="2"/>
        <scheme val="minor"/>
      </rPr>
      <t xml:space="preserve"> under </t>
    </r>
    <r>
      <rPr>
        <b/>
        <sz val="12"/>
        <color theme="1"/>
        <rFont val="Calibri"/>
        <family val="2"/>
        <scheme val="minor"/>
      </rPr>
      <t>Endpoint security &gt; Firewall</t>
    </r>
    <r>
      <rPr>
        <sz val="12"/>
        <color theme="1"/>
        <rFont val="Calibri"/>
        <family val="2"/>
        <scheme val="minor"/>
      </rPr>
      <t>; also configure firewall at edge of the network for egress filtering</t>
    </r>
  </si>
  <si>
    <t>Outbound web and email data loss prevention</t>
  </si>
  <si>
    <t>Block unapproved cloud computing services. Log recipient, size and frequency of outbound emails. Block and log emails with sensitive words or data patterns.</t>
  </si>
  <si>
    <r>
      <t xml:space="preserve">Enable </t>
    </r>
    <r>
      <rPr>
        <b/>
        <sz val="12"/>
        <color theme="1"/>
        <rFont val="Calibri"/>
        <family val="2"/>
        <scheme val="minor"/>
      </rPr>
      <t>Office 365 DLP policies</t>
    </r>
    <r>
      <rPr>
        <sz val="12"/>
        <color theme="1"/>
        <rFont val="Calibri"/>
        <family val="2"/>
        <scheme val="minor"/>
      </rPr>
      <t xml:space="preserve"> for Exchange, SharePoint, OneDrive, etc.; enable </t>
    </r>
    <r>
      <rPr>
        <b/>
        <sz val="12"/>
        <color theme="1"/>
        <rFont val="Calibri"/>
        <family val="2"/>
        <scheme val="minor"/>
      </rPr>
      <t xml:space="preserve">Microsoft Cloud App Security </t>
    </r>
    <r>
      <rPr>
        <sz val="12"/>
        <color theme="1"/>
        <rFont val="Calibri"/>
        <family val="2"/>
        <scheme val="minor"/>
      </rPr>
      <t xml:space="preserve">for web apps with </t>
    </r>
    <r>
      <rPr>
        <b/>
        <sz val="12"/>
        <color theme="1"/>
        <rFont val="Calibri"/>
        <family val="2"/>
        <scheme val="minor"/>
      </rPr>
      <t>Conditional Access App Control</t>
    </r>
    <r>
      <rPr>
        <sz val="12"/>
        <color theme="1"/>
        <rFont val="Calibri"/>
        <family val="2"/>
        <scheme val="minor"/>
      </rPr>
      <t xml:space="preserve"> policies</t>
    </r>
  </si>
  <si>
    <t>Detect Cyber Security Incidents &amp; Respond</t>
  </si>
  <si>
    <t>Continuous incident detection and response</t>
  </si>
  <si>
    <t>Automated immediate analysis of centralized time-synchronised logs of computer events, authentication, file access and network activity. (e.g. SIEM/SOAR)</t>
  </si>
  <si>
    <r>
      <t xml:space="preserve">Use </t>
    </r>
    <r>
      <rPr>
        <b/>
        <sz val="12"/>
        <color theme="1"/>
        <rFont val="Calibri"/>
        <family val="2"/>
        <scheme val="minor"/>
      </rPr>
      <t>Microsoft Threat Protection</t>
    </r>
    <r>
      <rPr>
        <sz val="12"/>
        <color theme="1"/>
        <rFont val="Calibri"/>
        <family val="2"/>
        <scheme val="minor"/>
      </rPr>
      <t xml:space="preserve"> and </t>
    </r>
    <r>
      <rPr>
        <b/>
        <sz val="12"/>
        <color theme="1"/>
        <rFont val="Calibri"/>
        <family val="2"/>
        <scheme val="minor"/>
      </rPr>
      <t xml:space="preserve">Azure Sentinel </t>
    </r>
    <r>
      <rPr>
        <sz val="12"/>
        <color theme="1"/>
        <rFont val="Calibri"/>
        <family val="2"/>
        <scheme val="minor"/>
      </rPr>
      <t>to monitor, alert and automatically create incidents for response and investigation</t>
    </r>
  </si>
  <si>
    <t>Host-based intrusion detection/prevention system</t>
  </si>
  <si>
    <t>Identify anomalous behaviour during program execution (e.g. process injection, keystroke logging, driver loading and persistence).</t>
  </si>
  <si>
    <r>
      <t xml:space="preserve">Enable </t>
    </r>
    <r>
      <rPr>
        <b/>
        <sz val="12"/>
        <color theme="1"/>
        <rFont val="Calibri"/>
        <family val="2"/>
        <scheme val="minor"/>
      </rPr>
      <t>Microsoft Defender for Endpoint</t>
    </r>
    <r>
      <rPr>
        <sz val="12"/>
        <color theme="1"/>
        <rFont val="Calibri"/>
        <family val="2"/>
        <scheme val="minor"/>
      </rPr>
      <t xml:space="preserve"> via </t>
    </r>
    <r>
      <rPr>
        <b/>
        <sz val="12"/>
        <color theme="1"/>
        <rFont val="Calibri"/>
        <family val="2"/>
        <scheme val="minor"/>
      </rPr>
      <t>Intune</t>
    </r>
    <r>
      <rPr>
        <sz val="12"/>
        <color theme="1"/>
        <rFont val="Calibri"/>
        <family val="2"/>
        <scheme val="minor"/>
      </rPr>
      <t xml:space="preserve"> connector</t>
    </r>
  </si>
  <si>
    <t>Endpoint detection and response software</t>
  </si>
  <si>
    <t>Centrally log system behaviour and facilitate incident response. Microsoft’s free SysMon tool is an entry level option.</t>
  </si>
  <si>
    <t>Hunt to discover incidents</t>
  </si>
  <si>
    <t>Leverage threat intelligence consisting of analyzed threat data with context enabling mitigating action, not just indicators of compromise.</t>
  </si>
  <si>
    <r>
      <t xml:space="preserve">Use </t>
    </r>
    <r>
      <rPr>
        <b/>
        <sz val="12"/>
        <color theme="1"/>
        <rFont val="Calibri"/>
        <family val="2"/>
        <scheme val="minor"/>
      </rPr>
      <t>Advanced Hunting</t>
    </r>
    <r>
      <rPr>
        <sz val="12"/>
        <color theme="1"/>
        <rFont val="Calibri"/>
        <family val="2"/>
        <scheme val="minor"/>
      </rPr>
      <t xml:space="preserve"> in </t>
    </r>
    <r>
      <rPr>
        <b/>
        <sz val="12"/>
        <color theme="1"/>
        <rFont val="Calibri"/>
        <family val="2"/>
        <scheme val="minor"/>
      </rPr>
      <t>Microsoft Defender for Endpoint</t>
    </r>
    <r>
      <rPr>
        <sz val="12"/>
        <color theme="1"/>
        <rFont val="Calibri"/>
        <family val="2"/>
        <scheme val="minor"/>
      </rPr>
      <t xml:space="preserve"> or hunt using </t>
    </r>
    <r>
      <rPr>
        <b/>
        <sz val="12"/>
        <color theme="1"/>
        <rFont val="Calibri"/>
        <family val="2"/>
        <scheme val="minor"/>
      </rPr>
      <t>Microsoft Threat Protection</t>
    </r>
    <r>
      <rPr>
        <sz val="12"/>
        <color theme="1"/>
        <rFont val="Calibri"/>
        <family val="2"/>
        <scheme val="minor"/>
      </rPr>
      <t xml:space="preserve"> from the Security admin center; also leverage </t>
    </r>
    <r>
      <rPr>
        <b/>
        <sz val="12"/>
        <color theme="1"/>
        <rFont val="Calibri"/>
        <family val="2"/>
        <scheme val="minor"/>
      </rPr>
      <t>Azure Sentinel</t>
    </r>
    <r>
      <rPr>
        <sz val="12"/>
        <color theme="1"/>
        <rFont val="Calibri"/>
        <family val="2"/>
        <scheme val="minor"/>
      </rPr>
      <t>.</t>
    </r>
  </si>
  <si>
    <t>Network-based intrusion detection/prevention system</t>
  </si>
  <si>
    <t>Using signatures and heuristics to identify anomalous traffic both internally and crossing network perimeter boundaries.</t>
  </si>
  <si>
    <t>N/A - Use traditional network perimeter devices</t>
  </si>
  <si>
    <t>Capture network traffic</t>
  </si>
  <si>
    <t>Log traffic to and from computers storing important data, and network traffic traversing the network perimeter, to perform incident detection and analysis.</t>
  </si>
  <si>
    <t>N/A; However you can ship network log data to a SIEM such as Azure Sentinel for incident detection and analysis.</t>
  </si>
  <si>
    <t>Recover Data and System Availability</t>
  </si>
  <si>
    <t>Daily backups</t>
  </si>
  <si>
    <t>Backup important new/changed data, software and configuration settings, stored disconnected, retained for at least three months. Test restoration initially, annually and when IT infrastructure changes.</t>
  </si>
  <si>
    <r>
      <t>Third-party backup service required; enable</t>
    </r>
    <r>
      <rPr>
        <b/>
        <sz val="12"/>
        <color theme="1"/>
        <rFont val="Calibri"/>
        <family val="2"/>
        <scheme val="minor"/>
      </rPr>
      <t xml:space="preserve"> OneDrive Known Folder Move </t>
    </r>
    <r>
      <rPr>
        <sz val="12"/>
        <color theme="1"/>
        <rFont val="Calibri"/>
        <family val="2"/>
        <scheme val="minor"/>
      </rPr>
      <t>to backup Desktop, Documents, Pictures with Administrative templates.</t>
    </r>
  </si>
  <si>
    <t>Business continuity and disaster recovery plans</t>
  </si>
  <si>
    <t>Tested, documented and printed in hardcopy with a softcopy stored offline. Focus on the highest priority systems and data to recover.</t>
  </si>
  <si>
    <r>
      <t xml:space="preserve">N/A - Develop a Business Continuity and Disaster Recovery plan, upload it to </t>
    </r>
    <r>
      <rPr>
        <b/>
        <sz val="12"/>
        <color theme="1"/>
        <rFont val="Calibri"/>
        <family val="2"/>
        <scheme val="minor"/>
      </rPr>
      <t>Compliance Manager</t>
    </r>
    <r>
      <rPr>
        <sz val="12"/>
        <color theme="1"/>
        <rFont val="Calibri"/>
        <family val="2"/>
        <scheme val="minor"/>
      </rPr>
      <t xml:space="preserve"> to track progress.</t>
    </r>
  </si>
  <si>
    <t>System recovery capabilities</t>
  </si>
  <si>
    <t>Virtualization with snapshot backups, remotely installing operating systems and applications on computers, approved enterprise mobility, and onsite vendor support contracts.</t>
  </si>
  <si>
    <t>N/A - Microsoft 365 is a highly resilient service, however backup of data and/or email continuity is possible using third-party services.</t>
  </si>
  <si>
    <t>Preventing Malicious Insiders</t>
  </si>
  <si>
    <t>Personnel management</t>
  </si>
  <si>
    <t>Ongoing vetting especially for users with privileged access, immediately disable all accounts of departing users, and remind users of their security obligations and penalties.</t>
  </si>
  <si>
    <r>
      <t xml:space="preserve">Leverage </t>
    </r>
    <r>
      <rPr>
        <b/>
        <sz val="12"/>
        <color theme="1"/>
        <rFont val="Calibri"/>
        <family val="2"/>
        <scheme val="minor"/>
      </rPr>
      <t>Azure AD Access Reviews</t>
    </r>
    <r>
      <rPr>
        <sz val="12"/>
        <color theme="1"/>
        <rFont val="Calibri"/>
        <family val="2"/>
        <scheme val="minor"/>
      </rPr>
      <t xml:space="preserve">, </t>
    </r>
    <r>
      <rPr>
        <b/>
        <sz val="12"/>
        <color theme="1"/>
        <rFont val="Calibri"/>
        <family val="2"/>
        <scheme val="minor"/>
      </rPr>
      <t>Communication compliance</t>
    </r>
    <r>
      <rPr>
        <sz val="12"/>
        <color theme="1"/>
        <rFont val="Calibri"/>
        <family val="2"/>
        <scheme val="minor"/>
      </rPr>
      <t xml:space="preserve">, and </t>
    </r>
    <r>
      <rPr>
        <b/>
        <sz val="12"/>
        <color theme="1"/>
        <rFont val="Calibri"/>
        <family val="2"/>
        <scheme val="minor"/>
      </rPr>
      <t>Insider Risk Management</t>
    </r>
    <r>
      <rPr>
        <sz val="12"/>
        <color theme="1"/>
        <rFont val="Calibri"/>
        <family val="2"/>
        <scheme val="minor"/>
      </rPr>
      <t>.</t>
    </r>
  </si>
  <si>
    <t>Risk Addressed</t>
  </si>
  <si>
    <t>Essential strategies implemented</t>
  </si>
  <si>
    <t>Excellent strategies implemented</t>
  </si>
  <si>
    <t>Very Good strategies implemented</t>
  </si>
  <si>
    <t>GRAND TOTAL</t>
  </si>
  <si>
    <t>DO NOT CHANGE THESE VALUES</t>
  </si>
  <si>
    <t>Informal Policy</t>
  </si>
  <si>
    <t>Partial Written Policy</t>
  </si>
  <si>
    <t>Written Policy</t>
  </si>
  <si>
    <t>Approved Written Policy</t>
  </si>
  <si>
    <t>Implementation Status</t>
  </si>
  <si>
    <t>Parts of Policy Implemented</t>
  </si>
  <si>
    <t>Implemented on Some Systems</t>
  </si>
  <si>
    <t>Implemented on Most Systems</t>
  </si>
  <si>
    <t>Implemented on All Systems</t>
  </si>
  <si>
    <t>Microsoft 365 Simple Cybersecurity Assessment Tool , based on CIS Controls v8 and for Policies</t>
  </si>
  <si>
    <t>Updated November 2022</t>
  </si>
  <si>
    <t xml:space="preserve">Policy and Security Tool </t>
  </si>
  <si>
    <t xml:space="preserve">Instructions </t>
  </si>
  <si>
    <r>
      <t xml:space="preserve">This tool is based on the </t>
    </r>
    <r>
      <rPr>
        <b/>
        <sz val="11"/>
        <color theme="1"/>
        <rFont val="Calibri"/>
        <family val="2"/>
        <scheme val="minor"/>
      </rPr>
      <t xml:space="preserve">Initial Assessment Tool </t>
    </r>
    <r>
      <rPr>
        <sz val="11"/>
        <color theme="1"/>
        <rFont val="Calibri"/>
        <family val="2"/>
        <scheme val="minor"/>
      </rPr>
      <t>by</t>
    </r>
    <r>
      <rPr>
        <b/>
        <sz val="11"/>
        <color theme="1"/>
        <rFont val="Calibri"/>
        <family val="2"/>
        <scheme val="minor"/>
      </rPr>
      <t xml:space="preserve"> AuditScripts </t>
    </r>
    <r>
      <rPr>
        <sz val="11"/>
        <color theme="1"/>
        <rFont val="Calibri"/>
        <family val="2"/>
        <scheme val="minor"/>
      </rPr>
      <t xml:space="preserve">which is in turn based on the </t>
    </r>
    <r>
      <rPr>
        <b/>
        <sz val="11"/>
        <color theme="1"/>
        <rFont val="Calibri"/>
        <family val="2"/>
        <scheme val="minor"/>
      </rPr>
      <t xml:space="preserve">CIS Controls </t>
    </r>
    <r>
      <rPr>
        <sz val="11"/>
        <color theme="1"/>
        <rFont val="Calibri"/>
        <family val="2"/>
        <scheme val="minor"/>
      </rPr>
      <t>(https://cisecurity.org/controls). The purpose of this tool is to provide organizations with a simple method for performing an initial assessment of their information assurance maturity level. Any questions about how this tool works or suggestions can be directed to alex@itpromentor.com. In order to use this tool, the assessor must only complete the answers to the drop down menu questions in the columns labeled Policy Status and Implementation. By choosing a drop down choice for each control, the assessment tool will automatically generate a percentage complete based on the answers to each question. These scores can therefore be used to measure the organization's progress and what percentage of the controls they are currently following. Ideally in the long term organizations would deploy tools that would automate the collection of this information, but in the meanwhile, this tool can be used to help start the process of manually assessing an organization's maturity level. Note: This is not a complete representation of the Safeguards contained in the full CIS Controls Documentation; there are three implementation groups total and this tool only covers the first group. Use the CSAT tool from cisecurity.org for a more comprehensive assessment against all systems. For the best practices have been categorized based on Critical, Recommened, and Optional. Part of this workbook included is best practices based on planning and strategy that was dervied from fastrack as well deployment based on Microsoft Best Practices.</t>
    </r>
  </si>
  <si>
    <t>Microsoft Azure Active Directory Best Practices Checklist</t>
  </si>
  <si>
    <t>Complete</t>
  </si>
  <si>
    <t>Checklist item</t>
  </si>
  <si>
    <t>End user impact</t>
  </si>
  <si>
    <t>Where to change this</t>
  </si>
  <si>
    <t>Importance</t>
  </si>
  <si>
    <t>☐</t>
  </si>
  <si>
    <t>Create global admin accounts for emergency access</t>
  </si>
  <si>
    <t>Cloud-only accounts configured with extra- long password; excluded from MFA &amp; Conditonal access policies</t>
  </si>
  <si>
    <t>If authentication services are impacted, emergency accounts might still be able to modify policies to resume access</t>
  </si>
  <si>
    <t>Microsoft 365 Admin center &gt; Users &gt; Active users</t>
  </si>
  <si>
    <t>Critical</t>
  </si>
  <si>
    <t>Use RBAC roles to limit admin privileges</t>
  </si>
  <si>
    <t>Azure AD includes built-in RBAC with several roles; grant only the minimum roles required for job function</t>
  </si>
  <si>
    <t>Some users may need less than Global Administrator; they will only have access to areas allowed for their job function</t>
  </si>
  <si>
    <t>Azure AD &gt; Roles and administrators</t>
  </si>
  <si>
    <t>Configure Multi-factor authentication (especially for admins)</t>
  </si>
  <si>
    <t>Enable Security Defaults or Conditional Access policies to enforce MFA for administrator and end user accounts</t>
  </si>
  <si>
    <t>Users must register for and use the MFA service upon next sign-in via the web portal</t>
  </si>
  <si>
    <t xml:space="preserve">Azure AD &gt; Security &gt; Conditional access </t>
  </si>
  <si>
    <t>Set up Conditional Access according to Best Practices</t>
  </si>
  <si>
    <t>Follow the Best Practices for Conditional Access, for example use naming policies and report-only mode</t>
  </si>
  <si>
    <t>Refer to my Conditional access policy design and guide</t>
  </si>
  <si>
    <t>Enable Continuous access evaluation</t>
  </si>
  <si>
    <t>Changes in access requirements will be reflected in near-real time, rather than waiting for token refresh.</t>
  </si>
  <si>
    <t>If access is terminated or changes to policy are made, the new requirements are enforced almost immediately.</t>
  </si>
  <si>
    <t>Azure AD &gt; Security &gt; Continuous access evaluation</t>
  </si>
  <si>
    <t>Configure device settings for Azure AD joined devices</t>
  </si>
  <si>
    <t>Require MFA in order to complete an Azure AD join operation</t>
  </si>
  <si>
    <t>Users who attempt to join new Windows 10 devices to Azure AD must perform Multi-factor Authentication</t>
  </si>
  <si>
    <t>Devices &gt; Device settings</t>
  </si>
  <si>
    <t xml:space="preserve">Configure the password expiration policy </t>
  </si>
  <si>
    <t>Ensure that your password expiration is in alignment with corporate policy and other requirements</t>
  </si>
  <si>
    <t>Users will be required to change passwords according to the policy</t>
  </si>
  <si>
    <t>Microsoft 365 Admin center &gt; Settings &gt; Security &amp; Privacy</t>
  </si>
  <si>
    <t>Enable combined registration</t>
  </si>
  <si>
    <t>Combined registration presents a more modern and "unified" experience for registering security information</t>
  </si>
  <si>
    <t>Users will only have to register once for both MFA and SSPR</t>
  </si>
  <si>
    <t xml:space="preserve">Users &gt; User settings &gt; Access panel &gt; Manage settings for access panel preview features </t>
  </si>
  <si>
    <t>Recommended</t>
  </si>
  <si>
    <t>Enable Self-service password reset</t>
  </si>
  <si>
    <t>Allow users to reset their own passwords using a second factor</t>
  </si>
  <si>
    <t>End users will be able to reset their own passwords from the web.</t>
  </si>
  <si>
    <t xml:space="preserve">Users &gt; Password reset </t>
  </si>
  <si>
    <t>Follow best practices for security groups</t>
  </si>
  <si>
    <t>Assign licenses, apps and policies to well-named security groups rather than individual users; avoid nesting groups.</t>
  </si>
  <si>
    <t>Management scales better with good groups practices, fewer misconfigurations.</t>
  </si>
  <si>
    <t>Azure AD &gt; Groups</t>
  </si>
  <si>
    <t>Restrict Azure AD Join and Microsoft Intune auto-enrollment</t>
  </si>
  <si>
    <t>Only licensed user groups should have access to Azure AD Join and enroll.</t>
  </si>
  <si>
    <t>Prevents unlicensed users from joining/enrolling Windows devices.</t>
  </si>
  <si>
    <t>Azure AD &gt; Mobility (MDM + MAM)</t>
  </si>
  <si>
    <t>Restrict user access and app registration in Azure AD</t>
  </si>
  <si>
    <t>By default users can register custom apps and browse the Azure AD portal (without the ability to make changes)</t>
  </si>
  <si>
    <t>Users will be unable to register custom apps or access Azure AD administration features without help of an admin</t>
  </si>
  <si>
    <t>Users &gt; User settings </t>
  </si>
  <si>
    <t>Manage application consent and permissions</t>
  </si>
  <si>
    <t>By default all users are able to grant permissions to apps or add-ins; enable an approval workflow with Admin consent</t>
  </si>
  <si>
    <t>If users want to configure add-ins they will require administrator approval</t>
  </si>
  <si>
    <t>Enterprise Applications &gt; User settings</t>
  </si>
  <si>
    <t>Restrict guest access and configure external collaboration as desired</t>
  </si>
  <si>
    <t>By default external collaboration features are fairly open. This is an organizational decision.</t>
  </si>
  <si>
    <t>Guest invitation process may be restricted; as well you can enable a One Time Passcode option for guests</t>
  </si>
  <si>
    <t>Azure AD &gt; External identities &gt; External collaboration settings</t>
  </si>
  <si>
    <t>Configure Enterprise applications</t>
  </si>
  <si>
    <t xml:space="preserve">Azure AD can manage and provide SSO for third-party apps as well as Microsoft </t>
  </si>
  <si>
    <t>Users will have access to Enterprise apps via the apps portal or app launcher in 365</t>
  </si>
  <si>
    <t>Azure AD &gt; Enterprise applications</t>
  </si>
  <si>
    <t>Configure Company branding for login</t>
  </si>
  <si>
    <t>Corporate branding of the login page reduces likelihood of phishing via look-a-like pages</t>
  </si>
  <si>
    <t>Users will see corporate background and logo displayed at login screen</t>
  </si>
  <si>
    <t>Azure AD &gt; Company branding</t>
  </si>
  <si>
    <t>Optional</t>
  </si>
  <si>
    <t>Configure directory level timeout</t>
  </si>
  <si>
    <t>Configure a timeout so that admins do not leave their Azure portal sessions open indefinitely.</t>
  </si>
  <si>
    <t>After specified time period, idle sessions will be automatically logged out.</t>
  </si>
  <si>
    <t>Settings &gt; Configure directory level timeout</t>
  </si>
  <si>
    <t>Use Administrative Units to delegate permission (if applicable)</t>
  </si>
  <si>
    <t>Administrative units can be used to delegate permissions to regional admins</t>
  </si>
  <si>
    <t>Certain administrators would only have powers over to the specific users &amp; groups included in their AU container.</t>
  </si>
  <si>
    <t>Azure AD &gt; Administrative units</t>
  </si>
  <si>
    <t>Enable hybrid support (if applicable)</t>
  </si>
  <si>
    <t>Besides Azure AD Connect, a few other steps are required to complete hybrid join</t>
  </si>
  <si>
    <t xml:space="preserve">Users can be automatically hybrid joined to Azure AD and enrolled in Intune </t>
  </si>
  <si>
    <t>See this article for more detail</t>
  </si>
  <si>
    <t>Changee the DNS Name</t>
  </si>
  <si>
    <t>Your DNS and CN should be changed</t>
  </si>
  <si>
    <t>portal.azure.com or portal.office.com&gt;admin</t>
  </si>
  <si>
    <t>In AD / Azure/ M365 the name should be be changed to reflect yoru organizations</t>
  </si>
  <si>
    <t>How to change this</t>
  </si>
  <si>
    <t>Subscription</t>
  </si>
  <si>
    <t>Enable Multi-Factor Authentication</t>
  </si>
  <si>
    <t>Require a second factor of authentication such as a mobile app notification or SMS text message</t>
  </si>
  <si>
    <t>End users will need to register for MFA using the Microsoft Authenticator app on their mobile device</t>
  </si>
  <si>
    <r>
      <t>Azure AD &gt; Users &gt; Multi-Factor authentication OR</t>
    </r>
    <r>
      <rPr>
        <b/>
        <u/>
        <sz val="11"/>
        <color theme="10"/>
        <rFont val="Calibri"/>
        <family val="2"/>
        <scheme val="minor"/>
      </rPr>
      <t xml:space="preserve"> Azure AD &gt; Properties &gt; Manage Security Defaults</t>
    </r>
  </si>
  <si>
    <t>Any</t>
  </si>
  <si>
    <t>Block legacy authentication</t>
  </si>
  <si>
    <t>Review email app usage, then prevent connection to Exchange Online using older email clients and protocols</t>
  </si>
  <si>
    <t>Legacy apps such as 2010, 2013 may be impacted, as well as scanners, MFP devices and Line of Business apps</t>
  </si>
  <si>
    <r>
      <t xml:space="preserve">Microsoft 365 admin center &gt; Settings &gt; Org settings &gt; </t>
    </r>
    <r>
      <rPr>
        <b/>
        <u/>
        <sz val="11"/>
        <color theme="10"/>
        <rFont val="Calibri"/>
        <family val="2"/>
        <scheme val="minor"/>
      </rPr>
      <t>Modern authentication</t>
    </r>
  </si>
  <si>
    <t>Block sign-on for all shared mailboxes</t>
  </si>
  <si>
    <t>Shared mailboxes are often easy targets with weak passwords and no MFA</t>
  </si>
  <si>
    <t xml:space="preserve">Users should not sign into shared mailboxes interactively, but rather open shared mailboxes as delegates </t>
  </si>
  <si>
    <t>See Disable-SharedMbxSignOn.ps1</t>
  </si>
  <si>
    <t>Enable Unified audit log</t>
  </si>
  <si>
    <t>The activity log is not recording audit log data across all services by default; it needs to be enabled.</t>
  </si>
  <si>
    <t>None</t>
  </si>
  <si>
    <t>Security + Compliance &gt; Search &gt; Audit log search</t>
  </si>
  <si>
    <t>Enable Alert policies</t>
  </si>
  <si>
    <t>The alert policies can send notifications regarding suspicious events, or be leveraged to monitor other activities.</t>
  </si>
  <si>
    <t>Security + Compliance &gt; Alerts &gt; Alert policies</t>
  </si>
  <si>
    <t xml:space="preserve">Implement Preset security policies </t>
  </si>
  <si>
    <t xml:space="preserve">Microsoft publishes two pre-configured templates for email protection; recommended to use Standard protection </t>
  </si>
  <si>
    <t>Lower confidence messages go to Junk Mail Folder, and higher confidence spam and phishing emails to Quarantine.</t>
  </si>
  <si>
    <t>Security + Compliance &gt; Threat management &gt; Policy &gt; Preset security policies</t>
  </si>
  <si>
    <t>Any (and additional protection with Microsoft Defender for Microsoft 365)</t>
  </si>
  <si>
    <t>Set up email authentication</t>
  </si>
  <si>
    <t>Prove your email really comes from you by publishing records in DNS</t>
  </si>
  <si>
    <t>None, but messages sent from unauthenticated senders claiming to be from your domain could be blocked.</t>
  </si>
  <si>
    <t>Add SPF, DKIM and DMARC records as instructed in the guide</t>
  </si>
  <si>
    <t>Disable mailbox auto-forwarding to remote domains</t>
  </si>
  <si>
    <t>Attackers will often use auto-forward to monitor communications</t>
  </si>
  <si>
    <t>Mailbox forwarding and rules that auto-forward to outside accounts will fail</t>
  </si>
  <si>
    <t>See Disable-Forwarding.ps1</t>
  </si>
  <si>
    <t>Save documents to OneDrive for Business, and use OneDrive Backup feature for known folders</t>
  </si>
  <si>
    <t>OneDrive can back up Documents, Desktop and Pictures libraries</t>
  </si>
  <si>
    <t>Users can self-service restore files in the event of a total loss such as a ransomware scenario</t>
  </si>
  <si>
    <t>OneDrive client &gt; More &gt; Settings &gt; Backup tab</t>
  </si>
  <si>
    <t>Increase password policies</t>
  </si>
  <si>
    <t>Inreasee the lvel of passwords so they are more defined</t>
  </si>
  <si>
    <t>Create a more defined password policies</t>
  </si>
  <si>
    <t>aad&gt;passwords&gt;</t>
  </si>
  <si>
    <t>Enroll devices for Endpoint Management</t>
  </si>
  <si>
    <t>Prepare for and enroll all device platforms with the Microsoft Intune service: Windows, MacOS, iOS and Android</t>
  </si>
  <si>
    <t>Enroll personal devices using the Company Portal app; factory reset corporate devices to auto-enroll.</t>
  </si>
  <si>
    <t>Endpoint Manager &gt; Devices &gt; Enroll devices</t>
  </si>
  <si>
    <t>Microsoft Intune</t>
  </si>
  <si>
    <t>Replace Security Defaults with Conditional Access Policies</t>
  </si>
  <si>
    <t>Replace Security Defaults or Per-user MFA, and evaluate additional custom security policies</t>
  </si>
  <si>
    <t>Various impacts depending on the options selected; see my Microsoft 365 Best Practices guide for more details.</t>
  </si>
  <si>
    <t>Azure AD &gt; Security &gt; Conditional Access</t>
  </si>
  <si>
    <t>Azure AD Premium P1</t>
  </si>
  <si>
    <t>Configure App Protection Policies</t>
  </si>
  <si>
    <t>Encrypt data on iOS, Android and Windows devices, and optionally impose restrictions on copy/paste/save</t>
  </si>
  <si>
    <t>Users may be prohibited from saving corporate data to non-approved apps and locations; admins gain the ability to remotely wipe app data for any device</t>
  </si>
  <si>
    <t>Endpoint Manager &gt; Apps &gt; App protection policies</t>
  </si>
  <si>
    <t>Set Up Compliance Labels &amp; Policies</t>
  </si>
  <si>
    <t>Classify and protect data using Retention and Sensitivity Labels</t>
  </si>
  <si>
    <t>Labeled data may be locked from modifications or have restrictions on sharing</t>
  </si>
  <si>
    <t>Compliance Center &gt; Solutions&gt; Information Governance</t>
  </si>
  <si>
    <t>Azure Information Protection P1 + Exchange Online Archiving</t>
  </si>
  <si>
    <t>Use Microsoft 365 Message Encryption</t>
  </si>
  <si>
    <t>Apply email encryption to messages</t>
  </si>
  <si>
    <t>Users will be able to encrypt messages and apply other labels as needed</t>
  </si>
  <si>
    <r>
      <t xml:space="preserve">Use </t>
    </r>
    <r>
      <rPr>
        <b/>
        <sz val="11"/>
        <color theme="1"/>
        <rFont val="Calibri"/>
        <family val="2"/>
        <scheme val="minor"/>
      </rPr>
      <t>Encrypt</t>
    </r>
    <r>
      <rPr>
        <sz val="11"/>
        <color theme="1"/>
        <rFont val="Calibri"/>
        <family val="2"/>
        <scheme val="minor"/>
      </rPr>
      <t xml:space="preserve"> feature in Outlook on the Web, or in the Outlook app for desktop and mobile platforms</t>
    </r>
  </si>
  <si>
    <t>Azure Information Protection P1</t>
  </si>
  <si>
    <t>Configure Data Loss Prevention (DLP)</t>
  </si>
  <si>
    <t>Detect and take action on sharing sensitive information externally</t>
  </si>
  <si>
    <t>Users may be blocked and/or notified when message content or attachments violate policy</t>
  </si>
  <si>
    <t>Compliance Center &gt; Solutions &gt; Data Loss Prevention</t>
  </si>
  <si>
    <t>Data Loss Prevention</t>
  </si>
  <si>
    <t>Enable advanced alert policies</t>
  </si>
  <si>
    <t>Microsoft Cloud App Security contains many additional alerts for anomalous behaviors and indicators of compromise</t>
  </si>
  <si>
    <t>None for alerting only, but you can configure specific administrative actions such as Suspend user sign-in</t>
  </si>
  <si>
    <t>Microsoft Cloud App Security portal</t>
  </si>
  <si>
    <t>Microsoft Cloud App Security</t>
  </si>
  <si>
    <t>Deploy App protection policies for mobile platforms</t>
  </si>
  <si>
    <t xml:space="preserve">Whether you implement MAM, MDM, both, or neither, it is advisable to implement App protection policies </t>
  </si>
  <si>
    <t>Depends on selections, e.g. users can be required to setup PIN/biometric for mobile apps</t>
  </si>
  <si>
    <t>Apps &gt; App Protection policies</t>
  </si>
  <si>
    <t>Configure Device enrollment restrictions</t>
  </si>
  <si>
    <t>Blocks unsupported devices from enrolling, and limits the number of devices per user</t>
  </si>
  <si>
    <t>Users will not be able to enroll certain device types, nor will they be able to enroll too many devices</t>
  </si>
  <si>
    <t>Devices &gt; Enrollment restrictions</t>
  </si>
  <si>
    <t>Prepare for Apple device enrollment</t>
  </si>
  <si>
    <t>You must setup a Push Notification Certificate through Apple (renewed annually)</t>
  </si>
  <si>
    <t>Without this certificate in place, end users will not be able to enroll Apple devices</t>
  </si>
  <si>
    <t>Devices &gt; Device enrollment &gt; Apple enrollment</t>
  </si>
  <si>
    <t>Prepare for Android Device enrollment</t>
  </si>
  <si>
    <t>Block Android Device administrator and enable Android Enterprise by connecting a Managed Google Play account</t>
  </si>
  <si>
    <t>End users will be able to enroll Android devices using the Android Enterprise Work profile method</t>
  </si>
  <si>
    <t>Devices &gt; Device enrollment &gt; Android enrollment</t>
  </si>
  <si>
    <t>Configure Windows 10 / 11 enrollment</t>
  </si>
  <si>
    <t>Review auto-enrollment, Windows Hello, Enrollment Status Page, and Autopilot settings</t>
  </si>
  <si>
    <t>Depends on selection (see guide)</t>
  </si>
  <si>
    <t>Devices &gt; Device enrollment &gt; Windows enrollment</t>
  </si>
  <si>
    <t>Setup Windows 10 Software Update Rings</t>
  </si>
  <si>
    <t>Define Windows 10 update rings to apply automatic updates; also defer updates for sensitive users</t>
  </si>
  <si>
    <t>Updates will be less likely to negatively impact end users in deferred update groups</t>
  </si>
  <si>
    <t>Devices &gt; Windows 10 Update Rings</t>
  </si>
  <si>
    <t>Setup deployment of apps, especially the Microsoft 365 apps and Edge browser</t>
  </si>
  <si>
    <t>Microsoft 365 apps and Edge will be auto-installed on devices.</t>
  </si>
  <si>
    <t>End users (or IT) will not have to manually download and install basic productivity software</t>
  </si>
  <si>
    <t>Apps &gt; All apps &gt; Add</t>
  </si>
  <si>
    <t>Configure Security baselines</t>
  </si>
  <si>
    <t>Harden Windows 10 and Microsoft Edge with Microsoft's Security baselines; optionally deploy any allowed extensions</t>
  </si>
  <si>
    <t>Review currently available baselines in Microsoft's documentation</t>
  </si>
  <si>
    <t>Endpoint Security &gt; Security Baselines</t>
  </si>
  <si>
    <t>Configure Microsoft 365 Apps Settings</t>
  </si>
  <si>
    <t>Customize settings for Office apps, e.g. Block macros from the Internet, etc.; review the recommended baseline</t>
  </si>
  <si>
    <t>Depends on selections</t>
  </si>
  <si>
    <t>Apps &gt; Policies for Office apps</t>
  </si>
  <si>
    <t xml:space="preserve">Avoid conflicts between Security baseline, Device Configuration, and Endpoint Security </t>
  </si>
  <si>
    <t>Review recommended profiles for Windows 10 including Security baselines</t>
  </si>
  <si>
    <t>Depends on selection; devices in scope will receive settings from Intune; users will not be able to change these settings</t>
  </si>
  <si>
    <t>Devices &gt; Configuration profiles</t>
  </si>
  <si>
    <t>Configure the default compliance policy settings</t>
  </si>
  <si>
    <t>Devices without an assigned compliance policy should be marked as non-compliant</t>
  </si>
  <si>
    <t>Devices with no policy will be denied access to resources (once Conditional access is in place)</t>
  </si>
  <si>
    <t>Devices &gt; Compliance policies&gt; Compliance policy settings</t>
  </si>
  <si>
    <t>Configure Device compliance policies</t>
  </si>
  <si>
    <t>Each type of device that you intend to manage should have a compliance policy for use with Conditional access</t>
  </si>
  <si>
    <t>End users will be required to enroll their devices and meet the requirements of compliance (e.g. PIN, encryption, etc.)</t>
  </si>
  <si>
    <t>Devices &gt; Compliance policies &gt; Policies</t>
  </si>
  <si>
    <t>Enable Device-based Conditional access</t>
  </si>
  <si>
    <t>See  Conditional Access policy design and guide for more details</t>
  </si>
  <si>
    <t>Users must enroll devices and/or use managed applications, according to the rules defined.</t>
  </si>
  <si>
    <t>Devices &gt; Conditional access</t>
  </si>
  <si>
    <t xml:space="preserve">Control mobile experiences with App configuration policies </t>
  </si>
  <si>
    <t>Control in-app experiences based on managed apps (e.g. Outlook) or managed devices (e.g. Work profile for Android).</t>
  </si>
  <si>
    <t>Depends on selections; example: disable the focused inbox (Outlook) or lock homescreen icons in place (Android).</t>
  </si>
  <si>
    <t>Apps &gt; App configuration policies</t>
  </si>
  <si>
    <t xml:space="preserve">Customize Company Portal </t>
  </si>
  <si>
    <t>Configure branding, privacy URL, and define the support contact displayed in the Company portal</t>
  </si>
  <si>
    <t>The Company Portal app will display the defined settings and customizations to end users</t>
  </si>
  <si>
    <t>Tenant administration &gt; Branding and customization</t>
  </si>
  <si>
    <t>Create the Company terms and conditions</t>
  </si>
  <si>
    <t>Skip this step if you are using Conditional access for Terms of Use</t>
  </si>
  <si>
    <t>End users will view and accept the terms and conditions in the Intune Company Portal app</t>
  </si>
  <si>
    <t>Tenant administration &gt; Terms and conditions</t>
  </si>
  <si>
    <t>Configure device cleanup</t>
  </si>
  <si>
    <t>Delete devices based on the last check-in date, e.g. 60-90 days</t>
  </si>
  <si>
    <t>Devices that have not checked in will need to be re-enrolled into the service if past this date</t>
  </si>
  <si>
    <t>Devices &gt; Device cleanup rules</t>
  </si>
  <si>
    <t>Use Policy sets to simplifiy management</t>
  </si>
  <si>
    <t>Group compliance policies, configuration profiles, app assignments and more into a single, assignable policy.</t>
  </si>
  <si>
    <t>No impact to users; just simplifies life for administrators who manage a lot of policy objects.</t>
  </si>
  <si>
    <t>Devices &gt; Policy sets &gt; Policy sets</t>
  </si>
  <si>
    <t>Microsoft Intune Best Practices Checklist</t>
  </si>
  <si>
    <t>Choose your mobility management approach</t>
  </si>
  <si>
    <t>Decide whether you will deploy MDM, MAM or both for mobile devices</t>
  </si>
  <si>
    <t>MDM is more impactful, and requires the user to enroll the device and give up some control over the device.</t>
  </si>
  <si>
    <t>Intune and MEM</t>
  </si>
  <si>
    <t>X</t>
  </si>
  <si>
    <t xml:space="preserve"> Conditional Access Policy Design</t>
  </si>
  <si>
    <t>Baseline Authentication (Required)</t>
  </si>
  <si>
    <t>Device Access Policies (Recommended)</t>
  </si>
  <si>
    <t>Strict Security Policies (Optional)</t>
  </si>
  <si>
    <t>Require MFA for Admin users</t>
  </si>
  <si>
    <t>Require MFA for All Users</t>
  </si>
  <si>
    <t>Block unsupported device platforms</t>
  </si>
  <si>
    <t xml:space="preserve">Require approved client app for mobile access (MAM) </t>
  </si>
  <si>
    <t>Require managed device for supported platforms (MDM)</t>
  </si>
  <si>
    <t>Prevent downloads from unmanaged devices (optional)</t>
  </si>
  <si>
    <t>Require security informaton from trusted locations</t>
  </si>
  <si>
    <t>Require MFA for guest users</t>
  </si>
  <si>
    <t>Block access from foreign countries</t>
  </si>
  <si>
    <t>Require Terms of Use</t>
  </si>
  <si>
    <t>Control Sign-in Frequency</t>
  </si>
  <si>
    <t>Disable persistent browser session</t>
  </si>
  <si>
    <t>Assignments</t>
  </si>
  <si>
    <t>Users and groups</t>
  </si>
  <si>
    <t>Include</t>
  </si>
  <si>
    <t>All users</t>
  </si>
  <si>
    <t>Directory roles</t>
  </si>
  <si>
    <t>Guests</t>
  </si>
  <si>
    <t>&lt;Include admin roles&gt;</t>
  </si>
  <si>
    <t>Exclude</t>
  </si>
  <si>
    <t>Exclude from CA</t>
  </si>
  <si>
    <t>Cloud apps</t>
  </si>
  <si>
    <t>All cloud apps</t>
  </si>
  <si>
    <t>User actions</t>
  </si>
  <si>
    <t>Register security information</t>
  </si>
  <si>
    <t>Conditions</t>
  </si>
  <si>
    <t>Device platforms</t>
  </si>
  <si>
    <t>Any device</t>
  </si>
  <si>
    <t>iOS</t>
  </si>
  <si>
    <t>Windows + other</t>
  </si>
  <si>
    <t>Android</t>
  </si>
  <si>
    <t xml:space="preserve"> supported platforms</t>
  </si>
  <si>
    <t>supported platforms</t>
  </si>
  <si>
    <t>Locations</t>
  </si>
  <si>
    <t>All locations</t>
  </si>
  <si>
    <t>Trusted locations</t>
  </si>
  <si>
    <t>Allowed Countries</t>
  </si>
  <si>
    <t>Client apps</t>
  </si>
  <si>
    <t>Browser</t>
  </si>
  <si>
    <t>OPTIONAL</t>
  </si>
  <si>
    <t>Mobile apps and desktop clients</t>
  </si>
  <si>
    <t>Exchange ActiveSync clients</t>
  </si>
  <si>
    <t>Other clients</t>
  </si>
  <si>
    <t>Device State</t>
  </si>
  <si>
    <t>Device Hybrid Azure AD joined</t>
  </si>
  <si>
    <t>Device marked as compliant</t>
  </si>
  <si>
    <t>Access controls</t>
  </si>
  <si>
    <t>Block access</t>
  </si>
  <si>
    <t>Grant access</t>
  </si>
  <si>
    <t>Require Multi-factor authentication</t>
  </si>
  <si>
    <t>Require device to be marked as compliant</t>
  </si>
  <si>
    <t>Require Hybrid Azure AD Joined device</t>
  </si>
  <si>
    <t>Require approved client app</t>
  </si>
  <si>
    <t>Require app protection policy</t>
  </si>
  <si>
    <t>Terms of Use</t>
  </si>
  <si>
    <t>Require one of the selected controls</t>
  </si>
  <si>
    <t>Require all of the selected controls</t>
  </si>
  <si>
    <t>Session</t>
  </si>
  <si>
    <t>Use app enforced restrictions</t>
  </si>
  <si>
    <t>Use Conditional access app control</t>
  </si>
  <si>
    <t>Sign-in frequency</t>
  </si>
  <si>
    <t>Your preference</t>
  </si>
  <si>
    <t>Persistent browser session</t>
  </si>
  <si>
    <t>Never persistent</t>
  </si>
  <si>
    <t>Microsoft 365 Exchange Online Best Practices</t>
  </si>
  <si>
    <t>Block legacy (basic) authentication</t>
  </si>
  <si>
    <r>
      <t xml:space="preserve">Create a policy to block basic authentication so that clients </t>
    </r>
    <r>
      <rPr>
        <b/>
        <sz val="11"/>
        <color theme="1"/>
        <rFont val="Calibri"/>
        <family val="2"/>
        <scheme val="minor"/>
      </rPr>
      <t>must</t>
    </r>
    <r>
      <rPr>
        <sz val="11"/>
        <color theme="1"/>
        <rFont val="Calibri"/>
        <family val="2"/>
        <scheme val="minor"/>
      </rPr>
      <t xml:space="preserve"> use modern authentication.</t>
    </r>
  </si>
  <si>
    <t>Older clients and protocols will not work; may receive authentication prompts</t>
  </si>
  <si>
    <t>See Block-BasicAuth.ps1 on GitHub</t>
  </si>
  <si>
    <t>Implement Preset security policies  (Exchange Online Protection and Microsoft Defender for Microsoft 365)</t>
  </si>
  <si>
    <t>Prove that your email really comes from you and prevent spoofing attempts by publishing records in DNS.</t>
  </si>
  <si>
    <t>External DNS provider</t>
  </si>
  <si>
    <t>Disable automatic forwarding to remote domains</t>
  </si>
  <si>
    <t>Adversaries will often compromise mailboxes and set up forwarding rules to outside accounts.</t>
  </si>
  <si>
    <t>Rules to auto-forward mail will not work; users must obtain approval for an exception to the policy</t>
  </si>
  <si>
    <t>Modify the default audit log age limit</t>
  </si>
  <si>
    <t>By default the audit log age limit is set to 90 days; consider raising to 180 days or 365 days.</t>
  </si>
  <si>
    <t>See Configure-Auditing.ps1</t>
  </si>
  <si>
    <t xml:space="preserve">Modify the default value for Retain Deleted Items </t>
  </si>
  <si>
    <t>By default, deleted items will be purged after 14 days; this is extendable to 30; set on all mailboxes and the mailbox plan</t>
  </si>
  <si>
    <t>Users will be able to recover deleted items for up to 30 days (1 month)</t>
  </si>
  <si>
    <t>See Set-DeletedItemsRetention.ps1</t>
  </si>
  <si>
    <t>Migrate to Microsoft 365 Groups</t>
  </si>
  <si>
    <t>Look for opportunities to migrate from legacy Distribution Lists and Public Folders to Microsoft 365 Groups or Teams</t>
  </si>
  <si>
    <t>End users should be given some guidance and training on the new capabilities within Microsoft 365 Groups and Teams.</t>
  </si>
  <si>
    <t>Exchange admin center &gt; recipients &gt; groups</t>
  </si>
  <si>
    <t>Disable consumer storage locations in Outlook on the Web</t>
  </si>
  <si>
    <t>By default, users can work with consumer storage locations such as DropBox, Gsuite and OneDrive (personal)</t>
  </si>
  <si>
    <t>When disabled, users will not have the option to share files from/to third-party locations from OWA.</t>
  </si>
  <si>
    <t>See Block-ConsumerStorageOWA.ps1</t>
  </si>
  <si>
    <t>Email Encryption (OME) branding</t>
  </si>
  <si>
    <t>Customize email encryption (OME) settings including branding</t>
  </si>
  <si>
    <t>Messages protected with OME can be modified to carry corporate branding elements.</t>
  </si>
  <si>
    <t>PowerShell: see this article</t>
  </si>
  <si>
    <t>Customize other settings for OME</t>
  </si>
  <si>
    <t>Enable PDF encryption, check automatic decryption options (e.g. download attachments, journal reports).</t>
  </si>
  <si>
    <t>Allow users to apply encryption to attachments including PDF.</t>
  </si>
  <si>
    <t xml:space="preserve">See options for Set-IRMConfiguration </t>
  </si>
  <si>
    <t xml:space="preserve">Conditional Access (block attachment download) </t>
  </si>
  <si>
    <t>Enable 'App enforced restrictions' to block attachment download from OWA on unmanaged devices</t>
  </si>
  <si>
    <t>Users on unmanaged devices will be unable to download attachments.</t>
  </si>
  <si>
    <t>See Block-UnmanagedDownload.ps1</t>
  </si>
  <si>
    <t>Enable Auto-Expanding Archive</t>
  </si>
  <si>
    <t>The default archive mailbox size is 100 GB; this can autoexpand the personal archive up to 1 TB.</t>
  </si>
  <si>
    <t>See Setup-ArchiveLegalHold.ps1</t>
  </si>
  <si>
    <t>Enable the Personal Archive mailbox</t>
  </si>
  <si>
    <t>The archive mailbox can store older messages, and policies can sweep aged items into the archive automatically.</t>
  </si>
  <si>
    <t>Users will not have to pay attention to storgae quotas.</t>
  </si>
  <si>
    <t>Enable Litigation hold</t>
  </si>
  <si>
    <t>Litigation hold will preserve all mailbox items for eDiscovery (even if deleted)</t>
  </si>
  <si>
    <t>eDiscovery admins will be able to return results, even for deleted items in mailboxes.</t>
  </si>
  <si>
    <t>Microsoft 365 Collaboration and Data Governance Best Practices</t>
  </si>
  <si>
    <t>Recommended for High Sensitivity Environments</t>
  </si>
  <si>
    <t>Configure external collaboration settings</t>
  </si>
  <si>
    <t>Consider disabling external users from being able to invite other guests to shared content</t>
  </si>
  <si>
    <t>Users external to the organization will not be able to share or invite other users</t>
  </si>
  <si>
    <t>Set 'Guests can invite' to No</t>
  </si>
  <si>
    <t>Microsoft 365 Groups creation</t>
  </si>
  <si>
    <t>By default, all users can create Microsoft 365 Groups (e.g. Teams in Microsoft Teams).</t>
  </si>
  <si>
    <t>If you choose to limit, users without this privilege will not see the option to create Teams or Groups.</t>
  </si>
  <si>
    <t>Restrict based on job duties</t>
  </si>
  <si>
    <t>Configure other governance options for groups</t>
  </si>
  <si>
    <t>Control expiration, naming policy, etc.</t>
  </si>
  <si>
    <t>Notify group owners of expiry with option to renew, restrict names for groups.</t>
  </si>
  <si>
    <t>See settings under Groups blade in Azure AD</t>
  </si>
  <si>
    <t xml:space="preserve">Consider impelmenting the Naming and Expiration policies </t>
  </si>
  <si>
    <t>Guest access in Microsoft Teams</t>
  </si>
  <si>
    <t>Decide whether members should be able to invite external users into Teams for collaboration purposes.</t>
  </si>
  <si>
    <t>If you enable, users will have the ability to invite guests into Teams.</t>
  </si>
  <si>
    <t>Teams admin center &gt; Org-wide settings &gt; Guest access</t>
  </si>
  <si>
    <t>Disable or Control per-site using Sensitivity labels</t>
  </si>
  <si>
    <t>External access (Chat) in Microsoft Teams</t>
  </si>
  <si>
    <t>Decide whether members should be able to chat with external users.</t>
  </si>
  <si>
    <t>If you enable, users will have the ability to chat with Skype and Teams users outside  of the organization.</t>
  </si>
  <si>
    <t>Teams admin center &gt; Org-wide settings &gt; External access</t>
  </si>
  <si>
    <t>Disable or Restrict by domain (approved partner organizations)</t>
  </si>
  <si>
    <t>Third-party storage in Microsoft Teams</t>
  </si>
  <si>
    <t>By default, users can attach outside storage locations such as DropBox and GSuite to Teams channels.</t>
  </si>
  <si>
    <t>If you disable this, users will only be able to store and share files within the managed Microsoft 365 environment.</t>
  </si>
  <si>
    <t>Teams admin center &gt; Org-wide settings &gt; Teams settings &gt; Files</t>
  </si>
  <si>
    <t>Disable</t>
  </si>
  <si>
    <t>Messaging, Meetings and Live events policies in Microsoft Teams</t>
  </si>
  <si>
    <t>Review default global settings and policies to ensure they line up with the collaboration requirements for the org.</t>
  </si>
  <si>
    <t>Depends on selections; e.g. Deleting sent messages, Giphy content rating, Allow transcription, Allow give/request control.</t>
  </si>
  <si>
    <t>Teams admin center &gt; Meetings</t>
  </si>
  <si>
    <t>Disable the Meeting setting: Anonymous users can join meetings</t>
  </si>
  <si>
    <t>Manage apps and app policies in Microsoft Teams</t>
  </si>
  <si>
    <t xml:space="preserve">You can customize which apps are available and displayed within the Teams app for end users. </t>
  </si>
  <si>
    <t>Depends on customization</t>
  </si>
  <si>
    <t>Teams admin center &gt; Teams apps</t>
  </si>
  <si>
    <t>Remove unapproved apps</t>
  </si>
  <si>
    <t>Global Sharing settings for SharePoint Online and OneDrive for Business</t>
  </si>
  <si>
    <t>Review and adjust org-wide sharing settings to ensure they line up with the collaboration requirements for the org.</t>
  </si>
  <si>
    <t>Depends on selection; e.g. Anyone links may be greyed out if you do not want anonymous access links.</t>
  </si>
  <si>
    <t>SharePoint admin center &gt; Policies &gt; Sharing</t>
  </si>
  <si>
    <t>Disable Anyone Links or Require link expiry, and control per-site</t>
  </si>
  <si>
    <t>Site-level Sharing settings</t>
  </si>
  <si>
    <t>Adjust if any site collections require sharing settings different than what is defined at the org level.</t>
  </si>
  <si>
    <t>Depends on selection; some sites may lack external sharing options.</t>
  </si>
  <si>
    <t>SharePoint admin center &gt; Sites &gt; Active Sites &gt; choose and select Sharing</t>
  </si>
  <si>
    <t>Modify Confidential internal sites to disable external sharing</t>
  </si>
  <si>
    <t>Customize Access Control for SharePoint Online and OneDrive for Business</t>
  </si>
  <si>
    <t>Configure idle time out, block basic authentication, and optionally restrict access by location or device.</t>
  </si>
  <si>
    <t>Depends on selection; e.g. Limited web access or Block access on unmanaged devices.</t>
  </si>
  <si>
    <t>SharePoint admin center &gt; Policies &gt; Access control</t>
  </si>
  <si>
    <t>Configure timeout, and Block or Limit access for unmanaged devices</t>
  </si>
  <si>
    <t>Data Loss Prevention policies</t>
  </si>
  <si>
    <t>Monitor, block or encrypt (email) sensitive messages and files matching specific criteria.</t>
  </si>
  <si>
    <t>Depends on selections; e.g. Incident reports, Policy tips, notifications, etc.</t>
  </si>
  <si>
    <t>Compliance admin center &gt; Data Loss Prevention</t>
  </si>
  <si>
    <t>Highly regulated data types e.g. PII, ePHI/HIPAA, GLBA/PCI/etc.</t>
  </si>
  <si>
    <t>Retention Policies</t>
  </si>
  <si>
    <t>Set up retention policies to keep what you want and get rid of what you don't.</t>
  </si>
  <si>
    <t>Items under retention will be preserved; even deleted items are still discoverable using Content search/eDiscovery.</t>
  </si>
  <si>
    <t>Compliance admin center &gt; Information governance &gt; Retention</t>
  </si>
  <si>
    <t>General corporate data protection policy to preserve data.</t>
  </si>
  <si>
    <t xml:space="preserve">Retention Labels </t>
  </si>
  <si>
    <t>Labels can be used to preserve data beyond what policies provide; as well, they offer disposition review.</t>
  </si>
  <si>
    <t>Users can label messages in Outlook, and files in SharePoint and OneDrive.</t>
  </si>
  <si>
    <t>Compliance admin center &gt; Information governance &gt; Labels</t>
  </si>
  <si>
    <t>Create labels for compliance that preserve data and optionally remove it with disposition review</t>
  </si>
  <si>
    <t>Sensitivity Labels</t>
  </si>
  <si>
    <t>Enable the ability to process content in Office Online files that have encrypted labels applied. Create labels.</t>
  </si>
  <si>
    <t>Labels published to users will show up in the Office applications under the Sensitivity button.</t>
  </si>
  <si>
    <t>Compliance admin center &gt; Information Protection &gt; Labels</t>
  </si>
  <si>
    <t>Create the default labels, add custom labels as needed</t>
  </si>
  <si>
    <t>Site-level Settings</t>
  </si>
  <si>
    <t>Site Collections and Sites should be changed from Classic so that there is as standad and governace</t>
  </si>
  <si>
    <t>This can be an issues with governance very much recommend</t>
  </si>
  <si>
    <t>SharePoint admin center &gt; Sites &gt; Active Sites &gt; Site Collections</t>
  </si>
  <si>
    <t>Modify Site and Upgrade</t>
  </si>
  <si>
    <t>Microsoft 365 security</t>
  </si>
  <si>
    <t>Protection phase</t>
  </si>
  <si>
    <t>Features to be enabled</t>
  </si>
  <si>
    <t>Licensing</t>
  </si>
  <si>
    <t>Category/area</t>
  </si>
  <si>
    <t>Notes</t>
  </si>
  <si>
    <t>Reference content</t>
  </si>
  <si>
    <t>Protect privileged accounts</t>
  </si>
  <si>
    <t>Ensure all admin accounts are enabled for multi-factor authentication (MFA)</t>
  </si>
  <si>
    <t>E3</t>
  </si>
  <si>
    <t>Identity</t>
  </si>
  <si>
    <t xml:space="preserve">All admin accounts in Microsoft 365 including Global Admins must be mandated to use MFA. We recommend enabling MFA on admin accounts using the Default Conditional Access policy as this will prevent any user errors in MFA assignment. We also recommend creating a break glass account with MFA disabled, in case the MFA service is down.
</t>
  </si>
  <si>
    <t>Common Conditional Access policies</t>
  </si>
  <si>
    <t xml:space="preserve">Implement Azure Active Directory (Azure AD) Privileged Identity Management </t>
  </si>
  <si>
    <t>E5</t>
  </si>
  <si>
    <t>As most admin activities require admin privileges only for a limited time frame, we recommend using Privileged Identity Management and Just in Time access methodology to assign admin privileges to an account and to put time limits on the access. For example, someone can be given Global Admin privileges for an hour to perform their changes and then automatically it is reverted/removed.</t>
  </si>
  <si>
    <t>Start using PIM</t>
  </si>
  <si>
    <t>Implement privileged access management in Microsoft 365</t>
  </si>
  <si>
    <t xml:space="preserve">Implement privileged access management in Microsoft 365 to manage granular access control over privileged admin tasks in Microsoft 365.
</t>
  </si>
  <si>
    <t>Privileged access management in Microsoft 365</t>
  </si>
  <si>
    <t>Implement Privileged Access Worsktations (PAW)</t>
  </si>
  <si>
    <t xml:space="preserve">E3 </t>
  </si>
  <si>
    <t xml:space="preserve">Identity </t>
  </si>
  <si>
    <t xml:space="preserve">PAWs are disconnected, secure workstations used by critical admins for the sole purpose of administering critical systems and services. These are highly effective in protecting critical admin accounts, assets, and services. 
</t>
  </si>
  <si>
    <t>Privileged Access Workstations</t>
  </si>
  <si>
    <t>Ensure on-premise synchronized accounts are not assigned admin roles in the Tenant</t>
  </si>
  <si>
    <t xml:space="preserve">To prevent pivoting from on-premise to cloud and escalation of privileges, avoid assigning admin privileges in Microsoft 365 to on-premise admin accounts.  
</t>
  </si>
  <si>
    <t>Securing privileged access</t>
  </si>
  <si>
    <t>Ensure no service accounts are assigned admin role in the tenant</t>
  </si>
  <si>
    <t xml:space="preserve">Service accounts may be set to password never expire and not monitored actively and hence we strongly recommend avoiding assigning admin roles to service accounts. Check to make sure the AADConnect and ADFS services accounts are not Global Admins by default.
</t>
  </si>
  <si>
    <t>Ensure admin accounts are not licensed</t>
  </si>
  <si>
    <t xml:space="preserve">Unless there is a specific user case to assign licenses to admin accounts, all other admin accounts do not need a license assigned to them and should be removed if already assigned.
</t>
  </si>
  <si>
    <t>Unassign licenses from users</t>
  </si>
  <si>
    <t>Reduce surface area of attack</t>
  </si>
  <si>
    <t>Disable POP, IMAP, and SMTP protocols</t>
  </si>
  <si>
    <t>Threat protection</t>
  </si>
  <si>
    <t xml:space="preserve">POP, IMAP, and SMTP are very old protocols that most organizations currently do no use. We recommend disabling these protocols for all users and enabling them only for accounts that need them as an exception. You can disable POP, IMAP, and SMTP protocols within Exchange Online or create an Exchange authentication policy which disables Basic authentication for these.
</t>
  </si>
  <si>
    <t>Disable Basic authentication in Exchange Online</t>
  </si>
  <si>
    <t>Reduce the number of global administrator accounts accounts to less than five</t>
  </si>
  <si>
    <t xml:space="preserve">Most organizations have more global administrator accounts than they need. We recommend you create accounts with the minimum permissions needed to perform the required admin operations. Also ensure the number of Global Admins in the tenant is at a minimum. Reduce the number of Microsoft 365 global administrator accounts and Azure AD global administrator accounts. 	</t>
  </si>
  <si>
    <t>Protect your Microsoft 365 global administrator accounts</t>
  </si>
  <si>
    <t xml:space="preserve">Retire servers and applications that are no longer used in your environment
</t>
  </si>
  <si>
    <t xml:space="preserve">This would also include servers, services and workstations
</t>
  </si>
  <si>
    <t xml:space="preserve">Implement a process for disabling and deleting accounts that are no longer used
</t>
  </si>
  <si>
    <t xml:space="preserve">You should have all the licensnce that is required
</t>
  </si>
  <si>
    <t>Add or delete users using Azure Active Directory</t>
  </si>
  <si>
    <t>Known threats</t>
  </si>
  <si>
    <t>Require multi-factor authentication for all users</t>
  </si>
  <si>
    <t>Set up multi-factor authentication</t>
  </si>
  <si>
    <t>Setup multi-factor authentication and use recommended conditional access policies, including sign-in risk policies</t>
  </si>
  <si>
    <t xml:space="preserve">Microsoft recommends and has tested a set of policies that work together to protect all cloud apps, including Microsoft 365 and Microsoft 365 services. See aka.ms/m365goldenconfig. 
</t>
  </si>
  <si>
    <t>Identity and device access configurations</t>
  </si>
  <si>
    <t>Raise the level of protection against malware in mail</t>
  </si>
  <si>
    <t xml:space="preserve">Your Microsoft 365 or Microsoft 365 environment includes protection against malware, but you can increase this protection by blocking attachments with file types that are commonly used for malware. Enable the default "Known Malware attachment Filtering" in Exchange online, which detects and protects against known attachment types like .exe, .reg, .vbs etc.
</t>
  </si>
  <si>
    <t>Increase threat protection</t>
  </si>
  <si>
    <t>Protect your email from targeted phishing attacks</t>
  </si>
  <si>
    <t xml:space="preserve">If you've configured one or more custom domains for your Microsoft 365 or Microsoft 365 environment, you can configure targeted anti-phishing protection. ATP anti-phishing protection, part of Microsoft 365 Advanced Threat Protection, can help protect your organization from malicious impersonation-based phishing attacks and other phishing attacks. If you haven't configured a custom domain, you do not need to do this.
</t>
  </si>
  <si>
    <t>Protect against ransomware</t>
  </si>
  <si>
    <t>Ransomware takes away access to your data by encrypting files or locking computer screens. It then attempts to extort money from victims by asking for "ransom," usually in the form of cryptocurrencies like Bitcoin, in exchange for returning access to your data. You can help defend against ransomware by creating one or more mail flow rules to block file extensions that are commonly used for ransomware, or to warn users who receive these attachments in email.</t>
  </si>
  <si>
    <t>Block conections from countries that you don't do business with</t>
  </si>
  <si>
    <t xml:space="preserve">Create an Azure AD conditional access policy to block any connections coming from these countries, effectively creating a geo firewall around your tenant.
</t>
  </si>
  <si>
    <t>What is the location condition in Azure Active Directory Conditional Access?</t>
  </si>
  <si>
    <t>Unknown threats</t>
  </si>
  <si>
    <t>Configure Microsoft 365 Advanced Threat Protection (Office ATP)</t>
  </si>
  <si>
    <t xml:space="preserve">Threat protection </t>
  </si>
  <si>
    <t xml:space="preserve">•	ATP Safe Attachments
•	ATP Safe Links
•	ATP for SharePoint, OneDrive, and Microsoft Teams
•	ATP anti-phishing protection
</t>
  </si>
  <si>
    <t>Microsoft 365 Advanced Threat Protection</t>
  </si>
  <si>
    <t>Configure Defender Advanced Threat Protection capabilities</t>
  </si>
  <si>
    <t xml:space="preserve">•	Windows Defender Antivirus 
•	Exploit protection
•	Attack surface reduction
•	Hardware-based isolation 
•	Controlled folder access
</t>
  </si>
  <si>
    <t>Microsoft Defender Advanced Threat Protection</t>
  </si>
  <si>
    <t>Use Microsoft Cloud App Security to discover and monitor SaaS apps</t>
  </si>
  <si>
    <t xml:space="preserve">Discover SaaS apps and begin to use behavior analytics and anomoly detection
</t>
  </si>
  <si>
    <t>Tutorial: Discover and manage shadow IT in your network</t>
  </si>
  <si>
    <t xml:space="preserve">Secure partner channel communications like emails using TLS
</t>
  </si>
  <si>
    <t>TLS shuld be 1.2+</t>
  </si>
  <si>
    <t>Email encryption in Microsoft 365</t>
  </si>
  <si>
    <t xml:space="preserve">Open Teams Federation only to Partners you communicate with
</t>
  </si>
  <si>
    <t>Having Team with partners E.g. Microsoft</t>
  </si>
  <si>
    <t>Manage external access in Microsoft Teams</t>
  </si>
  <si>
    <t>Do not whitelist sender domains, individual senders, or source IPs as this allows these to bypass spam and malware checks</t>
  </si>
  <si>
    <t xml:space="preserve">A common practice with customers is Whitelisting their own accepted domains or a number of other domains where email flow issues may have been reported. Do not add domains in the Spam and Connection Filtering list as this potentially bypasses all Spam checks
</t>
  </si>
  <si>
    <t>Configure your spam filter policies</t>
  </si>
  <si>
    <t>Enable Outbound spam notifications</t>
  </si>
  <si>
    <t xml:space="preserve">Enable Outbound Spam notifications to a Distribution list internally to the Helpdesk or IT Admin team to report if any of the internal users are sending out Spam emails externally. This could  be an indicator that the account has been compromised.
</t>
  </si>
  <si>
    <t>Configure the outbound spam policy</t>
  </si>
  <si>
    <t>Disable Remote PowerShell for all users</t>
  </si>
  <si>
    <t>Remote PowerShell is mainly used by Admins to access Microsoft 365 services for administrative purposes or programmatic API access. We recommend disabling this option for non-Admin users to avoid reconnaissance unless they have a business requirement to access it.</t>
  </si>
  <si>
    <t>Enable or disable access to Exchange Online PowerShell</t>
  </si>
  <si>
    <t>Block access to the Microsoft Azure Management portal to all non-adminitrators</t>
  </si>
  <si>
    <t xml:space="preserve">Create a conditional access rule to block all users, with the exception of admins.
</t>
  </si>
  <si>
    <t>Assume breach</t>
  </si>
  <si>
    <t xml:space="preserve">Review and optimize your conditional access and related policies to align with your objectives for a zero trust network. </t>
  </si>
  <si>
    <t xml:space="preserve">Protecting against known threats includes implementing a set of recommended policies. Review your implementation of these policies to ensure you’re protecting your apps and data against hackers who have gained access to your network. Note that the recommended Intune app protection policy for Windows 10 enables Windows Information Protection (WIP). WIP protects against accidental leaks of your organization data through apps and services, like email, social media, and the public cloud. 
</t>
  </si>
  <si>
    <t>Disable external email forwarding</t>
  </si>
  <si>
    <t>Information protection</t>
  </si>
  <si>
    <t xml:space="preserve">One of the most common data exfiltration methods is by setting forwarding using Inbox rules. It is recommendation you disable External email forwarding through Inbox rules globally and allow forwarding based on access or known domains.
</t>
  </si>
  <si>
    <t>Stop auto-forwarding for email</t>
  </si>
  <si>
    <t>Disable Anonymous external calendar sharing policy</t>
  </si>
  <si>
    <t xml:space="preserve">By default external Anonymous calendar sharing is allowed. Disable this option to avoid potential leaks of sensitive information. 
</t>
  </si>
  <si>
    <t>Share calendars with external users</t>
  </si>
  <si>
    <t>Configure data loss prevention policies for sensitive data</t>
  </si>
  <si>
    <t xml:space="preserve">Create a Data Loss Prevention Policy in the Microsoft 365 Security and Compliance center to discover and protect sensitive data such as credit card numbers, Social Security numbers and bank account numbers. Microsoft 365 includes many predefined sensitive information types you can use in data loss prevention policies. You can also create your own sensitive information types for sensitive data that is custom to your environment. 
</t>
  </si>
  <si>
    <t>Overview of data loss prevention</t>
  </si>
  <si>
    <t>Implement data classification and information protection policies</t>
  </si>
  <si>
    <t xml:space="preserve">Implement sensitivity labels in Microsoft 365 and use these to classify and apply protection to sensitive data. You can also use these labels in data loss prevention policies. If you are using Azure Information Protection labels, we recommend that you avoid creating new labels in other admin centers.
</t>
  </si>
  <si>
    <t>Protect information</t>
  </si>
  <si>
    <t>Protect data in third-party apps and services by using Cloud App Security</t>
  </si>
  <si>
    <t>Configure Cloud App Security policies to protect sensitive information across third-party cloud apps, such as Salesforce, Box, or Dropbox. You can use sensitive information types and the sensitivity labels you created in Microsoft 365 in Cloud App Security policies and apply these across your SaaS apps.
Microsoft Cloud App Security allow you to enforce a wide range of automated processes. Policies can be set to provide continuous compliance scans, legal eDiscovery tasks, DLP for sensitive content shared publicly, and more. Cloud App Security can monitor any file type based on more than 20 metadata filters (for example, access level, file type).</t>
  </si>
  <si>
    <t>Coud App Security: Information protection policies</t>
  </si>
  <si>
    <t xml:space="preserve">Use Microsoft Defender ATP to identify if users store sensitive information on their desktops
</t>
  </si>
  <si>
    <t>Information protection in Windows overview</t>
  </si>
  <si>
    <t>Use AIP Scanner to identify and classify information across servers and file shares</t>
  </si>
  <si>
    <t>Use the AIP reporting tool to view the results and take appropriate actions.</t>
  </si>
  <si>
    <t>Deploying the Azure Information Protection scanner to automatically classify and protect files</t>
  </si>
  <si>
    <t>Monitoring and auditing</t>
  </si>
  <si>
    <t xml:space="preserve">Ensure the Microsoft 365 audit log is turned on
</t>
  </si>
  <si>
    <t xml:space="preserve">Monitoring </t>
  </si>
  <si>
    <t>Turn Microsoft 365 audit log search on or off</t>
  </si>
  <si>
    <t>Review Secure Score weekly</t>
  </si>
  <si>
    <t xml:space="preserve">Secure score is a central location to access the Security status of your Microsoft 365 tenant and take actions based on Secure score recommendations. It is recommended to perform this check weekly.
</t>
  </si>
  <si>
    <t>Microsoft Secure Score</t>
  </si>
  <si>
    <t>Use Microsoft 365 ATP tools</t>
  </si>
  <si>
    <t xml:space="preserve">E5 </t>
  </si>
  <si>
    <t xml:space="preserve">Configure and use these tools: 
•	Threat investigation and response capabilities
•	Automated investigation and response
</t>
  </si>
  <si>
    <t xml:space="preserve">Use Microsoft Defender ATP </t>
  </si>
  <si>
    <t xml:space="preserve">Configure and use these tools:
•	Endpoint detection and response
•	Automated investigation and remediation Secure score
•	Advanced hunting
</t>
  </si>
  <si>
    <t>Overview of Microsoft Defender ATP capabilities</t>
  </si>
  <si>
    <t xml:space="preserve">Use Microsoft Cloud App Security to detect unusual behavior across cloud apps </t>
  </si>
  <si>
    <t xml:space="preserve">Use Microsoft Cloud App Security to detect unusual behavior across cloud apps to identify ransomware, compromised users or rogue applications, analyze high-risk usage and remediate automatically to limit the risk to your organization.
</t>
  </si>
  <si>
    <t>Investigate using Microsoft Cloud App Security</t>
  </si>
  <si>
    <t xml:space="preserve">Use Microsoft Azure Sentinel or your current SIEM tool to monitor for threats across your environment. 
</t>
  </si>
  <si>
    <t>Azure Sentinel is free to use during the preview period.</t>
  </si>
  <si>
    <t>On-board Azure Sentinel</t>
  </si>
  <si>
    <t xml:space="preserve">Deploy Azure ATP to monitor and protect against threats targeted to your on-premises Active Directory environment. 
</t>
  </si>
  <si>
    <t>Azure Advanced Threat Protection documentation</t>
  </si>
  <si>
    <t>Use the Azure Security Center to monitor for threats across hybrid and cloud workloads.</t>
  </si>
  <si>
    <t xml:space="preserve">Azure Security Center includes a free tier of capabilities and a standard tier of capabilities that are paid for based on resource hours or transactions.
</t>
  </si>
  <si>
    <t>Azure Security Center documentation</t>
  </si>
  <si>
    <t>Review risky logins weekly</t>
  </si>
  <si>
    <t xml:space="preserve">Use the Azure AD admin center to review risky sign-ins weekly. The recommended identity and device access ruleset includes a policy to enforce password change on risky sign-ins.  
</t>
  </si>
  <si>
    <t>Risky sign-ins report in the Azure Active Directory portal</t>
  </si>
  <si>
    <t>Review Top malware, spam users weekly</t>
  </si>
  <si>
    <t xml:space="preserve">Use Office Advanced Threat Protection Threat Explorer to review top users targeted with malware and phish and to find out the root cause of why these users are affected.
</t>
  </si>
  <si>
    <t>Views in Threat Explorer and real-time detections</t>
  </si>
  <si>
    <t>Huning</t>
  </si>
  <si>
    <t>Advance Hunting</t>
  </si>
  <si>
    <t>Cusotm Detection &amp; Rules</t>
  </si>
  <si>
    <t>Actions  &amp; Submissions</t>
  </si>
  <si>
    <t>Action Center</t>
  </si>
  <si>
    <t>Submissions</t>
  </si>
  <si>
    <t>Incidents &amp; Alerts</t>
  </si>
  <si>
    <t>Azure Active Directory</t>
  </si>
  <si>
    <t>Applied?
YES/NO</t>
  </si>
  <si>
    <t>Reason/Notes</t>
  </si>
  <si>
    <t>Implementer</t>
  </si>
  <si>
    <t>Date</t>
  </si>
  <si>
    <t>No</t>
  </si>
  <si>
    <t>YES</t>
  </si>
  <si>
    <t>NO</t>
  </si>
  <si>
    <t>Implement Threat protection and ser ices</t>
  </si>
  <si>
    <t xml:space="preserve">Delete users or using
</t>
  </si>
  <si>
    <t xml:space="preserve">If you don’t have the licensing required to implement the recommended conditional access policies, at a minimum require multi-factor authentication for all users.
</t>
  </si>
  <si>
    <t>Control</t>
  </si>
  <si>
    <t>Set Correctly? 
YES/NO</t>
  </si>
  <si>
    <t>Account / Authentication</t>
  </si>
  <si>
    <t>1.1.1</t>
  </si>
  <si>
    <t xml:space="preserve"> (L1)</t>
  </si>
  <si>
    <t xml:space="preserve"> Ensure multifactor authentication is enabled for all users in administrative roles (Scored)</t>
  </si>
  <si>
    <t>1.1.2</t>
  </si>
  <si>
    <t xml:space="preserve"> (L2)</t>
  </si>
  <si>
    <t xml:space="preserve"> Ensure multifactor authentication is enabled for all users in all roles (Scored)</t>
  </si>
  <si>
    <t>1.1.3</t>
  </si>
  <si>
    <t xml:space="preserve"> Ensure that between two and four global admins are designated (Scored)</t>
  </si>
  <si>
    <t>1.1.4</t>
  </si>
  <si>
    <t xml:space="preserve"> Ensure self-service password reset is enabled (Scored)</t>
  </si>
  <si>
    <t>1.1.5</t>
  </si>
  <si>
    <t xml:space="preserve"> Ensure that password protection is enabled for Active Directory in hybrid environments (Scored)</t>
  </si>
  <si>
    <t>1.1.6</t>
  </si>
  <si>
    <t xml:space="preserve"> Enable Conditional Access policies to block legacy authentication (Scored)</t>
  </si>
  <si>
    <t>1.1.7</t>
  </si>
  <si>
    <t xml:space="preserve"> Ensure that password hash sync is enabled for resiliency and leaked credential detection (Not Scored)</t>
  </si>
  <si>
    <t>1.1.8</t>
  </si>
  <si>
    <t xml:space="preserve"> Enabled Identity Protection to identify anomalous logon behavior (Not Scored)</t>
  </si>
  <si>
    <t>1.1.9</t>
  </si>
  <si>
    <t xml:space="preserve"> Enable Azure AD Identity Protection sign-in risk policies (Not Scored)</t>
  </si>
  <si>
    <t>1.1.10</t>
  </si>
  <si>
    <t xml:space="preserve"> Enable Azure AD Identity Protection user risk policies (Not Scored)</t>
  </si>
  <si>
    <t>1.1.11</t>
  </si>
  <si>
    <t xml:space="preserve"> Use Just In Time privileged access to Microsoft 365 roles (Not Scored)</t>
  </si>
  <si>
    <t xml:space="preserve"> Ensure modern authentication for Exchange Online is enabled (Scored)</t>
  </si>
  <si>
    <t xml:space="preserve"> Ensure modern authentication for Skype for Business Online is enabled (Scored)</t>
  </si>
  <si>
    <t xml:space="preserve"> Ensure modern authentication for SharePoint applications is required (Scored)</t>
  </si>
  <si>
    <t xml:space="preserve"> Ensure that Microsoft 365 Passwords Are Not Set to Expire (Scored)</t>
  </si>
  <si>
    <t>Application Permissions</t>
  </si>
  <si>
    <t xml:space="preserve">	Reason/Notes</t>
  </si>
  <si>
    <t xml:space="preserve">	Date</t>
  </si>
  <si>
    <t xml:space="preserve"> Ensure third party integrated applications are not allowed (Not Scored)</t>
  </si>
  <si>
    <t xml:space="preserve"> Ensure calendar details sharing with external users is disabled (Scored)</t>
  </si>
  <si>
    <t xml:space="preserve"> Ensure M365 ATP SafeLinks for Office Applications is Enabled (Scored)</t>
  </si>
  <si>
    <t>Ensure Microsoft 365 ATP for SharePoint, OneDrive, and Microsoft Teams is Enabled (Scored)</t>
  </si>
  <si>
    <t>Data Management</t>
  </si>
  <si>
    <t xml:space="preserve"> Ensure the customer lockbox feature is enabled (Scored)</t>
  </si>
  <si>
    <t xml:space="preserve"> Ensure SharePoint Online data classification policies are set up and used (Not Scored)</t>
  </si>
  <si>
    <t xml:space="preserve"> Ensure external domains are not allowed in Skype or Teams (Not Scored)</t>
  </si>
  <si>
    <t xml:space="preserve"> Ensure DLP policies are enabled (Scored)</t>
  </si>
  <si>
    <t xml:space="preserve"> Ensure DLP policies are enabled for Microsoft Teams (Scored)</t>
  </si>
  <si>
    <t>Ensure that external users cannot share files, folders, and sites they do not own (Scored)</t>
  </si>
  <si>
    <t xml:space="preserve"> Ensure external file sharing in Teams is enabled for only approved cloud storage services (Not Scored)</t>
  </si>
  <si>
    <t xml:space="preserve"> Ensure that Cloud App Security is enabled (Not Scored)</t>
  </si>
  <si>
    <t>Email Security / Exchange Online</t>
  </si>
  <si>
    <t xml:space="preserve"> Ensure the Common Attachment Types Filter is enabled (Scored)</t>
  </si>
  <si>
    <t xml:space="preserve"> Ensure Exchange Online Spam Policies are set correctly (Scored)</t>
  </si>
  <si>
    <t xml:space="preserve"> Ensure mail transport rules do not forward email to external domains (Scored)</t>
  </si>
  <si>
    <t xml:space="preserve"> Ensure mail transport rules do not whitelist specific domains (Scored)</t>
  </si>
  <si>
    <t xml:space="preserve"> Ensure the Client Rules Forwarding Block is enabled (Scored)</t>
  </si>
  <si>
    <t xml:space="preserve"> Ensure the Advanced Threat Protection Safe Links policy is enabled (Scored)</t>
  </si>
  <si>
    <t xml:space="preserve"> Ensure the Advanced Threat Protection Safe Attachments policy is enabled (Scored)</t>
  </si>
  <si>
    <t xml:space="preserve"> Ensure basic authentication for Exchange Online is disabled (Scored)</t>
  </si>
  <si>
    <t xml:space="preserve"> Ensure that an anti-phishing policy has been created (Scored)</t>
  </si>
  <si>
    <t xml:space="preserve"> Ensure that DKIM is enabled for all Exchange Online Domains (Scored)</t>
  </si>
  <si>
    <t xml:space="preserve"> Ensure that SPF records are published for all Exchange Domains (Not Scored)</t>
  </si>
  <si>
    <t xml:space="preserve"> Ensure DMARC Records for all Exchange Online domains are published (Not Scored)</t>
  </si>
  <si>
    <t xml:space="preserve"> Ensure notifications for internal users sending malware is Enabled (Scored)</t>
  </si>
  <si>
    <t xml:space="preserve"> Ensure MailTips are enabled for end users (Not Scored)</t>
  </si>
  <si>
    <t>Auditing</t>
  </si>
  <si>
    <t xml:space="preserve"> Ensure Microsoft 365 audit log search is Enabled (Scored)</t>
  </si>
  <si>
    <t xml:space="preserve"> Ensure mailbox auditing for all users is Enabled (Scored)</t>
  </si>
  <si>
    <t xml:space="preserve"> Ensure the Azure AD 'Risky sign-ins' report is reviewed at least weekly (Not Scored)</t>
  </si>
  <si>
    <t xml:space="preserve"> Ensure the Application Usage report is reviewed at least weekly (Not Scored)</t>
  </si>
  <si>
    <t xml:space="preserve"> Ensure the self-service password reset activity report is reviewed at least weekly (Not Scored)</t>
  </si>
  <si>
    <t xml:space="preserve"> Ensure user role group changes are reviewed at least weekly (Not Scored)</t>
  </si>
  <si>
    <t xml:space="preserve"> Ensure mail forwarding rules are reviewed at least weekly (Not Scored)</t>
  </si>
  <si>
    <t xml:space="preserve"> Ensure the Mailbox Access by Non-Owners Report is reviewed at least biweekly (Not Scored)</t>
  </si>
  <si>
    <t xml:space="preserve"> Ensure the Malware Detections report is reviewed at least weekly (Not Scored)</t>
  </si>
  <si>
    <t xml:space="preserve"> Ensure the Account Provisioning Activity report is reviewed at least weekly (Not Scored)</t>
  </si>
  <si>
    <t xml:space="preserve"> Ensure non-global administrator role group assignments are reviewed at least weekly (Not Scored)</t>
  </si>
  <si>
    <t xml:space="preserve"> Ensure the spoofed domains report is review weekly (Not Scored)</t>
  </si>
  <si>
    <t xml:space="preserve"> Ensure Microsoft 365 Cloud App Security is Enabled (Not Scored)</t>
  </si>
  <si>
    <t xml:space="preserve"> Ensure the report of users who have had their email privileges restricted due to spamming is reviewed (Not Scored)</t>
  </si>
  <si>
    <t xml:space="preserve"> Ensure Guest Users are reviewed at least biweekly (Not Scored)</t>
  </si>
  <si>
    <t>Storage</t>
  </si>
  <si>
    <t xml:space="preserve"> Ensure document sharing is being controlled by domains with whitelist or blacklist (Scored)</t>
  </si>
  <si>
    <t xml:space="preserve"> Block OneDrive for Business sync from unmanaged devices (Scored)</t>
  </si>
  <si>
    <t xml:space="preserve"> Ensure expiration time for external sharing links is set (Scored)</t>
  </si>
  <si>
    <t>Mobile Device Management</t>
  </si>
  <si>
    <t xml:space="preserve"> Ensure mobile device management polices are set to require advanced security configurations to protect from basic internet attacks (Not Scored)</t>
  </si>
  <si>
    <t xml:space="preserve"> Ensure that mobile device password reuse is prohibited (Not Scored)</t>
  </si>
  <si>
    <t xml:space="preserve"> Ensure that mobile devices are set to never expire passwords (Not Scored)</t>
  </si>
  <si>
    <t xml:space="preserve"> Ensure that users cannot connect from devices that are jail broken or rooted (Not Scored)</t>
  </si>
  <si>
    <t xml:space="preserve"> Ensure mobile devices are set to wipe on multiple sign-in failures to prevent brute force compromise (Not Scored)</t>
  </si>
  <si>
    <t xml:space="preserve"> Ensure that mobile devices require a complex password to prevent brute force attacks (Not Scored)</t>
  </si>
  <si>
    <t xml:space="preserve"> Ensure that settings are enable to lock devices after a period of inactivity to prevent unauthorized access (Not Scored)</t>
  </si>
  <si>
    <t xml:space="preserve"> Ensure that mobile device encryption is enabled to prevent unauthorized access to mobile data (Not Scored)</t>
  </si>
  <si>
    <t xml:space="preserve"> Ensure that mobile devices require complex passwords to prevent brute force attacks (Not Scored)</t>
  </si>
  <si>
    <t xml:space="preserve"> Ensure that devices connecting have AV and a local firewall enabled (Not Scored)</t>
  </si>
  <si>
    <t xml:space="preserve"> Ensure mobile device management policies are required for email profiles (Not Scored)</t>
  </si>
  <si>
    <t xml:space="preserve"> Ensure mobile devices require the use of a password (Not Scored)</t>
  </si>
  <si>
    <t>Microsoft 365 Security Roadmap</t>
  </si>
  <si>
    <t>Timeline</t>
  </si>
  <si>
    <t>Outcomes</t>
  </si>
  <si>
    <t>Recommend Updates via Assessment</t>
  </si>
  <si>
    <t>30 days</t>
  </si>
  <si>
    <t>Rapid configuration:
• Basic admin protections
• Logging and analytics
• Basic identity protections</t>
  </si>
  <si>
    <t>Yes</t>
  </si>
  <si>
    <t>Tenant configuration</t>
  </si>
  <si>
    <t>Prepare stakeholders</t>
  </si>
  <si>
    <t>90 days</t>
  </si>
  <si>
    <t>Advanced protections:
• Admin accounts
• Data &amp; user accounts</t>
  </si>
  <si>
    <t>Visibility into compliance, threat, and user needs</t>
  </si>
  <si>
    <t>Adapt and implement default policies and protections</t>
  </si>
  <si>
    <t>Beyond</t>
  </si>
  <si>
    <t>Adjust and refine key policies and controls</t>
  </si>
  <si>
    <t>Extend protections to on-premises dependencies</t>
  </si>
  <si>
    <t>Integrate with business and security processes (legal, insider threat, etc.)</t>
  </si>
  <si>
    <t>Area</t>
  </si>
  <si>
    <t>Tasks</t>
  </si>
  <si>
    <t>Security management</t>
  </si>
  <si>
    <t>• Check Secure Score and take note of your current score (https://securescore.office.com).</t>
  </si>
  <si>
    <t>• Turn on audit logging for Microsoft 365</t>
  </si>
  <si>
    <t>• Configure your Microsoft 365 tenant for increased security .</t>
  </si>
  <si>
    <t>• Regularly review dashboards and reports in the Microsoft 365 security center and Cloud App Security.</t>
  </si>
  <si>
    <t>Connect Microsoft 365 to Microsoft Cloud App Security to start monitoring using the default threat detection policies for anomalous behaviors. It takes seven days to build a baseline for anomaly detection.</t>
  </si>
  <si>
    <t>Implement protection for admin accounts:</t>
  </si>
  <si>
    <t>• Use dedicated admin accounts for admin activity.</t>
  </si>
  <si>
    <t>• Enforce multi-factor authentication (MFA) for admin accounts.</t>
  </si>
  <si>
    <t>• Use a highly secure Windows 10 device for admin activity.</t>
  </si>
  <si>
    <t>Backups</t>
  </si>
  <si>
    <t>Backups and Restore - RTO</t>
  </si>
  <si>
    <t>Backup and Restore - RPO</t>
  </si>
  <si>
    <t>Identity and access management</t>
  </si>
  <si>
    <t>• Enable Azure Active Directory Identity Protection.</t>
  </si>
  <si>
    <t>• For federated identity environments, enforce account security (password length, age, complexity, etc.).</t>
  </si>
  <si>
    <t>Review example information protection recommendations. Information protection requires coordination across your organization. Get started with these resources:</t>
  </si>
  <si>
    <t>• Microsoft 365 Information Protection for compliance as agreed</t>
  </si>
  <si>
    <t>• Secure SharePoint Online sites and files (includes sharing, classification, data loss prevention, and Azure Information Protection)</t>
  </si>
  <si>
    <t>Task</t>
  </si>
  <si>
    <t>• Check Secure Score for recommended actions for your environment (https://securescore.office.com).</t>
  </si>
  <si>
    <t>• Continue to regularly review dashboards and reports in the Microsoft 365 security center, Cloud App Security, and SIEM tools.</t>
  </si>
  <si>
    <t>• Look for and implement software updates.</t>
  </si>
  <si>
    <t>• Conduct attack simulations for spear-phishing, password-spray, ransonware, and brute-force password attacks using Attack Simulator (included with Microsoft 365 Threat Intelligence).</t>
  </si>
  <si>
    <t>• Look for sharing risk by reviewing the built-in reports in Cloud App Security (on the Investigate tab).</t>
  </si>
  <si>
    <t>• Check Compliance Score to review status for regulations that apply to your organization (such as GDPR, NIST 800-171).</t>
  </si>
  <si>
    <t>Implement enhanced protections for admin accounts:</t>
  </si>
  <si>
    <t>• Configure Privileged Access Workstations (PAWs) for admin activity.</t>
  </si>
  <si>
    <t>• Configure Azure AD Privileged Identity Management.</t>
  </si>
  <si>
    <t>• Configure a security information and event management (SIEM) - Sentinel  tool to collect logging data from Microsoft 365, Cloud App Security, and other services, including AD FS. The Microsoft 365 Audit Log stores data for only 90 days. Capturing this data in SIEM tool allows you to store data for a longer period.</t>
  </si>
  <si>
    <t>• Enable and enforce MFA for all users.</t>
  </si>
  <si>
    <t>• Implement a set of conditional access and related policies.</t>
  </si>
  <si>
    <t>Adapt and implement information protection policies. These resources include examples:</t>
  </si>
  <si>
    <t>• Secure SharePoint Online sites and files</t>
  </si>
  <si>
    <t>Use data loss prevention policies and monitoring tools in Microsoft 365 for data stored in Microsoft 365 (instead of Cloud App Security).</t>
  </si>
  <si>
    <t>Use Cloud App Security with Microsoft 365 for advanced alerting features (other than data loss prevention).</t>
  </si>
  <si>
    <t>Beyond 90 days</t>
  </si>
  <si>
    <t>• Continue planning next actions by using Secure Score ( https://securescore.office.com).</t>
  </si>
  <si>
    <t>• Continue to regularly review dashboards and reports in the Microsoft 365 security center, Cloud App Security, and Sientel</t>
  </si>
  <si>
    <t>• Continue to look for and implement software updates.</t>
  </si>
  <si>
    <t>• Integrate eDiscovery into your legal and threat response processes.</t>
  </si>
  <si>
    <t>• Implement Secure Privileged Access (SPA) for identity components</t>
  </si>
  <si>
    <t>• Use Cloud App Security to monitor for insider threats.</t>
  </si>
  <si>
    <t>• Discover shadow IT SaaS usage by using Cloud App Security.</t>
  </si>
  <si>
    <t>• Refine policies and operational processes.</t>
  </si>
  <si>
    <t>• Use Azure AD Identity Protection to identify insider threats.</t>
  </si>
  <si>
    <t>Refine information protection policies:</t>
  </si>
  <si>
    <t>• Microsoft 365 and Microsoft 365 sensitivity labels and data loss prevention (DLP), or Azure Information Protection.</t>
  </si>
  <si>
    <t>• Cloud App Security policies and alerts.</t>
  </si>
  <si>
    <t>Want to Configure - Notes</t>
  </si>
  <si>
    <t>Needed Comment</t>
  </si>
  <si>
    <t xml:space="preserve"> Security Essentials Checklist</t>
  </si>
  <si>
    <t>CISO access to and ability to leverage Fortinet and/or CISCO Viptela to monitor and alert on traffic</t>
  </si>
  <si>
    <t>Robust change control governance structure and enforcement to reduce out-of-band changes that could inadvertently expose USPS to unintended risk (tightly linked to #6 above.</t>
  </si>
  <si>
    <t>Telemetry and EDR(XDR) ; i.e. Microsoft Defender or some other comparable alternative</t>
  </si>
  <si>
    <t xml:space="preserve">Telemetry and EDR(XDR) </t>
  </si>
  <si>
    <t>Endpoint protection for device context and capabilities to enable secure access to remote endpoints through the SD-WAN link.</t>
  </si>
  <si>
    <t xml:space="preserve">Endpoint protection </t>
  </si>
  <si>
    <t>Change Control Governance</t>
  </si>
  <si>
    <t>SIEM/SOAR/CSPM</t>
  </si>
  <si>
    <t>Whitelist/Blacklist</t>
  </si>
  <si>
    <t xml:space="preserve">Network Access Control for device compliance to connect and remain </t>
  </si>
  <si>
    <t>Monitoring</t>
  </si>
  <si>
    <t>NAC</t>
  </si>
  <si>
    <r>
      <t xml:space="preserve">Control </t>
    </r>
    <r>
      <rPr>
        <b/>
        <sz val="10"/>
        <color rgb="FFFFFFFF"/>
        <rFont val="Arial"/>
        <family val="2"/>
      </rPr>
      <t>Domain</t>
    </r>
  </si>
  <si>
    <t>Control ID</t>
  </si>
  <si>
    <t>Question ID</t>
  </si>
  <si>
    <t>Control Specification</t>
  </si>
  <si>
    <t>Consensus Assessment Questions</t>
  </si>
  <si>
    <t>Consensus Assessment Answers</t>
  </si>
  <si>
    <t>CCM v3.0.1 Compliance Mapping</t>
  </si>
  <si>
    <t>AICPA TSC 2009</t>
  </si>
  <si>
    <t>AICPA 
Trust Service Criteria (SOC 2SM Report)</t>
  </si>
  <si>
    <t>AICPA TSC 2014</t>
  </si>
  <si>
    <t>BITS Shared Assessments
AUP v5.0</t>
  </si>
  <si>
    <t>BITS Shared Assessments
SIG v6.0</t>
  </si>
  <si>
    <t>BSI Germany</t>
  </si>
  <si>
    <t>Canada PIPEDA</t>
  </si>
  <si>
    <t>CCM V1.X</t>
  </si>
  <si>
    <t>COBIT 4.1</t>
  </si>
  <si>
    <t>COBIT 5.0</t>
  </si>
  <si>
    <t>COPPA</t>
  </si>
  <si>
    <t>CSA Enterprise Architecture (formerly the Trusted Cloud Initiative)</t>
  </si>
  <si>
    <t>CSA Guidance V3.0</t>
  </si>
  <si>
    <t>ENISA IAF</t>
  </si>
  <si>
    <t>95/46/EC  - European Union Data Protection Directive</t>
  </si>
  <si>
    <t>FedRAMP Security Controls
(Final Release, Jan 2012)
--LOW IMPACT LEVEL--</t>
  </si>
  <si>
    <t>FedRAMP Security Controls
(Final Release, Jan 2012)
--MODERATE IMPACT LEVEL--</t>
  </si>
  <si>
    <t>FERPA</t>
  </si>
  <si>
    <t>GAPP (Aug 2009)</t>
  </si>
  <si>
    <t>HIPAA/HITECH (Omnibus Rule)</t>
  </si>
  <si>
    <t>ISO/IEC 27001:2005</t>
  </si>
  <si>
    <t>ISO/IEC 27001:2013</t>
  </si>
  <si>
    <t>ITAR</t>
  </si>
  <si>
    <t>Jericho Forum</t>
  </si>
  <si>
    <t>Mexico - Federal Law on Protection of Personal Data Held by Private Parties</t>
  </si>
  <si>
    <t>NERC CIP</t>
  </si>
  <si>
    <t>NIST SP800-53 R3</t>
  </si>
  <si>
    <t>NIST SP800-53 R4 Appendix J</t>
  </si>
  <si>
    <t>NZISM</t>
  </si>
  <si>
    <t>ODCA UM: PA R2.0</t>
  </si>
  <si>
    <t>PCI DSS v2.0</t>
  </si>
  <si>
    <t>PCI DSS v3.0</t>
  </si>
  <si>
    <t>Not Applicable</t>
  </si>
  <si>
    <t>Domain &gt; Container &gt; Capability</t>
  </si>
  <si>
    <t>Public</t>
  </si>
  <si>
    <t>Private</t>
  </si>
  <si>
    <t>PA ID</t>
  </si>
  <si>
    <t>PA level</t>
  </si>
  <si>
    <r>
      <rPr>
        <b/>
        <sz val="11"/>
        <color rgb="FFFFFFFF"/>
        <rFont val="Calibri"/>
        <family val="2"/>
      </rPr>
      <t>Application &amp; Interface Security</t>
    </r>
    <r>
      <rPr>
        <sz val="11"/>
        <color rgb="FFFFFFFF"/>
        <rFont val="Calibri"/>
        <family val="2"/>
      </rPr>
      <t xml:space="preserve">
</t>
    </r>
    <r>
      <rPr>
        <i/>
        <sz val="11"/>
        <color rgb="FFFFFFFF"/>
        <rFont val="Calibri"/>
        <family val="2"/>
      </rPr>
      <t>Application Security</t>
    </r>
  </si>
  <si>
    <t>AIS-01</t>
  </si>
  <si>
    <t>AIS-01.1</t>
  </si>
  <si>
    <r>
      <t>Applications and programming interfaces (APIs) shall be designed, developed, deployed</t>
    </r>
    <r>
      <rPr>
        <sz val="11"/>
        <color rgb="FF000000"/>
        <rFont val="Calibri"/>
        <family val="2"/>
      </rPr>
      <t>,</t>
    </r>
    <r>
      <rPr>
        <sz val="11"/>
        <color rgb="FF000000"/>
        <rFont val="Calibri"/>
        <family val="2"/>
      </rPr>
      <t xml:space="preserve"> and tested in accordance with leading industry standards (e.g., OWASP for web applications) and adhere to applicable legal, statutory, or regulatory compliance obligations.</t>
    </r>
  </si>
  <si>
    <t>Do you use industry standards (Build Security in Maturity Model [BSIMM] benchmarks, Open Group ACS Trusted Technology Provider Framework, NIST, etc.) to build in security for your Systems/Software Development Lifecycle (SDLC)?</t>
  </si>
  <si>
    <t>S3.10.0</t>
  </si>
  <si>
    <t>(S3.10.0) Design, acquisition, implementation, configuration, modification, and management of infrastructure and software are consistent with defined system security policies to enable authorized access and to prevent unauthorized access.
(S3.10.0) Design, acquisition, implementation, configuration, modification, and management of infrastructure and software are consistent with defined processing integrity and related security policies.</t>
  </si>
  <si>
    <t>CC7.1</t>
  </si>
  <si>
    <t>I.4</t>
  </si>
  <si>
    <t>G.16.3, I.3</t>
  </si>
  <si>
    <t>Schedule 1 (Section 5), 4.7 - Safeguards, Subsec. 4.7.3</t>
  </si>
  <si>
    <t>SA-04</t>
  </si>
  <si>
    <t>COBIT 4.1 AI2.4</t>
  </si>
  <si>
    <t>APO09.03
APO13.01
BAI03.01
BAI03.02
BAI03.03
BAI03.05
MEA03.01
MEA03.02</t>
  </si>
  <si>
    <t>312.8 and 312.10</t>
  </si>
  <si>
    <t>Application Services &gt; Development Process &gt; Software Quality Assurance</t>
  </si>
  <si>
    <t>shared</t>
  </si>
  <si>
    <t>x</t>
  </si>
  <si>
    <t>Domain 10</t>
  </si>
  <si>
    <t>6.03.01. (c)</t>
  </si>
  <si>
    <t>Article: 27 (3)</t>
  </si>
  <si>
    <t>NIST SP 800-53 R3 SC-5
NIST SP 800-53 R3 SC-6
NIST SP 800-53 R3 SC-7
NIST SP 800-53 R3 SC-12
NIST SP 800-53 R3 SC-13
NIST SP 800-53 R3 SC-14</t>
  </si>
  <si>
    <t>NIST SP 800-53 R3 SA-8
NIST SP 800-53 R3 SC-2
NIST SP 800-53 R3 SC-4
NIST SP 800-53 R3 SC-5
NIST SP 800-53 R3 SC-6
NIST SP 800-53 R3 SC-7
NIST SP 800-53 R3 SC-7 (1)
NIST SP 800-53 R3 SC-7 (2)
NIST SP 800-53 R3 SC-7 (3)
NIST SP 800-53 R3 SC-7 (4)
NIST SP 800-53 R3 SC-7 (5)
NIST SP 800-53 R3 SC-7 (7)
NIST SP 800-53 R3 SC-7 (8)
NIST SP 800-53 R3 SC-7 (12)
NIST SP 800-53 R3 SC-7 (13)
NIST SP 800-53 R3 SC-7 (18)
NIST SP 800-53 R3 SC-8
NIST SP 800-53 R3 SC-8 (1)
NIST SP 800-53 R3 SC-9
NIST SP 800-53 R3 SC-9 (1)
NIST SP 800-53 R3 SC-10
NIST SP 800-53 R3 SC-11
NIST SP 800-53 R3 SC-12
NIST SP 800-53 R3 SC-12 (2)
NIST SP 800-53 R3 SC-12 (5)
NIST SP 800-53 R3 SC-13
NIST SP 800-53 R3 SC-13 (1)
NIST SP 800-53 R3 SC-14
NIST SP 800-53 R3 SC-17
NIST SP 800-53 R3 SC-18</t>
  </si>
  <si>
    <t>1.2.6</t>
  </si>
  <si>
    <t>45 CFR 164.312(e)(2)(i)</t>
  </si>
  <si>
    <t>A.11.5.6
A.11.6.1
A.12.2.1
A.12.2.2
A.12.2.3
A.12.2.4
A.12.5.2
A.12.5.4
A.12.5.5
A.12.6.1
A.15.2.1</t>
  </si>
  <si>
    <t>A9.4.2
A9.4.1,
8.1*Partial, A14.2.3,
8.1*partial, A.14.2.7
A12.6.1,
A18.2.2</t>
  </si>
  <si>
    <t>Commandment #1
Commandment #2
Commandment #4
Commandment #5
Commandment #11</t>
  </si>
  <si>
    <t>CIP-007-3 - R5.1</t>
  </si>
  <si>
    <t>SC-2
SC-3
SC-4
SC-5
SC-6
SC-7
SC-8
SC-9
SC-10
SC-11
SC-12
SC-13
SC-14
SC-17
SC-18
SC-20
SC-21
SC-22
SC-23</t>
  </si>
  <si>
    <t>AR-7 The organization designs information systems to support privacy by automating privacy controls.</t>
  </si>
  <si>
    <t>14.5
14.6</t>
  </si>
  <si>
    <t>PA17
PA31</t>
  </si>
  <si>
    <t>SGP
BSGP</t>
  </si>
  <si>
    <t>PCI DSS v2.0 6.5</t>
  </si>
  <si>
    <t>6, 6.5</t>
  </si>
  <si>
    <t>AIS-01.2</t>
  </si>
  <si>
    <t>Do you use an automated source code analysis tool to detect security defects in code prior to production?</t>
  </si>
  <si>
    <t>AIS-01.3</t>
  </si>
  <si>
    <t>Do you use manual source-code analysis to detect security defects in code prior to production?</t>
  </si>
  <si>
    <t>AIS-01.4</t>
  </si>
  <si>
    <t>Do you verify that all of your software suppliers adhere to industry standards for Systems/Software Development Lifecycle (SDLC) security?</t>
  </si>
  <si>
    <t>AIS-01.5</t>
  </si>
  <si>
    <t>(SaaS only) Do you review your applications for security vulnerabilities and address any issues prior to deployment to production?</t>
  </si>
  <si>
    <r>
      <rPr>
        <b/>
        <sz val="11"/>
        <color rgb="FFFFFFFF"/>
        <rFont val="Calibri"/>
        <family val="2"/>
      </rPr>
      <t>Application &amp; Interface Security</t>
    </r>
    <r>
      <rPr>
        <sz val="11"/>
        <color rgb="FFFFFFFF"/>
        <rFont val="Calibri"/>
        <family val="2"/>
      </rPr>
      <t xml:space="preserve">
</t>
    </r>
    <r>
      <rPr>
        <i/>
        <sz val="11"/>
        <color rgb="FFFFFFFF"/>
        <rFont val="Calibri"/>
        <family val="2"/>
      </rPr>
      <t>Customer Access Requirements</t>
    </r>
  </si>
  <si>
    <t>AIS-02</t>
  </si>
  <si>
    <t>AIS-02.1</t>
  </si>
  <si>
    <t xml:space="preserve">Prior to granting customers access to data, assets, and information systems, identified security, contractual, and regulatory requirements for customer access shall be addressed. </t>
  </si>
  <si>
    <t>Are all identified security, contractual, and regulatory requirements for customer access contractually addressed and remediated prior to granting customers access to data, assets, and information systems?</t>
  </si>
  <si>
    <t>S3.2a</t>
  </si>
  <si>
    <t>(S3.2.a) a. Logical access security measures to restrict access to information resources not deemed to be public.</t>
  </si>
  <si>
    <t>CC5.1</t>
  </si>
  <si>
    <t>C.2.1, C.2.3, C.2.4, C.2.6.1, H.1</t>
  </si>
  <si>
    <t>10 (B)
11 (A+)</t>
  </si>
  <si>
    <t>Schedule 1 (Section 5) 4.1 Accountability, Subs. 4.1.3</t>
  </si>
  <si>
    <t>SA-01</t>
  </si>
  <si>
    <t xml:space="preserve">APO09.01
APO09.02
APO09.03
APO13.01
BAI02
DSS05
</t>
  </si>
  <si>
    <t>312.3, 312.8 and 312.10</t>
  </si>
  <si>
    <t>BOSS &gt; Legal Services &gt; Contracts</t>
  </si>
  <si>
    <t>Article 17 (1), (2)</t>
  </si>
  <si>
    <t>NIST SP 800-53 R3 CA-1
NIST SP 800-53 R3 CA-2
NIST SP 800-53 R3 CA-2 (1)
NIST SP 800-53 R3 CA-5
NIST SP 800-53 R3 CA-6</t>
  </si>
  <si>
    <t>1.2.2
1.2.6
6.2.1
6.2.2</t>
  </si>
  <si>
    <t>A.6.2.1
A.6.2.2
A.11.1.1</t>
  </si>
  <si>
    <t>A9.1.1.</t>
  </si>
  <si>
    <t>Commandment #6
Commandment #7
Commandment #8</t>
  </si>
  <si>
    <t>CA-1
CA-2
CA-5
CA-6</t>
  </si>
  <si>
    <t>AP-1 The organization determines and documents the legal authority that permits the collection, use, maintenance, and sharing of personally identifiable information (PII), either generally or in support of a specific program or information system need.</t>
  </si>
  <si>
    <t>4.1.1, 4.2, 4.3</t>
  </si>
  <si>
    <t>AIS- 02.2</t>
  </si>
  <si>
    <t>Are all requirements and trust levels for customers’ access defined and documented?</t>
  </si>
  <si>
    <r>
      <rPr>
        <b/>
        <sz val="11"/>
        <color rgb="FFFFFFFF"/>
        <rFont val="Calibri"/>
        <family val="2"/>
      </rPr>
      <t>Application &amp; Interface Security</t>
    </r>
    <r>
      <rPr>
        <sz val="11"/>
        <color rgb="FFFFFFFF"/>
        <rFont val="Calibri"/>
        <family val="2"/>
      </rPr>
      <t xml:space="preserve">
</t>
    </r>
    <r>
      <rPr>
        <i/>
        <sz val="11"/>
        <color rgb="FFFFFFFF"/>
        <rFont val="Calibri"/>
        <family val="2"/>
      </rPr>
      <t>Data Integrity</t>
    </r>
  </si>
  <si>
    <t>AIS-03</t>
  </si>
  <si>
    <t>AIS-03.1</t>
  </si>
  <si>
    <t>Data input and output integrity routines (i.e., reconciliation and edit checks) shall be implemented for application interfaces and databases to prevent manual or systematic processing errors, corruption of data, or misuse.</t>
  </si>
  <si>
    <t>Are data input and output integrity routines (i.e., reconciliation and edit checks) implemented for application interfaces and databases to prevent manual or systematic processing errors or corruption of data?</t>
  </si>
  <si>
    <t>S3.4</t>
  </si>
  <si>
    <t>(I3.2.0) The procedures related to completeness, accuracy, timeliness, and authorization of inputs are consistent with the documented system processing integrity policies. 
(I3.3.0) The procedures related to completeness, accuracy, timeliness, and authorization of system processing, including error correction and database management, are consistent with documented system processing integrity policies. 
(I3.4.0) The procedures related to completeness, accuracy, timeliness, and authorization of outputs are consistent with the documented system processing integrity policies.
(I3.5.0) There are procedures to enable tracing of information inputs from their source to their final disposition and vice versa.</t>
  </si>
  <si>
    <t>PI1.2
PI1.3
PI1.5</t>
  </si>
  <si>
    <t>SA-05</t>
  </si>
  <si>
    <t>DSS06.02
DSS06.04</t>
  </si>
  <si>
    <t>Application Services &gt; Programming Interfaces &gt; Input Validation</t>
  </si>
  <si>
    <t>NIST SP 800-53 R3 SI-2
NIST SP 800-53 R3 SI-3</t>
  </si>
  <si>
    <t>NIST SP 800-53 R3 SI-2
NIST SP 800-53 R3 SI-2 (2)
NIST SP 800-53 R3 SI-3
NIST SP 800-53 R3 SI-3 (1)
NIST SP 800-53 R3 SI-3 (2)
NIST SP 800-53 R3 SI-3 (3)
NIST SP 800-53 R3 SI-4
NIST SP 800-53 R3 SI-4 (2)
NIST SP 800-53 R3 SI-4 (4)
NIST SP 800-53 R3 SI-4 (5)
NIST SP 800-53 R3 SI-4 (6)
NIST SP 800-53 R3 SI-6
NIST SP 800-53 R3 SI-7
NIST SP 800-53 R3 SI-7 (1)
NIST SP 800-53 R3 SI-9
NIST SP 800-53 R3 SI-10
NIST SP 800-53 R3 SI-11</t>
  </si>
  <si>
    <t>45 CFR 164.312 (c)(1) (New)
45 CFR 164.312 (c)(2)(New)
45 CFR 164.312(e)(2)(i)(New)</t>
  </si>
  <si>
    <t>A.10.9.2
A.10.9.3
A.12.2.1
A.12.2.2
A.12.2.3
A.12.2.4
A.12.6.1
A.15.2.1</t>
  </si>
  <si>
    <t>A13.2.1,
A13.2.2,
A9.1.1,
A9.4.1,
A10.1.1
A18.1.4</t>
  </si>
  <si>
    <t>Commandment #1
Commandment #9
Commandment #11</t>
  </si>
  <si>
    <t>CIP-003-3 - R4.2</t>
  </si>
  <si>
    <t>SI-10
SI-11
SI-2
SI-3
SI-4
SI-6
SI-7
SI-9</t>
  </si>
  <si>
    <t>PA25</t>
  </si>
  <si>
    <t>GP</t>
  </si>
  <si>
    <t>PCI DSS v2.0 6.3.1
PCI DSS v2.0 6.3.2</t>
  </si>
  <si>
    <t>6.3.1
6.3.2</t>
  </si>
  <si>
    <r>
      <rPr>
        <b/>
        <sz val="11"/>
        <color rgb="FFFFFFFF"/>
        <rFont val="Calibri"/>
        <family val="2"/>
      </rPr>
      <t>Application &amp; Interface Security</t>
    </r>
    <r>
      <rPr>
        <sz val="11"/>
        <color rgb="FFFFFFFF"/>
        <rFont val="Calibri"/>
        <family val="2"/>
      </rPr>
      <t xml:space="preserve">
</t>
    </r>
    <r>
      <rPr>
        <i/>
        <sz val="11"/>
        <color rgb="FFFFFFFF"/>
        <rFont val="Calibri"/>
        <family val="2"/>
      </rPr>
      <t>Data Security / Integrity</t>
    </r>
  </si>
  <si>
    <t>AIS-04</t>
  </si>
  <si>
    <t>AIS-04.1</t>
  </si>
  <si>
    <r>
      <t>Policies and procedures shall be established and maintained in support of data security to include (confidentiality, integrity,</t>
    </r>
    <r>
      <rPr>
        <sz val="11"/>
        <color rgb="FF000000"/>
        <rFont val="Calibri"/>
        <family val="2"/>
      </rPr>
      <t xml:space="preserve"> and availability) across multiple system interfaces, jurisdictions</t>
    </r>
    <r>
      <rPr>
        <sz val="11"/>
        <color rgb="FF000000"/>
        <rFont val="Calibri"/>
        <family val="2"/>
      </rPr>
      <t>,</t>
    </r>
    <r>
      <rPr>
        <sz val="11"/>
        <color rgb="FF000000"/>
        <rFont val="Calibri"/>
        <family val="2"/>
      </rPr>
      <t xml:space="preserve"> and business functions to prevent improper disclosure, alternation, or destruction.</t>
    </r>
  </si>
  <si>
    <t>Is your Data Security Architecture designed using an industry standard (e.g., CDSA, MULITSAFE, CSA Trusted Cloud Architectural Standard, FedRAMP, CAESARS)?</t>
  </si>
  <si>
    <t>(S3.4) Procedures exist to protect against unauthorized access to system resources.</t>
  </si>
  <si>
    <t>CC5.6</t>
  </si>
  <si>
    <t>B.1</t>
  </si>
  <si>
    <t>G.8.2.0.2, G.8.2.0.3, G.12.1, G.12.4, G.12.9, G.12.10, G.16.2, G.19.2.1, G.19.3.2, G.9.4, G.17.2, G.17.3, G.17.4, G.20.1</t>
  </si>
  <si>
    <t>6 (B)
26 (A+)</t>
  </si>
  <si>
    <t>SA-03</t>
  </si>
  <si>
    <t>COBIT 4.1 DS5.11</t>
  </si>
  <si>
    <t>APO09.01
APO09.02
APO09.03
APO13.01
DSS05.02
DSS06.06
MEA03.01
MEA03.02</t>
  </si>
  <si>
    <t>BOSS &gt; Data Governance &gt; Rules for Information Leakage Prevention</t>
  </si>
  <si>
    <t>6.02. (b)
6.04.03. (a)</t>
  </si>
  <si>
    <t>Article 17 (1), (2),(3), (4)</t>
  </si>
  <si>
    <t>NIST SP 800-53 R3 AC-1
NIST SP 800-53 R3 SC-1
NIST SP 800-53 R3 SC-13</t>
  </si>
  <si>
    <t>NIST SP 800-53 R3 AC-1
NIST SP 800-53 R3 AC-4
NIST SP 800-53 R3 SC-1
NIST SP 800-53 R3 SC-8</t>
  </si>
  <si>
    <t>1.1.0
1.2.2
1.2.6
4.2.3
5.2.1
7.1.2
7.2.1
7.2.2
7.2.3
7.2.4
8.2.1
8.2.2
8.2.3
8.2.5
9.2.1</t>
  </si>
  <si>
    <t>A.10.8.1
A.10.8.2
A.11.1.1
A.11.6.1
A.11.4.6
A.12.3.1
A.12.5.4
A.15.1.4</t>
  </si>
  <si>
    <t>All</t>
  </si>
  <si>
    <t>AC-1
AC-4
SC-1
SC-16</t>
  </si>
  <si>
    <t>16.5
16.8
17.4</t>
  </si>
  <si>
    <t>PA20
PA25
PA29</t>
  </si>
  <si>
    <t>GP
P
SGP</t>
  </si>
  <si>
    <t>PCI DSS v2.0 2.3
PCI DSS v2.0 3.4.1, 
PCI DSS v2.0 4.1
PCI DSS v2.0 4.1.1
PCI DSS v2.0 6.1
PCI DSS v2.0 6.3.2a
PCI DSS v2.0 6.5c
PCI DSS v2.0 8.3
PCI DSS v2.0 10.5.5
PCI DSS v2.0 11.5</t>
  </si>
  <si>
    <t>2.3
3.4.1
4.1
4.1.1
6.1
6.3.2a
6.5c, 7.1, 7.2, 7.3, 8.1, 8.2, 8.3, 8.4, 8.5, 8.6, 8.7, 8.8
10.5.5, 10.8
11.5, 11.6</t>
  </si>
  <si>
    <r>
      <rPr>
        <b/>
        <sz val="11"/>
        <color rgb="FF000000"/>
        <rFont val="Calibri"/>
        <family val="2"/>
      </rPr>
      <t>Audit Assurance &amp; Compliance</t>
    </r>
    <r>
      <rPr>
        <sz val="11"/>
        <color rgb="FF000000"/>
        <rFont val="Calibri"/>
        <family val="2"/>
      </rPr>
      <t xml:space="preserve">
</t>
    </r>
    <r>
      <rPr>
        <i/>
        <sz val="11"/>
        <color rgb="FF000000"/>
        <rFont val="Calibri"/>
        <family val="2"/>
      </rPr>
      <t>Audit Planning</t>
    </r>
  </si>
  <si>
    <t>AAC-01</t>
  </si>
  <si>
    <t>AAC-01.1</t>
  </si>
  <si>
    <t>Audit plans shall be developed and maintained to address business process disruptions. Auditing plans shall focus on reviewing the effectiveness of the implementation of security operations. All audit activities must be agreed upon prior to executing any audits.</t>
  </si>
  <si>
    <t>Do you produce audit assertions using a structured, industry accepted format (e.g., CloudAudit/A6 URI Ontology, CloudTrust, SCAP/CYBEX, GRC XML, ISACA's Cloud Computing Management Audit/Assurance Program, etc.)?</t>
  </si>
  <si>
    <t>S4.1.0
S4.2.0</t>
  </si>
  <si>
    <t>(S4.1.0) The entity’s system security is periodically reviewed and compared with the defined system security policies.
(S4.2.0) There is a process to identify and address potential impairments to the entity’s ongoing ability to achieve its objectives in accordance with its defined system security policies.</t>
  </si>
  <si>
    <t>CC4.1</t>
  </si>
  <si>
    <t>L.1, L.2, L.7, L.9, L.11</t>
  </si>
  <si>
    <t>58 (B)</t>
  </si>
  <si>
    <t>CO-01</t>
  </si>
  <si>
    <t>COBIT 4.1 ME 2.1, ME 2.2 PO 9.5 PO 9.6</t>
  </si>
  <si>
    <t>APO12.04
APO12.05
APO12.06
MEA02.01
MEA02.02</t>
  </si>
  <si>
    <t>Title 16 Part 312</t>
  </si>
  <si>
    <t>BOSS &gt; Compliance &gt; Audit Planning</t>
  </si>
  <si>
    <t>Domain 2, 4</t>
  </si>
  <si>
    <t>6.01. (d)</t>
  </si>
  <si>
    <t>NIST SP 800-53 R3 CA-2
NIST SP 800-53 R3 CA-2 (1)
NIST SP 800-53 R3 CA-7</t>
  </si>
  <si>
    <t>NIST SP 800-53 R3 CA-2
NIST SP 800-53 R3 CA-2 (1)
NIST SP 800-53 R3 CA-7
NIST SP 800-53 R3 CA-7 (2)
NIST SP 800-53 R3 PL-6</t>
  </si>
  <si>
    <t>10.2.5</t>
  </si>
  <si>
    <t>45 CFR 164.312(b)</t>
  </si>
  <si>
    <t>Clause 4.2.3 e)
Clause 4.2.3b
Clause 5.1 g
Clause 6
A.15.3.1</t>
  </si>
  <si>
    <t>Clauses
4.3(a),
4.3(b),
5.1(e),
5.1(f),
6.2(e),
9.1,
9.1(e),
9.2,
9.3(f),
A12.7.1</t>
  </si>
  <si>
    <t>Commandment #1
Commandment #2
Commandment #3</t>
  </si>
  <si>
    <t>CA-2 
CA-7
PL-6</t>
  </si>
  <si>
    <t>AR-4 Privacy Auditing and Monitoring. To promote accountability, organizations identify and address gaps in privacy compliance, management, operational, and technical controls by conducting regular assessments (e.g., internal risk assessments). Audit for effective implementation of all privacy controls identified in this appendix, organizations assess whether they: (i) implement a process to embed privacy considerations into the life cycle of personally identifiable information (PII), programs, information systems, mission/business processes, and technology; (ii) monitor for changes to applicable privacy laws, regulations, and policies; (iii) track programs, information systems, and applications that collect and maintain PII to ensure compliance; (iv) ensure that access to PII is only on a need-to-know basis; and (v) ensure that PII is being maintained and used only for the legally authorized purposes identified in the public notice(s).</t>
  </si>
  <si>
    <t>5.1, 5.3, 5.4</t>
  </si>
  <si>
    <t>PA15</t>
  </si>
  <si>
    <t>SGP</t>
  </si>
  <si>
    <t>PCI DSS v2.0 2.1.2.b</t>
  </si>
  <si>
    <r>
      <rPr>
        <b/>
        <sz val="11"/>
        <color rgb="FF000000"/>
        <rFont val="Calibri"/>
        <family val="2"/>
      </rPr>
      <t>Audit Assurance &amp; Compliance</t>
    </r>
    <r>
      <rPr>
        <sz val="11"/>
        <color rgb="FF000000"/>
        <rFont val="Calibri"/>
        <family val="2"/>
      </rPr>
      <t xml:space="preserve">
</t>
    </r>
    <r>
      <rPr>
        <i/>
        <sz val="11"/>
        <color rgb="FF000000"/>
        <rFont val="Calibri"/>
        <family val="2"/>
      </rPr>
      <t>Independent Audits</t>
    </r>
  </si>
  <si>
    <t>AAC-02</t>
  </si>
  <si>
    <t>AAC-02.1</t>
  </si>
  <si>
    <r>
      <t>Independent reviews and assessments shall be performed at least annually to ensure that the organization addresses nonconformities of established policies, standards, procedures</t>
    </r>
    <r>
      <rPr>
        <sz val="11"/>
        <color rgb="FF000000"/>
        <rFont val="Calibri"/>
        <family val="2"/>
      </rPr>
      <t>,</t>
    </r>
    <r>
      <rPr>
        <sz val="11"/>
        <color rgb="FF000000"/>
        <rFont val="Calibri"/>
        <family val="2"/>
      </rPr>
      <t xml:space="preserve"> and compliance obligations.</t>
    </r>
  </si>
  <si>
    <t>Do you allow tenants to view your SOC2/ISO 27001 or similar third-party audit or certification reports?</t>
  </si>
  <si>
    <t>L.2, L.4, L.7, L.9, L.11</t>
  </si>
  <si>
    <t>58 (B)
59 (B)
61 (C+, A+)
76 (B)
77 (B)</t>
  </si>
  <si>
    <t>CO-02</t>
  </si>
  <si>
    <t>COBIT 4.1 DS5.5, ME2.5, ME 3.1 PO 9.6</t>
  </si>
  <si>
    <t>APO12.04
APO12.05
DSS05.07
MEA02.06
MEA02.07
MEA02.08
MEA03.01</t>
  </si>
  <si>
    <t>BOSS &gt; Compliance &gt; Independent Audits</t>
  </si>
  <si>
    <t>6.03. (e)
6.07.01. (m)
6.07.01. (n)</t>
  </si>
  <si>
    <t>NIST SP 800-53 R3 CA-1
NIST SP 800-53 R3 CA-2
NIST SP 800-53 R3 CA-2 (1)
NIST SP 800-53 R3 CA-6
NIST SP 800-53 R3 RA-5</t>
  </si>
  <si>
    <t>NIST SP 800-53 R3 CA-1
NIST SP 800-53 R3 CA-2
NIST SP 800-53 R3 CA-2 (1)
NIST SP 800-53 R3 CA-6
NIST SP 800-53 R3 RA-5
NIST SP 800-53 R3 RA-5 (1)
NIST SP 800-53 R3 RA-5 (2)
NIST SP 800-53 R3 RA-5 (3)
NIST SP 800-53 R3 RA-5 (6)
NIST SP 800-53 R3 RA-5 (9)</t>
  </si>
  <si>
    <t>1.2.5
1.2.7
4.2.1
8.2.7
10.2.3
10.2.5</t>
  </si>
  <si>
    <t>45 CFR 164.308 (a)(8)
45 CFR 164.308(a)(1)(ii)(D)</t>
  </si>
  <si>
    <t>Clause 4.2.3e
Clause 5.1 g
Clause 5.2.1 d)
Clause 6
A.6.1.8</t>
  </si>
  <si>
    <t>Clauses
4.3(a),
4.3(b),
5.1(e),
5.1(f),
9.1,
9.2,
9.3(f),
A18.2.1</t>
  </si>
  <si>
    <t>Chapter VI, Section 1 
Article 39,  I. and VIII.
Chapter 8
Article 59</t>
  </si>
  <si>
    <t>CIP-003-3 - R1.3 - R4.3
CIP-004-3 R4 - R4.2
CIP-005-3a - R1 - R1.1 - R1.2</t>
  </si>
  <si>
    <t>CA-1
CA-2
CA-6 
RA-5</t>
  </si>
  <si>
    <t>AR-4. Privacy Auditing and Monitoring. These assessments can be self-assessments or third party audits that result in reports on compliance gaps identified in programs, projects, and information systems.</t>
  </si>
  <si>
    <t>PA18</t>
  </si>
  <si>
    <t>PCI DSS v2.0 11.2
PCI DSS v2.0 11.3
PCI DSS v2.0 6.6
PCI DSS v2.0 12.1.2.b</t>
  </si>
  <si>
    <t>11.2
11.3
6.3.2, 6.6
11.2.1, 11.2.2, 11.2.3, 11.3.1, 11.3.2, 12.1.2.b, 12.8.4</t>
  </si>
  <si>
    <t>AAC-02.2</t>
  </si>
  <si>
    <t>Do you conduct network penetration tests of your cloud service infrastructure regularly as prescribed by industry best practices and guidance?</t>
  </si>
  <si>
    <t>AAC-02.3</t>
  </si>
  <si>
    <t>Do you conduct application penetration tests of your cloud infrastructure regularly as prescribed by industry best practices and guidance?</t>
  </si>
  <si>
    <t>AAC-02.4</t>
  </si>
  <si>
    <t>Do you conduct internal audits regularly as prescribed by industry best practices and guidance?</t>
  </si>
  <si>
    <t>AAC-02.5</t>
  </si>
  <si>
    <t>Do you conduct external audits regularly as prescribed by industry best practices and guidance?</t>
  </si>
  <si>
    <t>AAC-02.6</t>
  </si>
  <si>
    <t>Are the results of the penetration tests available to tenants at their request?</t>
  </si>
  <si>
    <t>AAC-02.7</t>
  </si>
  <si>
    <t>Are the results of internal and external audits available to tenants at their request?</t>
  </si>
  <si>
    <t>AAC-02.8</t>
  </si>
  <si>
    <t>Do you have an internal audit program that allows for cross-functional audit of assessments?</t>
  </si>
  <si>
    <r>
      <rPr>
        <b/>
        <sz val="11"/>
        <color rgb="FF000000"/>
        <rFont val="Calibri"/>
        <family val="2"/>
      </rPr>
      <t>Audit Assurance &amp; Compliance</t>
    </r>
    <r>
      <rPr>
        <sz val="11"/>
        <color rgb="FF000000"/>
        <rFont val="Calibri"/>
        <family val="2"/>
      </rPr>
      <t xml:space="preserve">
</t>
    </r>
    <r>
      <rPr>
        <i/>
        <sz val="11"/>
        <color rgb="FF000000"/>
        <rFont val="Calibri"/>
        <family val="2"/>
      </rPr>
      <t>Information System Regulatory Mapping</t>
    </r>
  </si>
  <si>
    <t>AAC-03</t>
  </si>
  <si>
    <t>AAC-03.1</t>
  </si>
  <si>
    <t>Organizations shall create and maintain a control framework which captures standards, regulatory, legal, and statutory requirements relevant for their business needs. The control framework shall be reviewed at least annually to ensure changes that could affect the business processes are reflected.</t>
  </si>
  <si>
    <t>Do you have the ability to logically segment or encrypt customer data such that data may be produced for a single tenant only, without inadvertently accessing another tenant's data?</t>
  </si>
  <si>
    <t>CC3.1</t>
  </si>
  <si>
    <t>COBIT 4.1 ME 3.1</t>
  </si>
  <si>
    <t>APO12.01
APO12.02
APO12.03
MEA03.01</t>
  </si>
  <si>
    <t>BOSS &gt; Compliance &gt; Information System Regulatory Mapping</t>
  </si>
  <si>
    <t>ISO/IEC 27001:2005 
Clause 4.2.1 b) 2)
Clause 4.2.1 c) 1)
Clause 4.2.1 g)
Clause 4.2.3 d) 6)
Clause 4.3.3
Clause 5.2.1 a - f
Clause 7.3 c) 4)
A.7.2.1
A.15.1.1
A.15.1.3
A.15.1.4
A.15.1.6</t>
  </si>
  <si>
    <t>Clauses
4.2(b),
4.4,
5.2(c),
5.3(ab),
6.1.2,
6.1.3,
6.1.3(b),
7.5.3(b),
7.5.3(d),
8.1,
8.3
9.2(g),
9.3,
9.3(b),
9.3(f),
10.2,
A.8.2.1,
A.18.1.1,
A.18.1.3,
A.18.1.4,
A.18.1.5</t>
  </si>
  <si>
    <t>1.2
2.2
3.3
5.2</t>
  </si>
  <si>
    <t>PCI DSS v2.0 3.1.1
PCI DSS v2.0 3.1</t>
  </si>
  <si>
    <t>CO-05</t>
  </si>
  <si>
    <t>AAC-03.2</t>
  </si>
  <si>
    <t>Do you have the capability to recover data for a specific customer in the case of a failure or data loss?</t>
  </si>
  <si>
    <t>AAC-03.3</t>
  </si>
  <si>
    <t>Do you have the capability to restrict the storage of customer data to specific countries or geographic locations?</t>
  </si>
  <si>
    <t>AAC-03.4</t>
  </si>
  <si>
    <t>Do you have a program in place that includes the ability to monitor changes to the regulatory requirements in relevant jurisdictions, adjust your security program for changes to legal requirements, and ensure compliance with relevant regulatory requirements?</t>
  </si>
  <si>
    <r>
      <rPr>
        <b/>
        <sz val="11"/>
        <color rgb="FFFFFFFF"/>
        <rFont val="Calibri"/>
        <family val="2"/>
      </rPr>
      <t>Business Continuity Management &amp; Operational Resilience</t>
    </r>
    <r>
      <rPr>
        <sz val="11"/>
        <color rgb="FFFFFFFF"/>
        <rFont val="Calibri"/>
        <family val="2"/>
      </rPr>
      <t xml:space="preserve">
</t>
    </r>
    <r>
      <rPr>
        <i/>
        <sz val="11"/>
        <color rgb="FFFFFFFF"/>
        <rFont val="Calibri"/>
        <family val="2"/>
      </rPr>
      <t>Business Continuity Planning</t>
    </r>
  </si>
  <si>
    <t>BCR-01</t>
  </si>
  <si>
    <t>BCR-01.1</t>
  </si>
  <si>
    <r>
      <t>A consistent unified framework for business continuity planning and plan development shall be established, documented</t>
    </r>
    <r>
      <rPr>
        <sz val="11"/>
        <color rgb="FF000000"/>
        <rFont val="Calibri"/>
        <family val="2"/>
      </rPr>
      <t>,</t>
    </r>
    <r>
      <rPr>
        <sz val="11"/>
        <color rgb="FF000000"/>
        <rFont val="Calibri"/>
        <family val="2"/>
      </rPr>
      <t xml:space="preserve"> and adopted to ensure all business continuity plans are consistent in addressing priorities for testing, maintenance, and information security requirements. Requirements for business continuity plans include the following:
 • Defined purpose and scope, aligned with relevant dependencies
 • Accessible to and understood by those who will use them
 • Owned by a named person(s) who is responsible for their review, update, and approval
 • Defined lines of communication, roles, and responsibilities
 • Detailed recovery procedures, manual work-around, and reference information
 • Method for plan invocation</t>
    </r>
  </si>
  <si>
    <t>Do you provide tenants with geographically resilient hosting options?</t>
  </si>
  <si>
    <t>A3.1.0
A3.3.0
A3.4.0</t>
  </si>
  <si>
    <t>(A3.1.0) Procedures exist to (1) identify potential threats of disruptions to systems operation that would impair system availability commitments and (2) assess the risks associated with the identified threats.
(A3.3.0) Procedures exist to provide for backup, offsite storage, restoration, and disaster recovery consistent with the entity’s defined system availability and related security policies.
(A3.4.0) Procedures exist to provide for the integrity of backup data and systems maintained to support the entity’s defined system availability and related security policies.</t>
  </si>
  <si>
    <t>CC3.1
A1.2
A1.3</t>
  </si>
  <si>
    <t>K.1.2.3. K.1.2.4, K.1.2.5, K.1.2.6, K.1.2.7, K.1.2.11, K.1.2.13, K.1.2.15</t>
  </si>
  <si>
    <t>RS-03</t>
  </si>
  <si>
    <t>DSS04.01
DSS04.02
DSS04.03
DSS04.05</t>
  </si>
  <si>
    <t>BOSS &gt; Operational Risk Management &gt; Business Continuity</t>
  </si>
  <si>
    <t>provider</t>
  </si>
  <si>
    <t>Domain 7, 8</t>
  </si>
  <si>
    <t>6.07. (a)
6.07. (b)
6.07. (c)</t>
  </si>
  <si>
    <t>NIST SP800-53 R3 CP-1
NIST SP800-53 R3 CP-2
NIST SP800-53 R3 CP-3
NIST SP800-53 R3 CP-4
NIST SP800-53 R3 CP-9
NIST SP800-53 R3 CP-10</t>
  </si>
  <si>
    <t>NIST SP800-53 R3 CP-1
NIST SP800-53 R3 CP-2
NIST SP800-53 R3 CP-2 (1)
NIST SP800-53 R3 CP-2 (2)
NIST SP800-53 R3 CP-3
NIST SP800-53 R3 CP-4
NIST SP800-53 R3 CP-4 (1)
NIST SP800-53 R3 CP-6
NIST SP800-53 R3 CP-6 (1)
NIST SP800-53 R3 CP-6 (3)
NIST SP800-53 R3 CP-7
NIST SP800-53 R3 CP-7 (1)
NIST SP800-53 R3 CP-7 (2)
NIST SP800-53 R3 CP-7 (3)
NIST SP800-53 R3 CP-7 (5)
NIST SP800-53 R3 CP-8
NIST SP800-53 R3 CP-8 (1)
NIST SP800-53 R3 CP-8 (2)
NIST SP800-53 R3 CP-9
NIST SP800-53 R3 CP-9 (1)
NIST SP800-53 R3 CP-9 (3)
NIST SP800-53 R3 CP-10
NIST SP800-53 R3 CP-10 (2)
NIST SP800-53 R3 CP-10 (3)
NIST SP800-53 R3 PE-17</t>
  </si>
  <si>
    <t>45 CFR 164.308 (a)(7)(i)
45 CFR 164.308 (a)(7)(ii)(B)
45 CFR 164.308 (a)(7)(ii)(C)
45 CFR 164.308 (a)(7)(ii)(E)
45 CFR 164.310 (a)(2)(i)
45 CFR 164.312 (a)(2)(ii)</t>
  </si>
  <si>
    <t>Clause 5.1
A.6.1.2
A.14.1.3
A.14.1.4</t>
  </si>
  <si>
    <t>Clause 5.1(h)
A.17.1.2
A.17.1.2</t>
  </si>
  <si>
    <t>CP-1
CP-2
CP-3
CP-4
CP-6
CP-7
CP-8
CP-9
CP-10
PE-17</t>
  </si>
  <si>
    <t>UL-2 INFORMATION SHARING WITH THIRD PARTIES - a. Shares personally identifiable information (PII) externally, only for the authorized purposes identified in the Privacy Act and/or described in its notice(s) or for a purpose that is compatible with those purposes; b. Where appropriate, enters into Memoranda of Understanding, Memoranda of Agreement, Letters of Intent, Computer Matching Agreements, or similar agreements, with third parties that specifically describe the PII covered and specifically enumerate the purposes for which the PII may be used; c. Monitors, audits, and trains its staff on the authorized sharing of PII with third parties and on the consequences of unauthorized use or sharing of PII; and d. Evaluates any proposed new instances of sharing PII with third parties to assess whether the sharing is authorized and whether additional or new public notice is required.</t>
  </si>
  <si>
    <t>PCI DSS v2.0 12.9.1
PCI DSS v2.0 12.9.3
PCI DSS v2.0 12.9.4
PCI DSS v2.0 12.9.6</t>
  </si>
  <si>
    <t>12.9.1
12.9.3
12.9.4
12.9.6</t>
  </si>
  <si>
    <t>BCR-01.2</t>
  </si>
  <si>
    <t>Do you provide tenants with infrastructure service failover capability to other providers?</t>
  </si>
  <si>
    <t>NIST SP800-53 R3 CP-1
NIST SP800-53 R3 CP-2
NIST SP800-53 R3 CP-3
NIST SP800-53 R3 CP-4
NIST SP800-53 R3 CP-6
NIST SP800-53 R3 CP-7
NIST SP800-53 R3 CP-8
NIST SP800-53 R3 CP-9
NIST SP800-53 R3 CP-10
NIST SP800-53 R3 PE-17</t>
  </si>
  <si>
    <r>
      <rPr>
        <b/>
        <sz val="11"/>
        <color rgb="FFFFFFFF"/>
        <rFont val="Calibri"/>
        <family val="2"/>
      </rPr>
      <t>Business Continuity Management &amp; Operational Resilience</t>
    </r>
    <r>
      <rPr>
        <sz val="11"/>
        <color rgb="FFFFFFFF"/>
        <rFont val="Calibri"/>
        <family val="2"/>
      </rPr>
      <t xml:space="preserve">
</t>
    </r>
    <r>
      <rPr>
        <i/>
        <sz val="11"/>
        <color rgb="FFFFFFFF"/>
        <rFont val="Calibri"/>
        <family val="2"/>
      </rPr>
      <t>Business Continuity Testing</t>
    </r>
  </si>
  <si>
    <t>BCR-02</t>
  </si>
  <si>
    <t>BCR-02.1</t>
  </si>
  <si>
    <t>Business continuity and security incident response plans shall be subject to testing at planned intervals or upon significant organizational or environmental changes. Incident response plans shall involve impacted customers (tenant) and other business relationships that represent critical intra-supply chain business process dependencies.</t>
  </si>
  <si>
    <t>Are business continuity plans subject to testing at planned intervals or upon significant organizational or environmental changes to ensure continuing effectiveness?</t>
  </si>
  <si>
    <t>A3.3</t>
  </si>
  <si>
    <t>(A3.3) Procedures exist to provide for backup, offsite storage, restoration, and disaster recovery consistent with the entity’s defined system availability and related security policies.</t>
  </si>
  <si>
    <t>A1.2</t>
  </si>
  <si>
    <t>K.1.3, K.1.4.3, K.1.4.6, K.1.4.7, K.1.4.8, K.1.4.9, K.1.4.10, K.1.4.11, K.1.4.12</t>
  </si>
  <si>
    <t>52 (B)
55 (A+)</t>
  </si>
  <si>
    <t>RS-04</t>
  </si>
  <si>
    <t xml:space="preserve">DSS04.04
</t>
  </si>
  <si>
    <t>6.07.01. (b)
6.07.01. (j)
6.07.01. (l)</t>
  </si>
  <si>
    <t>NIST SP800-53 R3 CP-2
NIST SP800-53 R3 CP-3
NIST SP800-53 R3 CP-4</t>
  </si>
  <si>
    <t>NIST SP800-53 R3 CP-2
NIST SP800-53 R3 CP-2 (1)
NIST SP800-53 R3 CP-2 (2)
NIST SP800-53 R3 CP-3
NIST SP800-53 R3 CP-4
NIST SP800-53 R3 CP-4 (1)</t>
  </si>
  <si>
    <t>45 CFR 164.308 (a)(7)(ii)(D)</t>
  </si>
  <si>
    <t>A.14.1.5</t>
  </si>
  <si>
    <t>A17.3.1</t>
  </si>
  <si>
    <t>CP-2
CP-3
CP-4</t>
  </si>
  <si>
    <t>4.4
5.2(time limit)
6.3(whenever change occurs)</t>
  </si>
  <si>
    <t>PCI DSS v2.0 12.9.2</t>
  </si>
  <si>
    <t>12.9.2, 12.10.2</t>
  </si>
  <si>
    <r>
      <rPr>
        <b/>
        <sz val="11"/>
        <color rgb="FFFFFFFF"/>
        <rFont val="Calibri"/>
        <family val="2"/>
      </rPr>
      <t>Business Continuity Management &amp; Operational Resilience</t>
    </r>
    <r>
      <rPr>
        <sz val="11"/>
        <color rgb="FFFFFFFF"/>
        <rFont val="Calibri"/>
        <family val="2"/>
      </rPr>
      <t xml:space="preserve">
</t>
    </r>
    <r>
      <rPr>
        <i/>
        <sz val="11"/>
        <color rgb="FFFFFFFF"/>
        <rFont val="Calibri"/>
        <family val="2"/>
      </rPr>
      <t>Power / Telecommunications</t>
    </r>
  </si>
  <si>
    <t>BCR-03</t>
  </si>
  <si>
    <t>BCR-03.1</t>
  </si>
  <si>
    <t>Data center utilities services and environmental conditions (e.g., water, power, temperature and humidity controls, telecommunications, and internet connectivity) shall be secured, monitored, maintained, and tested for continual effectiveness at planned intervals to ensure protection from unauthorized interception or damage, and designed with automated fail-over or other redundancies in the event of planned or unplanned disruptions.</t>
  </si>
  <si>
    <t>Do you provide tenants with documentation showing the transport route of their data between your systems?</t>
  </si>
  <si>
    <t>A3.2.0
A3.4.0</t>
  </si>
  <si>
    <t>(A3.2.0) Measures to prevent or mitigate threats have been implemented consistent with the risk assessment when commercially practicable.
(A3.4.0) Procedures exist to protect against unauthorized access to system resource.</t>
  </si>
  <si>
    <t>A1.1
A1.2
A1.3</t>
  </si>
  <si>
    <t>F.1</t>
  </si>
  <si>
    <t>F.1.6, F.1.6.1, F.1.6.2, F.1.9.2, F.2.10, F.2.11, F.2.12</t>
  </si>
  <si>
    <t>9 (B)
10 (B)</t>
  </si>
  <si>
    <t>RS-08</t>
  </si>
  <si>
    <t>DSS01.03
DSS01.04
DSS01.05
DSS04.03</t>
  </si>
  <si>
    <t>Infra Services &gt; Facility Security &gt; Environmental Risk Management</t>
  </si>
  <si>
    <t>6.08. (a)
6.09. (c)
6.09. (f)
6.09. (g)</t>
  </si>
  <si>
    <t>NIST SP800-53 R3 PE-1
NIST SP800-53 R3 PE-13
NIST SP800-53 R3 PE-13 (1)
NIST SP800-53 R3 PE-13 (2)
NIST SP800-53 R3 PE-13 (3)</t>
  </si>
  <si>
    <t>NIST SP800-53 R3 PE-1
NIST SP800-53 R3 PE-4
NIST SP800-53 R3 PE-13
NIST SP800-53 R3 PE-13 (1)
NIST SP800-53 R3 PE-13 (2)
NIST SP800-53 R3 PE-13 (3)</t>
  </si>
  <si>
    <t>A.9.2.2
A.9.2.3</t>
  </si>
  <si>
    <t>A11.2.2,
A11.2.3</t>
  </si>
  <si>
    <t>Commandment #1
Commandment #2
Commandment #3
Commandment #4
Commandment #9
Commandment #11</t>
  </si>
  <si>
    <t>PE-1
PE-4
PE-13</t>
  </si>
  <si>
    <t>10.1
10.2
10.3
10.4
10.5
10.6</t>
  </si>
  <si>
    <t>4.1, 4.1.1, 9.1, 9.2</t>
  </si>
  <si>
    <t>BCR-03.2</t>
  </si>
  <si>
    <t>Can tenants define how their data is transported and through which legal jurisdictions?</t>
  </si>
  <si>
    <t>G.1.1</t>
  </si>
  <si>
    <t>NIST SP800-53 R3 PE-1
NIST SP800-53 R3 PE-4
NIST SP800-53 R3 PE-13</t>
  </si>
  <si>
    <t>Business Continuity Management &amp; Operational Resilience
Documentation</t>
  </si>
  <si>
    <t>BCR-04</t>
  </si>
  <si>
    <t>BCR-04.1</t>
  </si>
  <si>
    <t>Information system documentation (e.g., administrator and user guides, and architecture diagrams) shall be made available to authorized personnel to ensure the following:
 • Configuring, installing, and operating the information system
 • Effectively using the system’s security features</t>
  </si>
  <si>
    <t>Are information system documents (e.g., administrator and user guides, architecture diagrams, etc.) made available to authorized personnel to ensure configuration, installation and operation of the information system?</t>
  </si>
  <si>
    <t>S3.11.0
A.2.1.0</t>
  </si>
  <si>
    <t>(S3.11.0) Procedures exist to provide that personnel responsible for the design, development, implementation, and operation of systems affecting security have the qualifications and resources to fulfill their responsibilities.
(A.2.1.0) The entity has prepared an objective description of the system and its boundaries and communicated such description to authorized users.</t>
  </si>
  <si>
    <t>CC1.3
CC1.4
CC2.1</t>
  </si>
  <si>
    <t>56 (B)
57 (B)</t>
  </si>
  <si>
    <t>OP-02</t>
  </si>
  <si>
    <t>COBIT 4.1 DS 9, DS 13.1</t>
  </si>
  <si>
    <t>BAI08
BAI10
DSS01.01</t>
  </si>
  <si>
    <t>SRM &gt; Policies and Standards &gt; Job Aid Guidelines</t>
  </si>
  <si>
    <t>Article 17</t>
  </si>
  <si>
    <t>NIST SP 800-53 R3 CP-9
NIST SP 800-53 R3 CP-10
NIST SP 800-53 R3 SA-5</t>
  </si>
  <si>
    <t>NIST SP 800-53 R3 CP-9
NIST SP 800-53 R3 CP-9 (1)
NIST SP 800-53 R3 CP-9 (3)
NIST SP 800-53 R3 CP-10
NIST SP 800-53 R3 CP-10 (2)
NIST SP 800-53 R3 CP-10 (3)
NIST SP 800-53 R3 SA-5
NIST SP 800-53 R3 SA-5 (1)
NIST SP 800-53 R3 SA-5 (3)
NIST SP 800-53 R3 SA-10
NIST SP 800-53 R3 SA-11
NIST SP 800-53 R3 SA-11 (1)</t>
  </si>
  <si>
    <t>Clause 4.3.3
A.10.7.4</t>
  </si>
  <si>
    <t>Clause 9.2(g)</t>
  </si>
  <si>
    <t>CIP-005-3a - R1.3
CIP-007-3 - R9</t>
  </si>
  <si>
    <t>CP-9
CP-10
SA-5
SA-10
SA-11</t>
  </si>
  <si>
    <t xml:space="preserve">10.5
13.5
17.1
</t>
  </si>
  <si>
    <t>PCI DSS v2.0 12.1
PCI DSS v2.0 12.2
PCI DSS v2.0 12.3
PCI DSS v2.0 12.4</t>
  </si>
  <si>
    <t>1.1.2, 1.1.3, 2.2, 12.3
12.6</t>
  </si>
  <si>
    <r>
      <rPr>
        <b/>
        <sz val="11"/>
        <color rgb="FFFFFFFF"/>
        <rFont val="Calibri"/>
        <family val="2"/>
      </rPr>
      <t>Business Continuity Management &amp; Operational Resilience</t>
    </r>
    <r>
      <rPr>
        <sz val="11"/>
        <color rgb="FFFFFFFF"/>
        <rFont val="Calibri"/>
        <family val="2"/>
      </rPr>
      <t xml:space="preserve">
</t>
    </r>
    <r>
      <rPr>
        <i/>
        <sz val="11"/>
        <color rgb="FFFFFFFF"/>
        <rFont val="Calibri"/>
        <family val="2"/>
      </rPr>
      <t>Environmental Risks</t>
    </r>
  </si>
  <si>
    <t>BCR-05</t>
  </si>
  <si>
    <t>BCR-05.1</t>
  </si>
  <si>
    <t>Physical protection against damage from natural causes and disasters, as well as deliberate attacks, including fire, flood, atmospheric electrical discharge, solar induced geomagnetic storm, wind, earthquake, tsunami, explosion, nuclear accident, volcanic activity, biological hazard, civil unrest, mudslide, tectonic activity, and other forms of natural or man-made disaster shall be anticipated, designed, and have countermeasures applied.</t>
  </si>
  <si>
    <t>Is physical protection against damage (e.g., natural causes, natural disasters, deliberate attacks) anticipated and designed with countermeasures applied?</t>
  </si>
  <si>
    <t>A3.1.0
A3.2.0</t>
  </si>
  <si>
    <t>(A3.1.0) Procedures exist to (1) identify potential threats of disruptions to systems operation that would impair system availability commitments and (2) assess the risks associated with the identified threats.
(A3.2.0) Measures to prevent or mitigate threats have been implemented consistent with the risk assessment when commercially practicable.</t>
  </si>
  <si>
    <t>CC3.1
A1.1
A1.2</t>
  </si>
  <si>
    <t>F.2.9, F.1.2.21, F.5.1, F.1.5.2, F.2.1, F.2.7, F.2.8</t>
  </si>
  <si>
    <t>RS-05</t>
  </si>
  <si>
    <t xml:space="preserve">DSS01.03
DSS01.04
DSS01.05
</t>
  </si>
  <si>
    <t>6.07. (d)
6.08. (a)
6.09. (a)
6.09. (b)
6.09. (d)</t>
  </si>
  <si>
    <t>NIST SP800-53 R3 PE-1
NIST SP800-53 R3 PE-13
NIST SP800-53 R3 PE-14
NIST SP800-53 R3 PE-15</t>
  </si>
  <si>
    <t>NIST SP800-53 R3 PE-1
NIST SP800-53 R3 PE-13
NIST SP800-53 R3 PE-13 (1)
NIST SP800-53 R3 PE-13 (2)
NIST SP800-53 R3 PE-13 (3)
NIST SP800-53 R3 PE-14
NIST SP800-53 R3 PE-15
NIST SP800-53 R3 PE-18</t>
  </si>
  <si>
    <t>8.2.4</t>
  </si>
  <si>
    <t>45 CFR 164.308 (a)(7)(i)
45 CFR 164.310(a)(2)(ii)  (New)</t>
  </si>
  <si>
    <t>A.9.1.4
A.9.2.1</t>
  </si>
  <si>
    <t>A11.1.4,
A11.2.1</t>
  </si>
  <si>
    <t>CIP-004-3 R3.2</t>
  </si>
  <si>
    <t>PE-1
PE-13
PE-14
PE-15
PE-18</t>
  </si>
  <si>
    <t>8.1
8.4</t>
  </si>
  <si>
    <t>3.5.2, 3.6.3, 3.7, 
5.1, 5.2, 5.3, 
6.1, 6.2,
7.1, 7.2, 
9.1, 9.2, 9.3, 9.4, 9.5, 9.6, 
9.7, 9.8, 9.9,
12.2</t>
  </si>
  <si>
    <r>
      <rPr>
        <b/>
        <sz val="11"/>
        <color rgb="FFFFFFFF"/>
        <rFont val="Calibri"/>
        <family val="2"/>
      </rPr>
      <t>Business Continuity Management &amp; Operational Resilience</t>
    </r>
    <r>
      <rPr>
        <sz val="11"/>
        <color rgb="FFFFFFFF"/>
        <rFont val="Calibri"/>
        <family val="2"/>
      </rPr>
      <t xml:space="preserve">
</t>
    </r>
    <r>
      <rPr>
        <i/>
        <sz val="11"/>
        <color rgb="FFFFFFFF"/>
        <rFont val="Calibri"/>
        <family val="2"/>
      </rPr>
      <t>Equipment Location</t>
    </r>
  </si>
  <si>
    <t>BCR-06</t>
  </si>
  <si>
    <r>
      <t>BCR-06.</t>
    </r>
    <r>
      <rPr>
        <sz val="11"/>
        <color rgb="FFFFFFFF"/>
        <rFont val="Calibri"/>
        <family val="2"/>
      </rPr>
      <t>1</t>
    </r>
  </si>
  <si>
    <t>To reduce the risks from environmental threats, hazards, and opportunities for unauthorized access, equipment shall be kept away from locations subject to high probability environmental risks and supplemented by redundant equipment located at a reasonable distance.</t>
  </si>
  <si>
    <t>Are any of your data centers located in places that have a high probability/occurrence of high-impact environmental risks (floods, tornadoes, earthquakes, hurricanes, etc.)?</t>
  </si>
  <si>
    <t>53 (A+)
75 (C+, A+)</t>
  </si>
  <si>
    <t>RS-06</t>
  </si>
  <si>
    <t xml:space="preserve">DSS01.04
DSS01.05
</t>
  </si>
  <si>
    <t>NIST SP800-53 R3 PE-1
NIST SP800-53 R3 PE-14
NIST SP800-53 R3 PE-15</t>
  </si>
  <si>
    <t>NIST SP800-53 R3 PE-1
NIST SP800-53 R3 PE-5
NIST SP800-53 R3 PE-14
NIST SP800-53 R3 PE-15
NIST SP800-53 R3 PE-18</t>
  </si>
  <si>
    <t>45 CFR 164.310 (c)</t>
  </si>
  <si>
    <t>A.9.2.1</t>
  </si>
  <si>
    <t>A11.2.1</t>
  </si>
  <si>
    <t>PE-1
PE-5
PE-14
PE-15
PE-18</t>
  </si>
  <si>
    <t>PCI DSS v2.0 9.1.3
PCI DSS v2.0 9.5
PCI DSS v2.0 9.6
PCI DSS v2.0 9.9
PCI DSS v2.0 9.9.1</t>
  </si>
  <si>
    <t>9.1.3
9.5
9.6
9.9
9.9.1, 12.2</t>
  </si>
  <si>
    <r>
      <rPr>
        <b/>
        <sz val="11"/>
        <color rgb="FFFFFFFF"/>
        <rFont val="Calibri"/>
        <family val="2"/>
      </rPr>
      <t>Business Continuity Management &amp; Operational Resilience</t>
    </r>
    <r>
      <rPr>
        <sz val="11"/>
        <color rgb="FFFFFFFF"/>
        <rFont val="Calibri"/>
        <family val="2"/>
      </rPr>
      <t xml:space="preserve">
</t>
    </r>
    <r>
      <rPr>
        <i/>
        <sz val="11"/>
        <color rgb="FFFFFFFF"/>
        <rFont val="Calibri"/>
        <family val="2"/>
      </rPr>
      <t>Equipment Maintenance</t>
    </r>
  </si>
  <si>
    <t>BCR-07</t>
  </si>
  <si>
    <t>BCR-07.1</t>
  </si>
  <si>
    <t>Policies and procedures shall be established, and supporting business processes and technical measures implemented, for equipment maintenance ensuring continuity and availability of operations and support personnel.</t>
  </si>
  <si>
    <t>If using virtual infrastructure, does your cloud solution include independent hardware restore and recovery capabilities?</t>
  </si>
  <si>
    <t>A3.2.0
A4.1.0</t>
  </si>
  <si>
    <t>(A3.2.0) Measures to prevent or mitigate threats have been implemented consistent with the risk assessment when commercially practicable.
(A4.1.0) The entity’s system availability and security performance is periodically reviewed and compared with the defined system availability and related security policies.</t>
  </si>
  <si>
    <t>A1.1
A1.2
CC4.1</t>
  </si>
  <si>
    <t>F.2.19</t>
  </si>
  <si>
    <t>1 (B)</t>
  </si>
  <si>
    <t>OP-04</t>
  </si>
  <si>
    <t>COBIT 4.1 A13.3</t>
  </si>
  <si>
    <t>BAI03.10
BAI04.03
BAI04.04
DSS03.05</t>
  </si>
  <si>
    <t>Infra Services &gt; Equipment Maintenance &gt;</t>
  </si>
  <si>
    <t>6.09. (h)</t>
  </si>
  <si>
    <t>Article 17 (1)</t>
  </si>
  <si>
    <t>NIST SP 800-53 R3 MA-2
NIST SP 800-53 R3 MA-4
NIST SP 800-53 R3 MA-5</t>
  </si>
  <si>
    <t>NIST SP 800-53 R3 MA-2
NIST SP 800-53 R3 MA-2 (1)
NIST SP 800-53 R3 MA-3
NIST SP 800-53 R3 MA-3 (1)
NIST SP 800-53 R3 MA-3 (2)
NIST SP 800-53 R3 MA-3 (3)
NIST SP 800-53 R3 MA-4
NIST SP 800-53 R3 MA-4 (1)
NIST SP 800-53 R3 MA-4 (2)
NIST SP 800-53 R3 MA-5
NIST SP 800-53 R3 MA-6</t>
  </si>
  <si>
    <t>5.2.3 
8.2.2 
8.2.3 
8.2.4 
8.2.5 
8.2.6 
8.2.7</t>
  </si>
  <si>
    <t>45 CFR 164.310 (a)(2)(iv)</t>
  </si>
  <si>
    <t>A.9.2.4</t>
  </si>
  <si>
    <t>A11.2.4</t>
  </si>
  <si>
    <t>Commandment #2
Commandment #5
Commandment #11</t>
  </si>
  <si>
    <t>CIP-007-3 - R6.1 - R6.2 - R6.3 - R6.4</t>
  </si>
  <si>
    <t>MA-2
MA-3
MA-4
MA-5
MA-6</t>
  </si>
  <si>
    <t xml:space="preserve">3.3
12.1
12.5
14.5 (software)
</t>
  </si>
  <si>
    <t>PA8
PA15</t>
  </si>
  <si>
    <t>BSGP
SGP</t>
  </si>
  <si>
    <t>10.8, 11.6</t>
  </si>
  <si>
    <t>BCR-07.2</t>
  </si>
  <si>
    <t>If using virtual infrastructure, do you provide tenants with a capability to restore a Virtual Machine to a previous state in time?</t>
  </si>
  <si>
    <t>NIST SP800-53 R3 MA-2
NIST SP800-53 R3 MA-3
NIST SP800-53 R3 MA-4
NIST SP800-53 R3 MA-5
NIST SP800-53 R3 MA-6</t>
  </si>
  <si>
    <t>BCR-07.3</t>
  </si>
  <si>
    <t>If using virtual infrastructure, do you allow virtual machine images to be downloaded and ported to a new cloud provider?</t>
  </si>
  <si>
    <t>BCR-07.4</t>
  </si>
  <si>
    <t>If using virtual infrastructure, are machine images made available to the customer in a way that would allow the customer to replicate those images in their own off-site storage location?</t>
  </si>
  <si>
    <t>BCR-07.5</t>
  </si>
  <si>
    <t>Does your cloud solution include software/provider independent restore and recovery capabilities?</t>
  </si>
  <si>
    <r>
      <rPr>
        <b/>
        <sz val="11"/>
        <color rgb="FFFFFFFF"/>
        <rFont val="Calibri"/>
        <family val="2"/>
      </rPr>
      <t>Business Continuity Management &amp; Operational Resilience</t>
    </r>
    <r>
      <rPr>
        <sz val="11"/>
        <color rgb="FFFFFFFF"/>
        <rFont val="Calibri"/>
        <family val="2"/>
      </rPr>
      <t xml:space="preserve">
</t>
    </r>
    <r>
      <rPr>
        <i/>
        <sz val="11"/>
        <color rgb="FFFFFFFF"/>
        <rFont val="Calibri"/>
        <family val="2"/>
      </rPr>
      <t>Equipment Power Failures</t>
    </r>
  </si>
  <si>
    <t>BCR-08</t>
  </si>
  <si>
    <t>BCR-08.1</t>
  </si>
  <si>
    <r>
      <t xml:space="preserve">Protection measures shall be put into place to react to natural and man-made threats based upon a geographically-specific </t>
    </r>
    <r>
      <rPr>
        <sz val="11"/>
        <color rgb="FF000000"/>
        <rFont val="Calibri"/>
        <family val="2"/>
      </rPr>
      <t>b</t>
    </r>
    <r>
      <rPr>
        <sz val="11"/>
        <color rgb="FF000000"/>
        <rFont val="Calibri"/>
        <family val="2"/>
      </rPr>
      <t xml:space="preserve">usiness </t>
    </r>
    <r>
      <rPr>
        <sz val="11"/>
        <color rgb="FF000000"/>
        <rFont val="Calibri"/>
        <family val="2"/>
      </rPr>
      <t>i</t>
    </r>
    <r>
      <rPr>
        <sz val="11"/>
        <color rgb="FF000000"/>
        <rFont val="Calibri"/>
        <family val="2"/>
      </rPr>
      <t xml:space="preserve">mpact </t>
    </r>
    <r>
      <rPr>
        <sz val="11"/>
        <color rgb="FF000000"/>
        <rFont val="Calibri"/>
        <family val="2"/>
      </rPr>
      <t>a</t>
    </r>
    <r>
      <rPr>
        <sz val="11"/>
        <color rgb="FF000000"/>
        <rFont val="Calibri"/>
        <family val="2"/>
      </rPr>
      <t>ssessment</t>
    </r>
    <r>
      <rPr>
        <sz val="11"/>
        <color rgb="FF000000"/>
        <rFont val="Calibri"/>
        <family val="2"/>
      </rPr>
      <t>.</t>
    </r>
  </si>
  <si>
    <t>Are security mechanisms and redundancies implemented to protect equipment from utility service outages (e.g., power failures, network disruptions, etc.)?</t>
  </si>
  <si>
    <t>A3.2.0</t>
  </si>
  <si>
    <t>(A3.2.0) Measures to prevent or mitigate threats have been implemented consistent with the risk assessment when commercially practicable.</t>
  </si>
  <si>
    <t>A1.1
A1.2</t>
  </si>
  <si>
    <t>54 (A+)</t>
  </si>
  <si>
    <t>RS-07</t>
  </si>
  <si>
    <t>DSS01.04
DSS01.05
DSS04.01
DSS04.02
DSS04.03</t>
  </si>
  <si>
    <t>6.08. (a)
6.09. (e)
6.09. (f)</t>
  </si>
  <si>
    <t>NIST SP800-53 R3 PE-1
NIST SP800-53 R3 PE-12
NIST SP800-53 R3 PE-13
NIST SP800-53 R3 PE-14</t>
  </si>
  <si>
    <t>NIST SP800-53 R3 CP-8
NIST SP800-53 R3 CP-8 (1)
NIST SP800-53 R3 CP-8 (2)
NIST SP800-53 R3 PE-1
NIST SP800-53 R3 PE-9
NIST SP800-53 R3 PE-10
NIST SP800-53 R3 PE-11
NIST SP800-53 R3 PE-12
NIST SP800-53 R3 PE-13
NIST SP800-53 R3 PE-13 (1)
NIST SP800-53 R3 PE-13 (2)
NIST SP800-53 R3 PE-13 (3)
NIST SP800-53 R3 PE-14</t>
  </si>
  <si>
    <t>A.9.2.2
A.9.2.3
A 9.2.4</t>
  </si>
  <si>
    <t>A.11.2.2,
A.11.2.3,
A.11.2.4</t>
  </si>
  <si>
    <t>CP-8
PE-1
PE-9
PE-10
PE-11
PE-12
PE-13
PE-14</t>
  </si>
  <si>
    <t>8.1
8.2
8.3
8.4</t>
  </si>
  <si>
    <r>
      <rPr>
        <b/>
        <sz val="11"/>
        <color rgb="FFFFFFFF"/>
        <rFont val="Calibri"/>
        <family val="2"/>
      </rPr>
      <t xml:space="preserve">Business Continuity Management &amp; Operational Resilience </t>
    </r>
    <r>
      <rPr>
        <sz val="11"/>
        <color rgb="FFFFFFFF"/>
        <rFont val="Calibri"/>
        <family val="2"/>
      </rPr>
      <t xml:space="preserve">
</t>
    </r>
    <r>
      <rPr>
        <i/>
        <sz val="11"/>
        <color rgb="FFFFFFFF"/>
        <rFont val="Calibri"/>
        <family val="2"/>
      </rPr>
      <t>Impact Analysis</t>
    </r>
  </si>
  <si>
    <t>BCR-09</t>
  </si>
  <si>
    <t>BCR-09.1</t>
  </si>
  <si>
    <t>There shall be a defined and documented method for determining the impact of any disruption to the organization (cloud provider, cloud consumer) that must incorporate the following:
 • Identify critical products and services
 • Identify all dependencies, including processes, applications, business partners, and third party service providers
 • Understand threats to critical products and services
 • Determine impacts resulting from planned or unplanned disruptions and how these vary over time
 • Establish the maximum tolerable period for disruption
 • Establish priorities for recovery
 • Establish recovery time objectives for resumption of critical products and services within their maximum tolerable period of disruption
 • Estimate the resources required for resumption</t>
  </si>
  <si>
    <t>Do you provide tenants with ongoing visibility and reporting of your operational Service Level Agreement (SLA) performance?</t>
  </si>
  <si>
    <t>K.2</t>
  </si>
  <si>
    <t>RS-02</t>
  </si>
  <si>
    <t>BAI06.01
BAI10.01
BAI10.02
BAI10.03
DSS04.01
DSS04.02</t>
  </si>
  <si>
    <t>ITOS &gt; Service Delivery &gt; Information Technology Resiliency - Resiliency Analysis</t>
  </si>
  <si>
    <t>6.02. (a)
6.03.03. (c)
6.07. (a)
6.07. (b)
6.07. (c)</t>
  </si>
  <si>
    <t>NIST SP 800-53 R3 CP-1
NIST SP 800-53 R3 CP-2
NIST SP 800-53 R3 RA-3</t>
  </si>
  <si>
    <t>45 CFR 164.308 (a)(7)(ii)(E)</t>
  </si>
  <si>
    <t>ISO/IEC 27001:2005
A.14.1.2
A 14.1.4</t>
  </si>
  <si>
    <t>A.17.1.1
A.17.1.2</t>
  </si>
  <si>
    <t>CIP-007-3 - R8 - R8.1 - R8.2 - R8.3</t>
  </si>
  <si>
    <t>RA-3</t>
  </si>
  <si>
    <t>BCR-09.2</t>
  </si>
  <si>
    <t>Do you make standards-based information security metrics (CSA, CAMM, etc.) available to your tenants?</t>
  </si>
  <si>
    <t>NIST SP800-53 R3 RA-3</t>
  </si>
  <si>
    <t>BCR-09.3</t>
  </si>
  <si>
    <t>Do you provide customers with ongoing visibility and reporting of your SLA performance?</t>
  </si>
  <si>
    <r>
      <rPr>
        <b/>
        <sz val="11"/>
        <color rgb="FFFFFFFF"/>
        <rFont val="Calibri"/>
        <family val="2"/>
      </rPr>
      <t>Business Continuity Management &amp; Operational Resilience</t>
    </r>
    <r>
      <rPr>
        <sz val="11"/>
        <color rgb="FFFFFFFF"/>
        <rFont val="Calibri"/>
        <family val="2"/>
      </rPr>
      <t xml:space="preserve">
</t>
    </r>
    <r>
      <rPr>
        <i/>
        <sz val="11"/>
        <color rgb="FFFFFFFF"/>
        <rFont val="Calibri"/>
        <family val="2"/>
      </rPr>
      <t>Policy</t>
    </r>
  </si>
  <si>
    <t>BCR-10</t>
  </si>
  <si>
    <t>BCR-10.1</t>
  </si>
  <si>
    <t>Policies and procedures shall be established, and supporting business processes and technical measures implemented, for appropriate IT governance and service management to ensure appropriate planning, delivery and support of the organization's IT capabilities supporting business functions, workforce, and/or customers based on industry acceptable standards (i.e., ITIL v4 and COBIT 5). Additionally, policies and procedures shall include defined roles and responsibilities supported by regular workforce training.</t>
  </si>
  <si>
    <t>Are policies and procedures established and made available for all personnel to adequately support services operations’ roles?</t>
  </si>
  <si>
    <t>S2.3.0</t>
  </si>
  <si>
    <t>(S2.3.0) Responsibility and accountability for the entity’s system availability, confidentiality of data, processing integrity, system security and related security policies and changes and updates to those policies are communicated to entity personnel responsible for implementing them.</t>
  </si>
  <si>
    <t>CC3.2</t>
  </si>
  <si>
    <t>45 (B)</t>
  </si>
  <si>
    <t>OP-01</t>
  </si>
  <si>
    <t>COBIT 4.1 DS13.1</t>
  </si>
  <si>
    <t>APO01
APO07.01
APO07.03
APO09.03
DSS01.01</t>
  </si>
  <si>
    <t>SRM &gt; Policies and Standards &gt; Operational Security Baselines</t>
  </si>
  <si>
    <t>6.03. (c)</t>
  </si>
  <si>
    <t>NIST SP 800-53 R3 CM-2
NIST SP 800-53 R3 CM-4
NIST SP 800-53 R3 CM-6
NIST SP 800-53 R3 MA-4
NIST SP 800-53 R3 SA-3
NIST SP 800-53 R3 SA-4
NIST SP 800-53 R3 SA-5</t>
  </si>
  <si>
    <t>NIST SP 800-53 R3 CM-2
NIST SP 800-53 R3 CM-2 (1)
NIST SP 800-53 R3 CM-2 (3)
NIST SP 800-53 R3 CM-2 (5)
NIST SP 800-53 R3 CM-3
NIST SP 800-53 R3 CM-3 (2)
NIST SP 800-53 R3 CM-4
NIST SP 800-53 R3 CM-5
NIST SP 800-53 R3 CM-6
NIST SP 800-53 R3 CM-6 (1)
NIST SP 800-53 R3 CM-6 (3)
NIST SP 800-53 R3 CM-9
NIST SP 800-53 R3 MA-4
NIST SP 800-53 R3 MA-4 (1)
NIST SP 800-53 R3 MA-4 (2)
NIST SP 800-53 R3 SA-3
NIST SP 800-53 R3 SA-4
NIST SP 800-53 R3 SA-4 (1)
NIST SP 800-53 R3 SA-4 (4)
NIST SP 800-53 R3 SA-4 (7)
NIST SP 800-53 R3 SA-5
NIST SP 800-53 R3 SA-5 (1)
NIST SP 800-53 R3 SA-5 (3)
NIST SP 800-53 R3 SA-8
NIST SP 800-53 R3 SA-10
NIST SP 800-53 R3 SA-11
NIST SP 800-53 R3 SA-11 (1)
NIST SP 800-53 R3 SA-12</t>
  </si>
  <si>
    <t>8.2.1</t>
  </si>
  <si>
    <t>Clause 5.1
A 8.1.1
A.8.2.1
A 8.2.2
A.10.1.1</t>
  </si>
  <si>
    <t>Clause 5.1(h)
A.6.1.1
A.7.2.1
A.7.2.2
A.12.1.1</t>
  </si>
  <si>
    <t>Commandment #1
Commandment #2
Commandment #3
Commandment #6
Commandment #7</t>
  </si>
  <si>
    <t>CM-2
CM-3
CM-4
CM-5
CM-6
CM-9
MA-4
SA-3
SA-4
SA-5
SA-8
SA-10
SA-11
SA-12</t>
  </si>
  <si>
    <t>4.3, 10.8,
11.1.2,
12.1
12.2
12.3
12.4
12.5, 12.5.3, 
12.6, 12.6.2,
12.10</t>
  </si>
  <si>
    <r>
      <rPr>
        <b/>
        <sz val="11"/>
        <color rgb="FFFFFFFF"/>
        <rFont val="Calibri"/>
        <family val="2"/>
      </rPr>
      <t>Business Continuity Management &amp; Operational Resilience</t>
    </r>
    <r>
      <rPr>
        <sz val="11"/>
        <color rgb="FFFFFFFF"/>
        <rFont val="Calibri"/>
        <family val="2"/>
      </rPr>
      <t xml:space="preserve">
</t>
    </r>
    <r>
      <rPr>
        <i/>
        <sz val="11"/>
        <color rgb="FFFFFFFF"/>
        <rFont val="Calibri"/>
        <family val="2"/>
      </rPr>
      <t>Retention Policy</t>
    </r>
  </si>
  <si>
    <t>BCR-11</t>
  </si>
  <si>
    <t>BCR-11.1</t>
  </si>
  <si>
    <t>Policies and procedures shall be established, and supporting business processes and technical measures implemented, for defining and adhering to the retention period of any critical asset as per established policies and procedures, as well as applicable legal, statutory, or regulatory compliance obligations. Backup and recovery measures shall be incorporated as part of business continuity planning and tested accordingly for effectiveness.</t>
  </si>
  <si>
    <t>Do you have technical control capabilities to enforce tenant data retention policies?</t>
  </si>
  <si>
    <t>A3.3.0
A3.4.0
I3.20.0
I3.21.0</t>
  </si>
  <si>
    <t>(A3.3.0) Procedures exist to provide for backup, offsite storage, restoration, and disaster recovery consistent with the entity’s defined system availability and related security policies.
(A3.4.0) Procedures exist to provide for the integrity of backup data and systems maintained to support the entity’s defined system availability and related security policies.
(I3.20.0) Procedures exist to provide for restoration and disaster recovery consistent with the entity’s defined processing integrity policies.
(I3.21.0) Procedures exist to provide for the completeness, accuracy, and timeliness of backup data and systems.</t>
  </si>
  <si>
    <t xml:space="preserve">A1.2
A1.3
I3.21
</t>
  </si>
  <si>
    <t>D.2.2.9</t>
  </si>
  <si>
    <t>36 (B)</t>
  </si>
  <si>
    <t>Schedule 1 (Section 5) 4.5 - Limiting Use, Disclosure and Retention, Subsec. 4.5.2</t>
  </si>
  <si>
    <t>DG-04</t>
  </si>
  <si>
    <t>COBIT 4.1 DS 4.1, DS 4.2, DS 4.5, DS 4.9, DS 11.6</t>
  </si>
  <si>
    <t>BAI09.01
BAI09.02
BAI09.03
DSS04.01
DSS04.02
DSS04.03
DSS04.04
DSS04.07
MEA03.01</t>
  </si>
  <si>
    <t>BOSS &gt; Data Governance &gt; Data Retention Rules</t>
  </si>
  <si>
    <t>Domain 5</t>
  </si>
  <si>
    <t>6.03. (h)
6.07.01. (c)</t>
  </si>
  <si>
    <t>Article 6(1) e</t>
  </si>
  <si>
    <t>NIST SP 800-53 R3 CP-2
NIST SP 800-53 R3 CP-9</t>
  </si>
  <si>
    <t>NIST SP 800-53 R3 CP-2
NIST SP 800-53 R3 CP-2 (1)
NIST SP 800-53 R3 CP-2 (2)
NIST SP 800-53 R3 CP-6
NIST SP 800-53 R3 CP-6 (1)
NIST SP 800-53 R3 CP-6 (3)
NIST SP 800-53 R3 CP-7
NIST SP 800-53 R3 CP-7 (1)
NIST SP 800-53 R3 CP-7 (2)
NIST SP 800-53 R3 CP-7 (3)
NIST SP 800-53 R3 CP-7 (5)
NIST SP 800-53 R3 CP-8
NIST SP 800-53 R3 CP-8 (1)
NIST SP 800-53 R3 CP-8 (2)
NIST SP 800-53 R3 CP-9
NIST SP 800-53 R3 CP-9 (1)
NIST SP 800-53 R3 CP-9 (3)</t>
  </si>
  <si>
    <t>5.1.0
5.1.1
5.2.2
8.2.6</t>
  </si>
  <si>
    <t>45 CFR 164.308 (a)(7)(ii)(A)
45 CFR 164.310 (d)(2)(iv)
45 CFR 164.308(a)(7)(ii)(D) (New)
45 CFR 164.316(b)(2)(i) (New)</t>
  </si>
  <si>
    <t>Clause 4.3.3
A.10.5.1
A.10.7.3</t>
  </si>
  <si>
    <t>Clauses
9.2(g)
7.5.3(b)
5.2 (c)
7.5.3(d)
5.3(a)
5.3(b)
8.1
8.3
A.12.3.1
A.8.2.3</t>
  </si>
  <si>
    <t>EAR 15 § 762.6 Period of Retention
EAR 15 CFR § 786.2   Recordkeeping</t>
  </si>
  <si>
    <t>Commandment #11</t>
  </si>
  <si>
    <t>Chapter II
Article 11, 13</t>
  </si>
  <si>
    <t>CIP-003-3 - R4.1</t>
  </si>
  <si>
    <t>CP-2
CP-6
CP-7
CP-8
CP-9
SI-12
AU-11</t>
  </si>
  <si>
    <t>FTC Fair Information Principles
Integrity/Security
Security involves both managerial and technical measures to protect against loss and the unauthorized access, destruction, use, or disclosure of the data.(49) Managerial measures include internal organizational measures that limit access to data and ensure that those individuals with access do not utilize the data for unauthorized purposes. Technical security measures to prevent unauthorized access include encryption in the transmission and storage of data; limits on access through use of passwords; and the storage of data on secure servers or computers . - http://www.ftc.gov/reports/privacy3/fairinfo.shtm</t>
  </si>
  <si>
    <t>6.4
13.1</t>
  </si>
  <si>
    <t>PA10
PA29</t>
  </si>
  <si>
    <t>PCI DSS v2.0 3.1
PCI DSS v2.0 3.1.1
PCI DSS v2.0 3.2
PCI DSS v2.0 9.9.1
PCI DSS v2.0 9.5
PCI DSS v2.0 9.6
PCI DSS v2.0 10.7</t>
  </si>
  <si>
    <t>3.1
3.1.a
3.2
9.9.1
9.5. 9.5.1
9.6. 9.7, 9.8
10.7, 12.10.1</t>
  </si>
  <si>
    <t>BCR-11.2</t>
  </si>
  <si>
    <t>Do you have a documented procedure for responding to requests for tenant data from governments or third parties?</t>
  </si>
  <si>
    <t>BCR-11.4</t>
  </si>
  <si>
    <t>Have you implemented backup or redundancy mechanisms to ensure compliance with regulatory, statutory, contractual or business requirements?</t>
  </si>
  <si>
    <t>BCR-11.5</t>
  </si>
  <si>
    <t>Do you test your backup or redundancy mechanisms at least annually?</t>
  </si>
  <si>
    <r>
      <rPr>
        <b/>
        <sz val="11"/>
        <color rgb="FFFFFFFF"/>
        <rFont val="Calibri"/>
        <family val="2"/>
      </rPr>
      <t>Change Control &amp; Configuration Management</t>
    </r>
    <r>
      <rPr>
        <sz val="11"/>
        <color rgb="FFFFFFFF"/>
        <rFont val="Calibri"/>
        <family val="2"/>
      </rPr>
      <t xml:space="preserve">
</t>
    </r>
    <r>
      <rPr>
        <i/>
        <sz val="11"/>
        <color rgb="FFFFFFFF"/>
        <rFont val="Calibri"/>
        <family val="2"/>
      </rPr>
      <t>New Development / Acquisition</t>
    </r>
  </si>
  <si>
    <t>CCC-01</t>
  </si>
  <si>
    <t>CCC-01.1</t>
  </si>
  <si>
    <t>Policies and procedures shall be established, and supporting business processes and technical measures implemented, to ensure the development and/or acquisition of new data, physical or virtual applications, infrastructure network and systems components, or any corporate, operations and/or data center facilities have been pre-authorized by the organization's business leadership or other accountable business role or function.</t>
  </si>
  <si>
    <t>Are policies and procedures established for management authorization for development or acquisition of new applications, systems, databases, infrastructure, services, operations and facilities?</t>
  </si>
  <si>
    <t>S3.12.0
S3.10.0
S3.13.0</t>
  </si>
  <si>
    <t>(S3.12.0) Procedures exist to maintain system components, including configurations consistent with the defined system security policies.
(S3.10.0) Design, acquisition, implementation, configuration, modification, and management of infrastructure and software are consistent with defined system security policies.
(S3.13.0) Procedures exist to provide that only authorized, tested, and documented changes are made to the system.</t>
  </si>
  <si>
    <t>CC7.2
CC7.1
CC7.4</t>
  </si>
  <si>
    <t>I.2</t>
  </si>
  <si>
    <t>I.1.1, I.1.2, I.2. 7.2, I.2.8, I.2.9, I.2.10, I.2.13, I.2.14, I.2.15, I.2.18, I.2.22.6, L.5</t>
  </si>
  <si>
    <t>RM-01</t>
  </si>
  <si>
    <t>COBIT 4.1 A12, A 16.1</t>
  </si>
  <si>
    <t>APO01.02
APO01.06
BAI02.04
BAI06.01</t>
  </si>
  <si>
    <t>ITOS &gt; IT Operation &gt; Architecture Governance</t>
  </si>
  <si>
    <t>6.03. (a)</t>
  </si>
  <si>
    <t>NIST SP 800-53 R3 CA-1
NIST SP 800-53 R3 CM-1
NIST SP 800-53 R3 PL-1
NIST SP 800-53 R3 PL-2
NIST SP 800-53 R3 SA-1
NIST SP 800-53 R3 SA-3
NIST SP 800-53 R3 SA-4</t>
  </si>
  <si>
    <t>NIST SP 800-53 R3 CA-1
NIST SP 800-53 R3 CM-1
NIST SP 800-53 R3 CM-9
NIST SP 800-53 R3 PL-1
NIST SP 800-53 R3 PL-2
NIST SP 800-53 R3 SA-1
NIST SP 800-53 R3 SA-3
NIST SP 800-53 R3 SA-4
NIST SP 800-53 R3 SA-4 (1)
NIST SP 800-53 R3 SA-4 (4)
NIST SP 800-53 R3 SA-4 (7)</t>
  </si>
  <si>
    <t>A.6.1.4
A.6.2.1
A.12.1.1
A.12.4.1
A.12.4.2
A.12.4.3
A.12.5.5
A.15.1.3
A.15.1.4</t>
  </si>
  <si>
    <t>A.14.1.1
A.12.5.1
A.14.3.1
A.9.4.5
8.1* (partial) A.14.2.7
A.18.1.3
A.18.1.4</t>
  </si>
  <si>
    <t>CA-1
CM-1
CM-9
PL-1
PL-2
SA-1
SA-3
SA-4</t>
  </si>
  <si>
    <t>PCI DSS v2.0 6.3.2</t>
  </si>
  <si>
    <t>6.3.2, 12.3.4</t>
  </si>
  <si>
    <t>CCC-01.2</t>
  </si>
  <si>
    <t>Is documentation available that describes the installation, configuration, and use of products/services/features?</t>
  </si>
  <si>
    <r>
      <rPr>
        <b/>
        <sz val="11"/>
        <color rgb="FFFFFFFF"/>
        <rFont val="Calibri"/>
        <family val="2"/>
      </rPr>
      <t>Change Control &amp; Configuration Management</t>
    </r>
    <r>
      <rPr>
        <sz val="11"/>
        <color rgb="FFFFFFFF"/>
        <rFont val="Calibri"/>
        <family val="2"/>
      </rPr>
      <t xml:space="preserve">
</t>
    </r>
    <r>
      <rPr>
        <i/>
        <sz val="11"/>
        <color rgb="FFFFFFFF"/>
        <rFont val="Calibri"/>
        <family val="2"/>
      </rPr>
      <t>Outsourced Development</t>
    </r>
  </si>
  <si>
    <t>CCC-02</t>
  </si>
  <si>
    <t>CCC-02.1</t>
  </si>
  <si>
    <t>External business partners shall adhere to the same policies and procedures for change management, release, and testing as internal developers within the organization (e.g., ITIL service management processes).</t>
  </si>
  <si>
    <t>Do you have controls in place to ensure that standards of quality are being met for all software development?</t>
  </si>
  <si>
    <t>S3.10.0
S3.13</t>
  </si>
  <si>
    <t>(S3.10.0) Design, acquisition, implementation, configuration, modification, and management of infrastructure and software are consistent with defined system availability, confidentiality of data, processing integrity, systems security and related security policies.
(S3.13) Procedures exist to provide that only authorized, tested, and documented changes are made to the system.</t>
  </si>
  <si>
    <t>CC7.1
CC7.4</t>
  </si>
  <si>
    <t>C.2
I.1
I.2
I.4</t>
  </si>
  <si>
    <t>C.2.4, G.4, G6, I.1, I.4.4, I.4.5, I.2.7.2, I.2.8, I.2.9, I.2.15, I.2.18, I.2.22.6, I.2.7.1, I.2.13, I.2.14, I.2.17, I.2.20, I.2.22.2, I.2.22.4, I.2.22.7, I.2.22.8, I.2.22.9, I.2.22.10, I.2.22.11, I.2.22.12, I.2.22.13, I.2.22.14, I.3, J.1.2.10, L.7, L.9, L.10</t>
  </si>
  <si>
    <t>27 (B)</t>
  </si>
  <si>
    <t>RM-04</t>
  </si>
  <si>
    <t>APO07.06
APO09.03
APO09.04
APO10.01
APO10.04
APO10.05
APO11.01
APO11.02
APO11.04
APO11.05</t>
  </si>
  <si>
    <t>NIST SP 800-53 R3 SA-4
NIST SP 800-53 R3 SA-5
NIST SP 800-53 R3 SA-9</t>
  </si>
  <si>
    <t>NIST SP 800-53 R3 SA-4
NIST SP 800-53 R3 SA-4 (1)
NIST SP 800-53 R3 SA-4 (4)
NIST SP 800-53 R3 SA-4 (7)
NIST SP 800-53 R3 SA-5
NIST SP 800-53 R3 SA-5 (1)
NIST SP 800-53 R3 SA-5 (3)
NIST SP 800-53 R3 SA-8
NIST SP 800-53 R3 SA-9
NIST SP 800-53 R3 SA-9 (1)
NIST SP 800-53 R3 SA-10
NIST SP 800-53 R3 SA-11
NIST SP 800-53 R3 SA-11 (1)
NIST SP 800-53 R3 SA-12</t>
  </si>
  <si>
    <t>A.6.1.8
A.6.2.1
A.6.2.3
A.10.1.4
A.10.2.1
A.10.2.2
A.10.2.3
A.10.3.2
A.12.1.1
A.12.2.1
A.12.2.2
A.12.2.3
A.12.2.4
A.12.4.1
A.12.4.2
A.12.4.3
A.12.5.1
A.12.5.2
A.12.5.3
A.12.5.5
A.12.6.1
A.13.1.2
A.15.2.1
A.15.2.2</t>
  </si>
  <si>
    <t>A18.2.1
A.15.1.2
A.12.1.4
8.1* (partial)
8.1* (partial)  A.15.2.1
8.1* (partial)  A.15.2.2
A.14.2.9
A.14.1.1
A.12.5.1
A.14.3.1
A.9.4.5
8.1* (partial) A.14.2.2
8.1* (partial) A.14.2.3
8.1* (partial) A.14.2.4
8.1* (partial) A.14.2.7
A.12.6.1
A.16.13
A.18.2.2
A.18.2.3</t>
  </si>
  <si>
    <t>SA-4
SA-5
SA-8
SA-9
SA-10
SA-11
SA-12
SA-13</t>
  </si>
  <si>
    <t xml:space="preserve">2.2
4.1
</t>
  </si>
  <si>
    <t>PA17</t>
  </si>
  <si>
    <t>PCI DSS v2.0 3.6.7
PCI DSS v2.0 6.4.5.2
PCI DSS v2.0 7.1.3
PCI DSS v2.0 8.5.1
PCI DSS v2.0 9.1
PCI DSS v2.0 9.1.2
PCI DSS v2.0 9.2b
PCI DSS v2.0 9.3.1
PCI DSS v2.0 10.5.2
PCI DSS v2.0 11.5
PCI DSS v2.0 12.3.1
PCI DSS v2.0 12.3.3</t>
  </si>
  <si>
    <t>2.1, 2.2.4, 2.3, 2.5
3.3, 3.4, 3.6
4.1, 4.2
6.3.1, 6.3.2, 6.4.2, 6.4.3, 6.4.4, 6.4.5.2
6.7
7.1, 7.1.3, 7.1.4
8.3, 8.5.1, 8.7
9.1
9.1.2
9.2
10.5
11.5
12.3
12.8</t>
  </si>
  <si>
    <t>CCC-02.2</t>
  </si>
  <si>
    <t>Do you have controls in place to detect source code security defects for any outsourced software development activities?</t>
  </si>
  <si>
    <t>NIST SP800-53 R3 SA-4
NIST SP800-53 R3 SA-5
NIST SP800-53 R3 SA-8
NIST SP800-53 R3 SA-9
NIST SP800-53 R3 SA-10
NIST SP800-53 R3 SA-11 NIST SP800-53 R3 SA-12 NIST SP800-53 R3 SA-13</t>
  </si>
  <si>
    <r>
      <rPr>
        <b/>
        <sz val="11"/>
        <color rgb="FFFFFFFF"/>
        <rFont val="Calibri"/>
        <family val="2"/>
      </rPr>
      <t xml:space="preserve">Change Control &amp; Configuration </t>
    </r>
    <r>
      <rPr>
        <i/>
        <sz val="11"/>
        <color rgb="FFFFFFFF"/>
        <rFont val="Calibri"/>
        <family val="2"/>
      </rPr>
      <t>Management
Quality Testing</t>
    </r>
  </si>
  <si>
    <t>CCC-03</t>
  </si>
  <si>
    <t>CCC-03.1</t>
  </si>
  <si>
    <t>Organizations shall follow a defined quality change control and testing process (e.g., ITIL Service Management) with established baselines, testing, and release standards which focus on system availability, confidentiality, and integrity of systems and services.</t>
  </si>
  <si>
    <t>Do you provide your tenants with documentation that describes your quality assurance process?</t>
  </si>
  <si>
    <t>A3.13.0
C3.16.0
I3.14.0
S3.10.0
S3.13</t>
  </si>
  <si>
    <t>(A3.13.0, C3.16.0, I3.14.0, S3.10.0) Design, acquisition, implementation, configuration, modification, and management of infrastructure and software are consistent with defined system availability, confidentiality of data, processing integrity, systems security and related security policies.
(S3.13) Procedures exist to provide that only authorized, tested, and documented changes are made to the system.</t>
  </si>
  <si>
    <t>CC7.1
CC7.1
CC7.1
CC7.1
CC7.4</t>
  </si>
  <si>
    <t>C.1.7, G.1, G.6, I.1, I.4.5, I.2.18, I.22.1, I.22.3, I.22.6, I.2.23, I.2.22.2, I.2.22.4, I.2.22.7. I.2.22.8, I.2.22.9, I.2.22.10, I.2.22.11, I.2.22.12, I.2.22.13, I.2.22.14,I.2.20, I.2.17, I.2.7.1, I.3, J.2.10, L.9</t>
  </si>
  <si>
    <t>RM-03</t>
  </si>
  <si>
    <t>COBIT 4.1 PO 8.1</t>
  </si>
  <si>
    <t>APO11.01
APO11.02
APO11.04
APO11.05
BAI02.04
BAI03.06
BAI03.08
BAI07.03
BAI07.05</t>
  </si>
  <si>
    <t>ITOS &gt; Service Support &gt; Release Management</t>
  </si>
  <si>
    <t>6.03.01. (b)
6.03.01. (d)</t>
  </si>
  <si>
    <t>NIST SP 800-53 R3 CM-1
NIST SP 800-53 R3 CM-2
NIST SP 800-53 R3 SA-3
NIST SP 800-53 R3 SA-4
NIST SP 800-53 R3 SA-5</t>
  </si>
  <si>
    <t>NIST SP 800-53 R3 CM-1
NIST SP 800-53 R3 CM-2
NIST SP 800-53 R3 CM-2 (1)
NIST SP 800-53 R3 CM-2 (3)
NIST SP 800-53 R3 CM-2 (5)
NIST SP 800-53 R3 SA-3
NIST SP 800-53 R3 SA-4
NIST SP 800-53 R3 SA-4 (1)
NIST SP 800-53 R3 SA-4 (4)
NIST SP 800-53 R3 SA-4 (7)
NIST SP 800-53 R3 SA-5
NIST SP 800-53 R3 SA-5 (1)
NIST SP 800-53 R3 SA-5 (3)
NIST SP 800-53 R3 SA-8
NIST SP 800-53 R3 SA-10
NIST SP 800-53 R3 SA-11
NIST SP 800-53 R3 SA-11 (1)</t>
  </si>
  <si>
    <t>9.1.0
9.1.1
9.2.1
9.2.2</t>
  </si>
  <si>
    <t>A.6.1.3
A.10.1.1
A.10.1.4
A.10.3.2
A.12.1.1
A.12.2.1
A.12.2.2
A.12.2.3
A.12.2.4
A.12.4.1
A.12.4.2
A.12.4.3
A.12.5.1
A.12.5.2
A.12.5.3
A.12.6.1
A.13.1.2
A.15.2.1
A.15.2.2</t>
  </si>
  <si>
    <t>A.6.1.1
A.12.1.1
A.12.1.4
A.14.2.9
A.14.1.1
A.12.5.1
A.14.3.1
A.9.4.5
8.1* partial A.14.2.2
8.1* partial A.14.2.3
8.1* partial A.14.2.4
A.12.6.1
A.16.1.3
A.18.2.2
A.18.2.3</t>
  </si>
  <si>
    <t>CM-1
CM-2
SA-3
SA-4
SA-5
SA-8
SA-10
SA-11
SA-13</t>
  </si>
  <si>
    <t>12.1
14.1
14.2</t>
  </si>
  <si>
    <t>PCI DSS v2.0 1.1.1
PCI DSS v2.0 6.1
PCI DSS v2.0 6.4</t>
  </si>
  <si>
    <t>6.1
6.2
6.3
6.4
6.5
6.6
6.7</t>
  </si>
  <si>
    <t>CCC-03.2</t>
  </si>
  <si>
    <t>Is documentation describing known issues with certain products/services available?</t>
  </si>
  <si>
    <t>CCC-03.3</t>
  </si>
  <si>
    <t>Are there policies and procedures in place to triage and remedy reported bugs and security vulnerabilities for product and service offerings?</t>
  </si>
  <si>
    <t>CCC-03.4</t>
  </si>
  <si>
    <t>Are mechanisms in place to ensure that all debugging and test code elements are removed from released software versions?</t>
  </si>
  <si>
    <r>
      <rPr>
        <b/>
        <sz val="11"/>
        <color rgb="FFFFFFFF"/>
        <rFont val="Calibri"/>
        <family val="2"/>
      </rPr>
      <t>Change Control &amp; Configuration Management</t>
    </r>
    <r>
      <rPr>
        <sz val="11"/>
        <color rgb="FFFFFFFF"/>
        <rFont val="Calibri"/>
        <family val="2"/>
      </rPr>
      <t xml:space="preserve">
</t>
    </r>
    <r>
      <rPr>
        <i/>
        <sz val="11"/>
        <color rgb="FFFFFFFF"/>
        <rFont val="Calibri"/>
        <family val="2"/>
      </rPr>
      <t>Unauthorized Software Installations</t>
    </r>
  </si>
  <si>
    <t>CCC-04</t>
  </si>
  <si>
    <t>CCC-04.1</t>
  </si>
  <si>
    <t>Policies and procedures shall be established, and supporting business processes and technical measures implemented, to restrict the installation of unauthorized software on organizationally-owned or managed user end-point devices (e.g., issued workstations, laptops, and mobile devices) and IT infrastructure network and systems components.</t>
  </si>
  <si>
    <t>Do you have controls in place to restrict and monitor the installation of unauthorized software onto your systems?</t>
  </si>
  <si>
    <t>A3.6.0
S3.5.0
S3.13.0</t>
  </si>
  <si>
    <t>(A3.6.0) Procedures exist to restrict physical access to the defined system including, but not limited to, facilities, backup media, and other system components such as firewalls, routers, and servers.
(S3.5.0) Procedures exist to protect against infection by computer viruses, malicious code, and unauthorized software.
(S3.13.0) Procedures exist to provide that only authorized, tested, and documented changes are made to the system.</t>
  </si>
  <si>
    <t>CC5.5
CC5.8
CC7.4</t>
  </si>
  <si>
    <t>G.1
I.2</t>
  </si>
  <si>
    <t>G.2.13, G.20.2,G.20.4, G.20.5, G.7, G.7.1, G.12.11, H.2.16, I.2.22.1, I.2.22.3,  I.2.22.6, I.2.23</t>
  </si>
  <si>
    <t>RM-05</t>
  </si>
  <si>
    <t>APO13.01
BAI06.01
BAI10
DSS05.03
DSS05.04
DSS05.05
DSS05.07
DSS06.03</t>
  </si>
  <si>
    <t>ITOS &gt; Service Support &gt; Configuration Management -&gt; Software Management</t>
  </si>
  <si>
    <t>NIST SP 800-53 R3 CM-1
NIST SP 800-53 R3 CM-2
NIST SP 800-53 R3 CM-7
NIST SP 800-53 R3 CM-8
NIST SP 800-53 R3 SA-6
NIST SP 800-53 R3 SA-7
NIST SP 800-53 R3 SI-1
NIST SP 800-53 R3 SI-3</t>
  </si>
  <si>
    <t>NIST SP 800-53 R3 CM-1
NIST SP 800-53 R3 CM-2
NIST SP 800-53 R3 CM-2 (1)
NIST SP 800-53 R3 CM-2 (3)
NIST SP 800-53 R3 CM-2 (5)
NIST SP 800-53 R3 CM-3
NIST SP 800-53 R3 CM-3 (2)
NIST SP 800-53 R3 CM-5
NIST SP 800-53 R3 CM-5 (1)
NIST SP 800-53 R3 CM-5 (5)
NIST SP 800-53 R3 CM-7
NIST SP 800-53 R3 CM-7 (1)
NIST SP 800-53 R3 CM-8
NIST SP 800-53 R3 CM-8 (1)
NIST SP 800-53 R3 CM-8 (3)
NIST SP 800-53 R3 CM-8 (5)
NIST SP 800-53 R3 CM-9
NIST SP 800-53 R3 SA-6
NIST SP 800-53 R3 SA-7
NIST SP 800-53 R3 SI-1
NIST SP 800-53 R3 SI-3
NIST SP 800-53 R3 SI-3 (1)
NIST SP 800-53 R3 SI-3 (2)
NIST SP 800-53 R3 SI-3 (3)
NIST SP 800-53 R3 SI-4
NIST SP 800-53 R3 SI-4 (2)
NIST SP 800-53 R3 SI-4 (4)
NIST SP 800-53 R3 SI-4 (5)
NIST SP 800-53 R3 SI-4 (6)
NIST SP 800-53 R3 SI-7
NIST SP 800-53 R3 SI-7 (1)</t>
  </si>
  <si>
    <t>3.2.4
8.2.2</t>
  </si>
  <si>
    <t>A.10.1.3
A.10.4.1
A.11.5.4
A.11.6.1
A.12.4.1
A.12.5.3</t>
  </si>
  <si>
    <t>A.6.1.2
A.12.2.1
A.9.4.4
A.9.4.1
A.12.5.1
8.1* (partial) A.14.2.4</t>
  </si>
  <si>
    <t>Commandment #1
Commandment #2
Commandment #3
Commandment #5
Commandment #11</t>
  </si>
  <si>
    <t>CM-1
CM-2
CM-3
CM-5
CM-7
CM-8
CM-9
SA-6
SA-7
SI-1
SI-3
SI-4
SI-7</t>
  </si>
  <si>
    <t>FTC Fair Information Principles
Involves both managerial and technical measures to protect against loss and the unauthorized access, destruction, use, or disclosure of the data.(49) Managerial measures include internal organizational measures that limit access to data and ensure that those individuals with access do not utilize the data for unauthorized purposes. Technical security measures to prevent unauthorized access include encryption in the transmission and storage of data; limits on access through use of passwords; and the storage of data on secure servers or computers . - http://www.ftc.gov/reports/privacy3/fairinfo.shtm</t>
  </si>
  <si>
    <t>1.3.3
2.1, 2.2.2
3.6
4.1
5.1, 5.2, 5.3, 5.4
6.2
7.1
9.1
9.1.1
9.1.2
9.1.3
9.2
9.3
9.4
9.4.1
9.4.2
9.4.3
10.1, 10.2, 10.3, 10.4, 10.5, 10.6, 10.7
11.1, 11.4, 11.5
12.3</t>
  </si>
  <si>
    <r>
      <rPr>
        <b/>
        <sz val="11"/>
        <color rgb="FFFFFFFF"/>
        <rFont val="Calibri"/>
        <family val="2"/>
      </rPr>
      <t>Change Control &amp; Configuration Management</t>
    </r>
    <r>
      <rPr>
        <sz val="11"/>
        <color rgb="FFFFFFFF"/>
        <rFont val="Calibri"/>
        <family val="2"/>
      </rPr>
      <t xml:space="preserve">
</t>
    </r>
    <r>
      <rPr>
        <i/>
        <sz val="11"/>
        <color rgb="FFFFFFFF"/>
        <rFont val="Calibri"/>
        <family val="2"/>
      </rPr>
      <t>Production Changes</t>
    </r>
  </si>
  <si>
    <t>CCC-05</t>
  </si>
  <si>
    <t>CCC-05.1</t>
  </si>
  <si>
    <t>Policies and procedures shall be established for managing the risks associated with applying changes to:
 • Business-critical or customer (tenant)-impacting (physical and virtual) applications and system-system interface (API) designs and configurations.
 • Infrastructure network and systems components.
Technical measures shall be implemented to provide assurance that all changes directly correspond to a registered change request, business-critical or customer (tenant), and/or authorization by, the customer (tenant) as per agreement (SLA) prior to deployment.</t>
  </si>
  <si>
    <t>Do you provide tenants with documentation that describes your production change management procedures and their roles/rights/responsibilities within it?</t>
  </si>
  <si>
    <t>A3.16.0
S3.13.0</t>
  </si>
  <si>
    <t>(A3.16.0, S3.13.0) Procedures exist to provide that only authorized, tested, and documented changes are made to the system.</t>
  </si>
  <si>
    <t>CC7.4
CC7.4</t>
  </si>
  <si>
    <t>I.2.17, I.2.20, I.2.22</t>
  </si>
  <si>
    <t>RM-02</t>
  </si>
  <si>
    <t>COBIT 4.1 A16.1, A17.6</t>
  </si>
  <si>
    <t>BAI06.01
BAI06.02
BAI06.03
BAI06.04
BAI07.01
BAI07.03
BAI07.04
BAI07.05
BAI07.06</t>
  </si>
  <si>
    <t>NIST SP 800-53 R3 CA-1
NIST SP 800-53 R3 CA-6
NIST SP 800-53 R3 CA-7
NIST SP 800-53 R3 CM-2
NIST SP 800-53 R3 CM-6
NIST SP 800-53 R3 PL-2
NIST SP 800-53 R3 PL-5
NIST SP 800-53 R3 SI-2</t>
  </si>
  <si>
    <t>NIST SP 800-53 R3 CA-1
NIST SP 800-53 R3 CA-6
NIST SP 800-53 R3 CA-7
NIST SP 800-53 R3 CA-7 (2)
NIST SP 800-53 R3 CM-2
NIST SP 800-53 R3 CM-2 (1)
NIST SP 800-53 R3 CM-2 (3)
NIST SP 800-53 R3 CM-2 (5)
NIST SP 800-53 R3 CM-3
NIST SP 800-53 R3 CM-3 (2)
NIST SP 800-53 R3 CM-5
NIST SP 800-53 R3 CM-5 (1)
NIST SP 800-53 R3 CM-5 (5)
NIST SP 800-53 R3 CM-6
NIST SP 800-53 R3 CM-6 (1)
NIST SP 800-53 R3 CM-6 (3)
NIST SP 800-53 R3 CM-9
NIST SP 800-53 R3 PL-2
NIST SP 800-53 R3 PL-5
NIST SP 800-53 R3 SI-2
NIST SP 800-53 R3 SI-2 (2)
NIST SP 800-53 R3 SI-6
NIST SP 800-53 R3 SI-7
NIST SP 800-53 R3 SI-7 (1)</t>
  </si>
  <si>
    <t>45 CFR 164.308 (a)(5)(ii)(C)
45 CFR 164.312 (b)</t>
  </si>
  <si>
    <t>A.10.1.4
A.12.5.1
A.12.5.2</t>
  </si>
  <si>
    <t>A.12.1.4
8.1* (partial) A.14.2.2
8.1* (partial) A.14.2.3</t>
  </si>
  <si>
    <t>Commandment #1
Commandment #2
Commandment #3
Commandment #11</t>
  </si>
  <si>
    <t>CIP-003-3 - R6</t>
  </si>
  <si>
    <t>CA-1
CA-6
CA-7
CM-2
CM-3
CM-5
CM-6
CM-9
PL-2
PL-5
SI-2
SI-6
SI-7</t>
  </si>
  <si>
    <t>AR- 4. Privacy Monitoring and Auditing. Organizations also: (i) implement technology to audit for the security, appropriate use, and loss of PII; (ii) perform reviews to ensure physical security of documents containing PII; (iii) assess contractor compliance with privacy requirements; and (iv) ensure that corrective actions identified as part of the assessment process are tracked and monitored until audit findings are corrected. The organization Senior Agency Official for Privacy (SAOP)/Chief Privacy Officer (CPO) coordinates monitoring and auditing efforts with information security officials and ensures that the results are provided to senior managers and oversight officials.</t>
  </si>
  <si>
    <t>12.1
12.4</t>
  </si>
  <si>
    <t>PA14</t>
  </si>
  <si>
    <t>PCI DSS v2.0 1.1.1
PCI DSS v2.0 6.3.2
PCI DSS v2.0 6.4
PCI DSS v2.0 6.1</t>
  </si>
  <si>
    <t>1.1.1
6.3.2
6.4.5</t>
  </si>
  <si>
    <r>
      <rPr>
        <b/>
        <sz val="11"/>
        <color rgb="FFFFFFFF"/>
        <rFont val="Calibri"/>
        <family val="2"/>
      </rPr>
      <t>Data Security &amp; Information Lifecycle Management</t>
    </r>
    <r>
      <rPr>
        <sz val="11"/>
        <color rgb="FFFFFFFF"/>
        <rFont val="Calibri"/>
        <family val="2"/>
      </rPr>
      <t xml:space="preserve">
</t>
    </r>
    <r>
      <rPr>
        <i/>
        <sz val="11"/>
        <color rgb="FFFFFFFF"/>
        <rFont val="Calibri"/>
        <family val="2"/>
      </rPr>
      <t>Classification</t>
    </r>
  </si>
  <si>
    <t>DSI-01</t>
  </si>
  <si>
    <t>DSI-01.1</t>
  </si>
  <si>
    <t>Data and objects containing data shall be assigned a classification by the data owner based on data type, value, sensitivity, and criticality to the organization.</t>
  </si>
  <si>
    <t>Do you provide a capability to identify virtual machines via policy tags/metadata (e.g., tags can be used to limit guest operating systems from booting/instantiating/transporting data in the wrong country)?</t>
  </si>
  <si>
    <t>S3.8.0
C3.14.0</t>
  </si>
  <si>
    <t>(S3.8.0) Procedures exist to classify data in accordance with classification policies and periodically monitor and update such classifications as necessary.
(C3.14.0) Procedures exist to provide that system data are classified in accordance with the defined confidentiality and related security policies.</t>
  </si>
  <si>
    <t>CC3.1
CC3.1</t>
  </si>
  <si>
    <t>D.1.3, D.2.2</t>
  </si>
  <si>
    <t>DG-02</t>
  </si>
  <si>
    <t>COBIT 4.1 PO 2.3, DS 11.6</t>
  </si>
  <si>
    <t>APO01.06
APO03.02
APO08.01
APO09.03
APO13.01
BAI09.01
BAI09.02
BAI09.03
DSS04.07
DSS05.04
DSS05.05
DSS06.06</t>
  </si>
  <si>
    <t>BOSS &gt; Data Governance &gt; Data Classification</t>
  </si>
  <si>
    <t>6.04.03. (a)</t>
  </si>
  <si>
    <t>Article 4 (1),
Article 12, Article 17</t>
  </si>
  <si>
    <t>NIST SP 800-53 R3 RA-2</t>
  </si>
  <si>
    <t>NIST SP 800-53 R3 RA-2
NIST SP 800-53 R3 AC-4</t>
  </si>
  <si>
    <t>1.2.3
1.2.6
4.1.2
8.2.1
8.2.5
8.2.6</t>
  </si>
  <si>
    <t>A.7.2.1</t>
  </si>
  <si>
    <t>A.8.2.1</t>
  </si>
  <si>
    <t>Commandment #9</t>
  </si>
  <si>
    <t>General Provisions, Article 3, V. and VI.</t>
  </si>
  <si>
    <t>CIP-003-3 - R4 - R5</t>
  </si>
  <si>
    <t>RA-2
AC-4</t>
  </si>
  <si>
    <t>DM-1 Minimization of Personally Identifiable Information. DM-2 Data Retention &amp; Disposal. DM-3 Minimization of PII used in Testing, Training, and Research.</t>
  </si>
  <si>
    <t xml:space="preserve">
PA10</t>
  </si>
  <si>
    <t xml:space="preserve">
SGP</t>
  </si>
  <si>
    <t>PCI DSS v2.0 9.7.1
PCI DSS v2.0 9.10
PCI DSS v2.0 12.3</t>
  </si>
  <si>
    <t>3.1
9.6.1, 9.7.1
9.10
12.3</t>
  </si>
  <si>
    <t>DSI-01.2</t>
  </si>
  <si>
    <t>Do you provide a capability to identify hardware via policy tags/metadata/hardware tags (e.g., TXT/TPM, VN-Tag, etc.)?</t>
  </si>
  <si>
    <t>DSI-01.3</t>
  </si>
  <si>
    <t>Do you have a capability to use system geographic location as an authentication factor?</t>
  </si>
  <si>
    <t>DSI-01.4</t>
  </si>
  <si>
    <t>Can you provide the physical location/geography of storage of a tenant’s data upon request?</t>
  </si>
  <si>
    <t>DSI-01.5</t>
  </si>
  <si>
    <t>Can you provide the physical location/geography of storage of a tenant's data in advance?</t>
  </si>
  <si>
    <t>DSI-01.6</t>
  </si>
  <si>
    <t>Do you follow a structured data-labeling standard (e.g., ISO 15489, Oasis XML Catalog Specification, CSA data type guidance)?</t>
  </si>
  <si>
    <t>DSI-01.7</t>
  </si>
  <si>
    <t>Do you allow tenants to define acceptable geographical locations for data routing or resource instantiation?</t>
  </si>
  <si>
    <r>
      <rPr>
        <b/>
        <sz val="11"/>
        <color rgb="FFFFFFFF"/>
        <rFont val="Calibri"/>
        <family val="2"/>
      </rPr>
      <t>Data Security &amp; Information Lifecycle Management</t>
    </r>
    <r>
      <rPr>
        <sz val="11"/>
        <color rgb="FFFFFFFF"/>
        <rFont val="Calibri"/>
        <family val="2"/>
      </rPr>
      <t xml:space="preserve">
</t>
    </r>
    <r>
      <rPr>
        <i/>
        <sz val="11"/>
        <color rgb="FFFFFFFF"/>
        <rFont val="Calibri"/>
        <family val="2"/>
      </rPr>
      <t>Data Inventory / Flows</t>
    </r>
  </si>
  <si>
    <t>DSI-02</t>
  </si>
  <si>
    <t>DSI-02.1</t>
  </si>
  <si>
    <t>Policies and procedures shall be established, and supporting business processes and technical measures implemented, to inventory, document, and maintain data flows for data that is resident (permanently or temporarily) within the service's geographically distributed (physical and virtual) applications and infrastructure network and systems components and/or shared with other third parties to ascertain any regulatory, statutory, or supply chain agreement (SLA) compliance impact, and to address any other business risks associated with the data. Upon request, provider shall inform customer (tenant) of compliance impact and risk, especially if customer data is used as part of the services.</t>
  </si>
  <si>
    <t>Do you inventory, document, and maintain data flows for data that is resident (permanent or temporary) within the services' applications and infrastructure network and systems?</t>
  </si>
  <si>
    <t>APO01.06
APO03.01
APO03.02
APO09.01
APO09.01
BAI06.03
BAI09.01
BAI10.01
BAI10.02
BAI10.03
BAI10.04
BAI10.05</t>
  </si>
  <si>
    <t>BOSS &gt; Data Governance &gt; Handling / Labeling / Security Policy</t>
  </si>
  <si>
    <t>Clause
4.2
5.2,
7.5,
8.1</t>
  </si>
  <si>
    <t>TR-2 SYSTEM OF RECORDS NOTICES AND PRIVACY ACT STATEMENTS</t>
  </si>
  <si>
    <t>1.1.3
12.3.3</t>
  </si>
  <si>
    <t>DSI-02.2</t>
  </si>
  <si>
    <t>Can you ensure that data does not migrate beyond a defined geographical residency?</t>
  </si>
  <si>
    <r>
      <rPr>
        <b/>
        <sz val="11"/>
        <color rgb="FFFFFFFF"/>
        <rFont val="Calibri"/>
        <family val="2"/>
      </rPr>
      <t>Data Security &amp; Information Lifecycle Management</t>
    </r>
    <r>
      <rPr>
        <sz val="11"/>
        <color rgb="FFFFFFFF"/>
        <rFont val="Calibri"/>
        <family val="2"/>
      </rPr>
      <t xml:space="preserve">
</t>
    </r>
    <r>
      <rPr>
        <i/>
        <sz val="11"/>
        <color rgb="FFFFFFFF"/>
        <rFont val="Calibri"/>
        <family val="2"/>
      </rPr>
      <t>E-commerce Transactions</t>
    </r>
  </si>
  <si>
    <t>DSI-03</t>
  </si>
  <si>
    <t>DSI-03.1</t>
  </si>
  <si>
    <t>Data related to electronic commerce (e-commerce) that traverses public networks shall be appropriately classified and protected from fraudulent activity, unauthorized disclosure, or modification in such a manner to prevent contract dispute and compromise of data.</t>
  </si>
  <si>
    <t>Do you provide open encryption methodologies (3.4ES, AES, etc.) to tenants in order for them to protect their data if it is required to move through public networks (e.g., the Internet)?</t>
  </si>
  <si>
    <t>S3.6
I13.3.a-e
I3.4.0</t>
  </si>
  <si>
    <t>(S3.6) Encryption or other equivalent security techniques are used to protect transmissions of user authentication and other confidential information passed over the Internet or other public networks.
(I13.3.a-e) The procedures related to completeness, accuracy, timeliness, and authorization of system processing, including error correction and database management, are consistent with documented system processing integrity policies.
(I3.4.0) The procedures related to completeness, accuracy, timeliness, and authorization of outputs are consistent with the documented system processing integrity policies.</t>
  </si>
  <si>
    <t>CC5.7
PI1.5</t>
  </si>
  <si>
    <t>G.4
G.11
G.16
G.18
I.3
I.4</t>
  </si>
  <si>
    <t>G.19.1.1, G.19.1.2, G.19.1.3, G.10.8, G.9.11, G.14, G.15.1</t>
  </si>
  <si>
    <t>IS-28</t>
  </si>
  <si>
    <t>COBIT 4.1  DS 5.10 5.11</t>
  </si>
  <si>
    <t xml:space="preserve">APO01.06
APO03.02
APO08.01
APO13.01
APO13.02
DSS05
DSS06
</t>
  </si>
  <si>
    <t>SRM &gt; Cryptographic Services &gt; Data in Transit Encryption</t>
  </si>
  <si>
    <t>Domain 2</t>
  </si>
  <si>
    <t>NIST SP 800-53 R3 AC-1
NIST SP 800-53 R3 AC-2
NIST SP 800-53 R3 AC-22
NIST SP 800-53 R3 AU-1</t>
  </si>
  <si>
    <t>NIST SP 800-53 R3 AC-22
NIST SP 800-53 R3 AU-10
NIST SP 800-53 R3 AU-10 (5)
NIST SP 800-53 R3 SC-8
NIST SP 800-53 R3 SC-8 (1)
NIST SP 800-53 R3 SC-9
NIST SP 800-53 R3 SC-9 (1)</t>
  </si>
  <si>
    <t>3.2.4
4.2.3
7.1.2
7.2.1
7.2.2
8.2.1
8.2.5</t>
  </si>
  <si>
    <t>45 CFR 164.312(e)(1)
45 CFR 164.312(e)(2)(i)</t>
  </si>
  <si>
    <t>A.7.2.1
A.10.6.1
A.10.6.2
A.10.9.1
A.10.9.2
A.15.1.4</t>
  </si>
  <si>
    <t>A.8.2.1
A.13.1.1
A.13.1.2
A.14.1.2
A.14.1.3
A.18.1.4</t>
  </si>
  <si>
    <t>Commandment #4
Commandment #5
Commandment #9
Commandment #10
Commandment #11</t>
  </si>
  <si>
    <t>AC-14
AC-21
AC-22
IA-8
AU-10
SC-4
SC-8
SC-9</t>
  </si>
  <si>
    <t>PA25
PA21
PA5</t>
  </si>
  <si>
    <t>GP
GP
BSGP</t>
  </si>
  <si>
    <t>PCI-DSS v2.0 2.1.1
PCI-DSS v2.0 4.1
PCI-DSS v2.0 4.1.1
PCI DSS v2.0 4.2</t>
  </si>
  <si>
    <t>2.1.1
3.1
4.1
4.1.1
4.2</t>
  </si>
  <si>
    <t>DSI-03.2</t>
  </si>
  <si>
    <t>Do you utilize open encryption methodologies any time your infrastructure components need to communicate with each other via public networks (e.g., Internet-based replication of data from one environment to another)?</t>
  </si>
  <si>
    <t>NIST SP800-53 R3 AC-14
NIST SP800-53 R3 AC-21
NIST SP800-53 R3 AC-22
NIST SP800-53 R3 IA-8
NIST SP800-53 R3 AU-10
NIST SP800-53 R3 SC-4
NIST SP800-53 R3 SC-8
NIST SP800-53 R3 SC-9</t>
  </si>
  <si>
    <r>
      <rPr>
        <b/>
        <sz val="11"/>
        <color rgb="FFFFFFFF"/>
        <rFont val="Calibri"/>
        <family val="2"/>
      </rPr>
      <t>Data Security &amp; Information Lifecycle Management</t>
    </r>
    <r>
      <rPr>
        <sz val="11"/>
        <color rgb="FFFFFFFF"/>
        <rFont val="Calibri"/>
        <family val="2"/>
      </rPr>
      <t xml:space="preserve">
</t>
    </r>
    <r>
      <rPr>
        <i/>
        <sz val="11"/>
        <color rgb="FFFFFFFF"/>
        <rFont val="Calibri"/>
        <family val="2"/>
      </rPr>
      <t>Handling / Labeling / Security Policy</t>
    </r>
  </si>
  <si>
    <t>DSI-04</t>
  </si>
  <si>
    <t>DSI-04.1</t>
  </si>
  <si>
    <t>Policies and procedures shall be established for labeling, handling, and the security of data and objects which contain data. Mechanisms for label inheritance shall be implemented for objects that act as aggregate containers for data.</t>
  </si>
  <si>
    <t>Are policies and procedures established for labeling, handling and the security of data and objects that contain data?</t>
  </si>
  <si>
    <t>S3.2.a</t>
  </si>
  <si>
    <t>G.13</t>
  </si>
  <si>
    <t>D.2.2</t>
  </si>
  <si>
    <t>DG-03</t>
  </si>
  <si>
    <t>6.03.05. (b)</t>
  </si>
  <si>
    <t>Article 22 
Article 23</t>
  </si>
  <si>
    <t>NIST SP 800-53 R3 AC-1
NIST SP 800-53 R3 MP-1
NIST SP 800-53 R3 PE-1
NIST SP 800-53 R3 PE-16
NIST SP 800-53 R3 SI-1
NIST SP 800-53 R3 SI-12</t>
  </si>
  <si>
    <t>NIST SP 800-53 R3 AC-1
NIST SP 800-53 R3 AC-16
NIST SP 800-53 R3 MP-1
NIST SP 800-53 R3 MP-3
NIST SP 800-53 R3 PE-16
NIST SP 800-53 R3 SC-9
NIST SP 800-53 R3 SC-9 (1)
NIST SP 800-53 R3 SI-1
NIST SP 800-53 R3 SI-12</t>
  </si>
  <si>
    <t>99.31.(a)(1)(ii)</t>
  </si>
  <si>
    <t>1.1.2
5.1.0
7.1.2
8.1.0
8.2.5
8.2.6</t>
  </si>
  <si>
    <t>A.7.2.2
A.10.7.1
A.10.7.3
A.10.8.1</t>
  </si>
  <si>
    <t>A.8.2.2
A.8.3.1
A.8.2.3
A.13.2.1</t>
  </si>
  <si>
    <t>Commandment #8
Commandment #9
Commandment #10</t>
  </si>
  <si>
    <t>Chapter II
Article 8, 9, 11, 12, 14, 18, 19, 20, 21</t>
  </si>
  <si>
    <t>CIP-003-3 - R4 - R4.1</t>
  </si>
  <si>
    <t>AC-16
MP-1
MP-3
PE-16
SI-12
SC-9</t>
  </si>
  <si>
    <t>DM-1 Minimization of Personally Identifiable Information. DM-2 Data Retention &amp; Disposal. DM-3 Minimization of PII used in Testing, Training, and Research. SE-1 INVENTORY OF PERSONALLY IDENTIFIABLE INFORMATION</t>
  </si>
  <si>
    <t>PCI DSS v2.0 9.5
PCI DSS v2.0 9.6
PCI DSS v2.0 9.7.1
PCI DSS v2.0 9.7.2
PCI DSS v2.0 9.10</t>
  </si>
  <si>
    <t>9.5, 9.5.1
9.6
9.7
9.8
9.9</t>
  </si>
  <si>
    <t>DSI-04.2</t>
  </si>
  <si>
    <t>Are mechanisms for label inheritance implemented for objects that act as aggregate containers for data?</t>
  </si>
  <si>
    <t>NIST SP800-53 R3 AC-16
NIST SP800-53 R3 MP-1
NIST SP800-53 R3 MP-3
NIST SP800-53 R3 PE-16
NIST SP800-53 R3 SI-12
NIST SP800-53 R3 SC-9</t>
  </si>
  <si>
    <r>
      <rPr>
        <b/>
        <sz val="11"/>
        <color rgb="FFFFFFFF"/>
        <rFont val="Calibri"/>
        <family val="2"/>
      </rPr>
      <t>Data Security &amp; Information Lifecycle Management</t>
    </r>
    <r>
      <rPr>
        <sz val="11"/>
        <color rgb="FFFFFFFF"/>
        <rFont val="Calibri"/>
        <family val="2"/>
      </rPr>
      <t xml:space="preserve">
</t>
    </r>
    <r>
      <rPr>
        <i/>
        <sz val="11"/>
        <color rgb="FFFFFFFF"/>
        <rFont val="Calibri"/>
        <family val="2"/>
      </rPr>
      <t>Nonproduction Data</t>
    </r>
  </si>
  <si>
    <t>DSI-05</t>
  </si>
  <si>
    <t>DSI-05.1</t>
  </si>
  <si>
    <t>Production data shall not be replicated or used in non-production environments. Any use of customer data in non-production environments requires explicit, documented approval from all customers whose data is affected, and must comply with all legal and regulatory requirements for scrubbing of sensitive data elements.</t>
  </si>
  <si>
    <t>Do you have procedures in place to ensure production data shall not be replicated or used in non-production environments?</t>
  </si>
  <si>
    <t>C3.5.0 
S3.4.0
C3.21.0</t>
  </si>
  <si>
    <t>(C3.5.0) The system procedures provide that confidential information is disclosed to parties only in accordance with the entity’s defined confidentiality and related security policies.
(S3.4.0) Procedures exist to protect against unauthorized access to system resources.
(C3.21.0) Procedures exist to provide that confidential information is protected during the system development, testing, and change processes in accordance with defined system confidentiality and related security policies.</t>
  </si>
  <si>
    <t>C1.3
CC5.6
C1.1</t>
  </si>
  <si>
    <t>I.2.18</t>
  </si>
  <si>
    <t>DG-06</t>
  </si>
  <si>
    <t>APO01.06
BAI01.01
BAI03.07
BAI07.04</t>
  </si>
  <si>
    <t>SRM &gt; Policies and Standards &gt; Technical Standard (Data Management Security Standard)</t>
  </si>
  <si>
    <t>6.03. (d)</t>
  </si>
  <si>
    <t>NIST SP 800-53 R3 SA-11
NIST SP 800-53 R3 SA-11 (1)</t>
  </si>
  <si>
    <t>45 CFR 164.308(a)(4)(ii)(B)</t>
  </si>
  <si>
    <t>A.7.1.3
A.10.1.4
A.12.4.2
A.12.5.1</t>
  </si>
  <si>
    <t>A.8.1.3
A.12.1.4
A.14.3.1
8.1* (partial) A.14.2.2.</t>
  </si>
  <si>
    <t>Commandment #9
Commandment #10
Commandment #11</t>
  </si>
  <si>
    <t>SA-11
CM-04</t>
  </si>
  <si>
    <t>PCI DSS v2.0 6.4.3</t>
  </si>
  <si>
    <t>6.4.3</t>
  </si>
  <si>
    <r>
      <rPr>
        <b/>
        <sz val="11"/>
        <color rgb="FFFFFFFF"/>
        <rFont val="Calibri"/>
        <family val="2"/>
      </rPr>
      <t>Data Security &amp; Information Lifecycle Management</t>
    </r>
    <r>
      <rPr>
        <sz val="11"/>
        <color rgb="FFFFFFFF"/>
        <rFont val="Calibri"/>
        <family val="2"/>
      </rPr>
      <t xml:space="preserve">
</t>
    </r>
    <r>
      <rPr>
        <i/>
        <sz val="11"/>
        <color rgb="FFFFFFFF"/>
        <rFont val="Calibri"/>
        <family val="2"/>
      </rPr>
      <t>Ownership / Stewardship</t>
    </r>
  </si>
  <si>
    <t>DSI-06</t>
  </si>
  <si>
    <t>DSI-06.1</t>
  </si>
  <si>
    <t>All data shall be designated with stewardship, with assigned responsibilities defined, documented, and communicated.</t>
  </si>
  <si>
    <t>Are the responsibilities regarding data stewardship defined, assigned, documented, and communicated?</t>
  </si>
  <si>
    <t>S2.2.0
S2.3.0
S3.8.0</t>
  </si>
  <si>
    <t>(S2.2.0) The security obligations of users and the entity’s security commitments to users are communicated to authorized users.
(S2.3.0) Responsibility and accountability for the entity’s system security policies and changes and updates to those policies are communicated to entity personnel responsible for implementing them.
(S3.8.0) Procedures exist to classify data in accordance with classification policies and periodically monitor and update such classifications as necessary</t>
  </si>
  <si>
    <t>CC2.3
CC3.1</t>
  </si>
  <si>
    <t>C.2.5.1, C.2.5.2, D.1.3, L.7</t>
  </si>
  <si>
    <t>Schedule 1 (Section 5) 4.5 - Limiting Use, Disclosure and Retention, Subsec. 4.1.3</t>
  </si>
  <si>
    <t>DG-01</t>
  </si>
  <si>
    <t>COBIT 4.1 DS5.1, PO 2.3</t>
  </si>
  <si>
    <t>APO01.06
APO03.02
APO13.01
APO13.03</t>
  </si>
  <si>
    <t>BOSS &gt; Data Governance &gt; Data Ownership / Stewardship</t>
  </si>
  <si>
    <t>Article 4</t>
  </si>
  <si>
    <t>NIST SP 800-53 R3 CA-2
NIST SP 800-53 R3 CA-2 (1)
NIST SP 800-53 R3 PS-2
NIST SP 800-53 R3 RA-2
NIST SP 800-53 R3 SA-2</t>
  </si>
  <si>
    <t>6.2.1</t>
  </si>
  <si>
    <t>45 CFR 164.308 (a)(2)</t>
  </si>
  <si>
    <t>A.6.1.3
A.7.1.2
A.15.1.4</t>
  </si>
  <si>
    <t>A.6.1.1
A.8.1.2
A.18.1.4</t>
  </si>
  <si>
    <t>Commandment #6
Commandment #10</t>
  </si>
  <si>
    <t>Chapter IV
Article 30</t>
  </si>
  <si>
    <t>CIP-007-3 - R1.1 - R1.2</t>
  </si>
  <si>
    <t>CA-2
PM-5
PS-2
RA-2
SA-2</t>
  </si>
  <si>
    <t>AP-1 AUTHORITY TO COLLECT. AP-2 PURPOSE SPECIFICATION.</t>
  </si>
  <si>
    <t>3.7
12.5.5
12.10.4</t>
  </si>
  <si>
    <r>
      <rPr>
        <b/>
        <sz val="11"/>
        <color rgb="FFFFFFFF"/>
        <rFont val="Calibri"/>
        <family val="2"/>
      </rPr>
      <t>Data Security &amp; Information Lifecycle Management</t>
    </r>
    <r>
      <rPr>
        <sz val="11"/>
        <color rgb="FFFFFFFF"/>
        <rFont val="Calibri"/>
        <family val="2"/>
      </rPr>
      <t xml:space="preserve">
</t>
    </r>
    <r>
      <rPr>
        <i/>
        <sz val="11"/>
        <color rgb="FFFFFFFF"/>
        <rFont val="Calibri"/>
        <family val="2"/>
      </rPr>
      <t>Secure Disposal</t>
    </r>
  </si>
  <si>
    <t>DSI-07</t>
  </si>
  <si>
    <t>DSI-07.1</t>
  </si>
  <si>
    <t>Policies and procedures shall be established with supporting business processes and technical measures implemented for the secure disposal and complete removal of data from all storage media, ensuring data is not recoverable by any computer forensic means.</t>
  </si>
  <si>
    <t>Do you support secure deletion (e.g., degaussing/cryptographic wiping) of archived and backed-up data as determined by the tenant?</t>
  </si>
  <si>
    <t>C3.5.0 
S3.4.0</t>
  </si>
  <si>
    <t>(C3.5.0) The system procedures provide that confidential information is disclosed to parties only in accordance with the entity’s defined confidentiality and related security policies.
(S3.4.0) Procedures exist to protect against unauthorized access to system resources.</t>
  </si>
  <si>
    <t>C1.3
CC5.6</t>
  </si>
  <si>
    <t>D.2.2.10, D.2.2.11, D.2.2.14,</t>
  </si>
  <si>
    <t>37 (B)</t>
  </si>
  <si>
    <t>Schedule 1 (Section 5) 4.5 - Limiting Use, Disclosure and Retention, Subsec. 4.7.5 and 4.5.3</t>
  </si>
  <si>
    <t>DG-05</t>
  </si>
  <si>
    <t>COBIT 4.1 DS 11.4</t>
  </si>
  <si>
    <t xml:space="preserve">APO01.06
APO13.01
BAI09.03
DSS01.01
</t>
  </si>
  <si>
    <t>BOSS &gt; Data Governance &gt; Secure Disposal of Data</t>
  </si>
  <si>
    <t>6.03. (h)</t>
  </si>
  <si>
    <t>Article 16
Article 17</t>
  </si>
  <si>
    <t>NIST SP 800-53 R3 MP-6
NIST SP 800-53 R3 PE-1</t>
  </si>
  <si>
    <t>NIST SP 800-53 R3 MP-6
NIST SP 800-53 R3 MP-6 (4)
NIST SP 800-53 R3 PE-1</t>
  </si>
  <si>
    <t>5.1.0
5.2.3</t>
  </si>
  <si>
    <t>45 CFR 164.310 (d)(2)(i)
45 CFR 164.310 (d)(2)(ii)</t>
  </si>
  <si>
    <t>A.9.2.6
A.10.7.2</t>
  </si>
  <si>
    <t>A.11.2.7
A.8.3.2</t>
  </si>
  <si>
    <t>CIP-007-3 - R7 - R7.1 - R7.2 R7.3</t>
  </si>
  <si>
    <t>MP-6
PE-1</t>
  </si>
  <si>
    <t>DM-2 DATA RETENTION AND DISPOSAL</t>
  </si>
  <si>
    <t>13.4
13.5</t>
  </si>
  <si>
    <t>PA10
PA39
PA34
PA40</t>
  </si>
  <si>
    <t>BSGP
SGP
SGP
SGP</t>
  </si>
  <si>
    <t>PCI DSS v2.0 3.1.1
PCI DSS v2.0 9.10
PCI DSS v2.0 9.10.1
PCI DSS v2.0 9.10.2
PCI DSS v2.0 3.1</t>
  </si>
  <si>
    <t>3.1.1
9.8, 9.8.1, 9.8.2, 3.1</t>
  </si>
  <si>
    <t>DSI-07.2</t>
  </si>
  <si>
    <t>Can you provide a published procedure for exiting the service arrangement, including assurance to sanitize all computing resources of tenant data once a customer has exited your environment or has vacated a resource?</t>
  </si>
  <si>
    <t>NIST SP800-53 R3 MP-6
NIST SP800-53 R3 PE-1</t>
  </si>
  <si>
    <r>
      <rPr>
        <b/>
        <sz val="11"/>
        <color rgb="FFFFFFFF"/>
        <rFont val="Calibri"/>
        <family val="2"/>
      </rPr>
      <t>Datacenter Security</t>
    </r>
    <r>
      <rPr>
        <sz val="11"/>
        <color rgb="FFFFFFFF"/>
        <rFont val="Calibri"/>
        <family val="2"/>
      </rPr>
      <t xml:space="preserve">
</t>
    </r>
    <r>
      <rPr>
        <i/>
        <sz val="11"/>
        <color rgb="FFFFFFFF"/>
        <rFont val="Calibri"/>
        <family val="2"/>
      </rPr>
      <t>Asset Management</t>
    </r>
  </si>
  <si>
    <t>DCS-01</t>
  </si>
  <si>
    <t>DCS-01.1</t>
  </si>
  <si>
    <r>
      <t xml:space="preserve">Assets must be classified in terms of business criticality, service-level expectations, and operational continuity requirements. A complete inventory of business-critical assets located at all sites and/or geographical locations and their usage over time shall be maintained and updated regularly, and assigned ownership </t>
    </r>
    <r>
      <rPr>
        <sz val="11"/>
        <color rgb="FF000000"/>
        <rFont val="Calibri"/>
        <family val="2"/>
      </rPr>
      <t>b</t>
    </r>
    <r>
      <rPr>
        <sz val="11"/>
        <color rgb="FF000000"/>
        <rFont val="Calibri"/>
        <family val="2"/>
      </rPr>
      <t>y defined roles and responsibilities.</t>
    </r>
  </si>
  <si>
    <t>Do you maintain a complete inventory of all of your critical assets that includes ownership of the asset?</t>
  </si>
  <si>
    <t>S3.1.0
C3.14.0
S1.2.b-c</t>
  </si>
  <si>
    <t>(S3.1.0) Procedures exist to (1) identify potential threats of disruption to systems operation that would impair system security commitments and (2) assess the risks associated with the identified threats. 
(C3.14.0) Procedures exist to provide that system data are classified in accordance with the defined confidentiality and related security policies.
(S1.2.b-c) b. Classifying data based on its criticality and sensitivity and that classification is used to define protection requirements, access rights and access restrictions, and retention and destruction policies.
c. Assessing risks on a periodic basis.</t>
  </si>
  <si>
    <t>Schedule 1 (Section 5), 4.7 Safeguards, Subsec. 4.7.3</t>
  </si>
  <si>
    <t>FS-08</t>
  </si>
  <si>
    <t>APO01.06
APO03.02
APO08.01
APO09.03
BAI09.01
BAI09.02
BAI09.03
DSS04.07
DSS05.04
DSS05.05
DSS06.06</t>
  </si>
  <si>
    <t>ITOS &gt; Service Support &gt; Configuration Management - Physical Inventory</t>
  </si>
  <si>
    <t>Domain 8</t>
  </si>
  <si>
    <t>45 CFR 164.310 (d)(2)(iii)</t>
  </si>
  <si>
    <t>A.7.1.1
A.7.1.2</t>
  </si>
  <si>
    <t>Annex A.8</t>
  </si>
  <si>
    <t>NIST SP800-53 R3 CM-8</t>
  </si>
  <si>
    <t>PA4
PA8
PA37
PA38</t>
  </si>
  <si>
    <t>BSGP
BSGP
SGP
SGP</t>
  </si>
  <si>
    <t>PCI DSS v2.0 9.9.1
PCI DSS v2.0 12.3.3
PCI DSS v2.0 12.3.4</t>
  </si>
  <si>
    <t>9.7.1
9.9
9.9.1</t>
  </si>
  <si>
    <t>DCS-01.2</t>
  </si>
  <si>
    <t>Do you maintain a complete inventory of all of your critical supplier relationships?</t>
  </si>
  <si>
    <r>
      <rPr>
        <b/>
        <sz val="11"/>
        <color rgb="FFFFFFFF"/>
        <rFont val="Calibri"/>
        <family val="2"/>
      </rPr>
      <t>Datacenter Security</t>
    </r>
    <r>
      <rPr>
        <sz val="11"/>
        <color rgb="FFFFFFFF"/>
        <rFont val="Calibri"/>
        <family val="2"/>
      </rPr>
      <t xml:space="preserve">
</t>
    </r>
    <r>
      <rPr>
        <i/>
        <sz val="11"/>
        <color rgb="FFFFFFFF"/>
        <rFont val="Calibri"/>
        <family val="2"/>
      </rPr>
      <t>Controlled Access Points</t>
    </r>
  </si>
  <si>
    <t>DCS-02</t>
  </si>
  <si>
    <t>DCS-02.1</t>
  </si>
  <si>
    <t>Physical security perimeters (e.g., fences, walls, barriers, guards, gates, electronic surveillance, physical authentication mechanisms, reception desks, and security patrols) shall be implemented to safeguard sensitive data and information systems.</t>
  </si>
  <si>
    <t>Are physical security perimeters (e.g., fences, walls, barriers, guards, gates, electronic surveillance, physical authentication mechanisms, reception desks, and security patrols) implemented?</t>
  </si>
  <si>
    <t>A3.6.0</t>
  </si>
  <si>
    <t>(A3.6.0) Procedures exist to restrict physical access to the defined system including, but not limited to, facilities, backup media, and other system components such as firewalls, routers, and servers.</t>
  </si>
  <si>
    <t>CC5.5</t>
  </si>
  <si>
    <t>F.2</t>
  </si>
  <si>
    <t>F.1.2.3, F.1.2.4, F.1.2.5, F.1.2.6, F.1.2.8, F.1.2. 9, F.1.2.10, F.1.2.11, F.1.2.12, F.1.2.13, F.1.2.14, F.1.2.15, F.1.2.24, F.1.3, F.1.4.2, F1.4.6, F.1.4.7, F.1.6, F.1.7,F.1.8, F.2.13, F.2.14, F.2.15, F.2.16, F.2.17, F.2.18</t>
  </si>
  <si>
    <t>7 (B)</t>
  </si>
  <si>
    <t>FS-03</t>
  </si>
  <si>
    <t>COBIT 4.1 DS 12.3</t>
  </si>
  <si>
    <t>APO13.01
DSS01.01
DSS01.05
DSS05.05
DSS06.03
DSS06.06</t>
  </si>
  <si>
    <t>Infra Services &gt; Facility Security &gt; Controlled Physical Access</t>
  </si>
  <si>
    <t>6.08. (a)
6.09. (i)</t>
  </si>
  <si>
    <t>NIST SP 800-53 R3 PE-2
NIST SP 800-53 R3 PE-3
NIST SP 800-53 R3 PE-6
NIST SP 800-53 R3 PE-7
NIST SP 800-53 R3 PE-8</t>
  </si>
  <si>
    <t>NIST SP 800-53 R3 PE-2
NIST SP 800-53 R3 PE-3
NIST SP 800-53 R3 PE-6
NIST SP 800-53 R3 PE-6 (1)
NIST SP 800-53 R3 PE-7
NIST SP 800-53 R3 PE-7 (1)
NIST SP 800-53 R3 PE-8
NIST SP 800-53 R3 PE-18</t>
  </si>
  <si>
    <t>99.31.a.1.ii</t>
  </si>
  <si>
    <t>8.2.3</t>
  </si>
  <si>
    <t>A.9.1.1</t>
  </si>
  <si>
    <t>A.11.1.1
A.11.1.2</t>
  </si>
  <si>
    <t>Commandment #1
Commandment #2
Commandment #3
Commandment #5</t>
  </si>
  <si>
    <t>CIP-006-3c R1.2 - R1.3 - R1.4 - R1.6 - R1.6.1 - R2 - R2.2</t>
  </si>
  <si>
    <t>PE-2
PE-3
PE-6
PE-7
PE-8
PE-18</t>
  </si>
  <si>
    <t>8.1
8.2</t>
  </si>
  <si>
    <t>PA4</t>
  </si>
  <si>
    <t xml:space="preserve">BSGP
</t>
  </si>
  <si>
    <t>PCI DSS v2.0 9.1</t>
  </si>
  <si>
    <t>9.1
9.1.1
9.1.2, 9.1.3
9.2, 9.3, 9.4, 9.4.1, 9.4.2, 9.4.3, 9.4.4</t>
  </si>
  <si>
    <r>
      <rPr>
        <b/>
        <sz val="11"/>
        <color rgb="FFFFFFFF"/>
        <rFont val="Calibri"/>
        <family val="2"/>
      </rPr>
      <t>Datacenter Security</t>
    </r>
    <r>
      <rPr>
        <sz val="11"/>
        <color rgb="FFFFFFFF"/>
        <rFont val="Calibri"/>
        <family val="2"/>
      </rPr>
      <t xml:space="preserve">
</t>
    </r>
    <r>
      <rPr>
        <i/>
        <sz val="11"/>
        <color rgb="FFFFFFFF"/>
        <rFont val="Calibri"/>
        <family val="2"/>
      </rPr>
      <t>Equipment Identification</t>
    </r>
  </si>
  <si>
    <t>DCS-03</t>
  </si>
  <si>
    <t>DCS-03.1</t>
  </si>
  <si>
    <t>Automated equipment identification shall be used as a method of connection authentication. Location-aware technologies may be used to validate connection authentication integrity based on known equipment location.</t>
  </si>
  <si>
    <t>Is automated equipment identification used as a method to validate connection authentication integrity based on known equipment location?</t>
  </si>
  <si>
    <t>D.1</t>
  </si>
  <si>
    <t>D.1.1, D.1.3</t>
  </si>
  <si>
    <t>SA-13</t>
  </si>
  <si>
    <t>COBIT 4.1 DS5.7</t>
  </si>
  <si>
    <t xml:space="preserve">APO13.01
DSS05.02
DSS05.03
</t>
  </si>
  <si>
    <t>&gt; &gt;</t>
  </si>
  <si>
    <t>6.05. (a)</t>
  </si>
  <si>
    <t>NIST SP 800-53 R3 IA-4</t>
  </si>
  <si>
    <t>NIST SP 800-53 R3 IA-3
NIST SP 800-53 R3 IA-4
NIST SP 800-53 R3 IA-4 (4)</t>
  </si>
  <si>
    <t>A.11.4.3</t>
  </si>
  <si>
    <t>Commandment #1
Commandment #2
Commandment #3
Commandment #5
Commandment #8</t>
  </si>
  <si>
    <t>IA-3
IA-4</t>
  </si>
  <si>
    <t>PA22
PA33</t>
  </si>
  <si>
    <t>GP
SGP</t>
  </si>
  <si>
    <r>
      <rPr>
        <b/>
        <sz val="11"/>
        <color rgb="FFFFFFFF"/>
        <rFont val="Calibri"/>
        <family val="2"/>
      </rPr>
      <t>Datacenter Security</t>
    </r>
    <r>
      <rPr>
        <sz val="11"/>
        <color rgb="FFFFFFFF"/>
        <rFont val="Calibri"/>
        <family val="2"/>
      </rPr>
      <t xml:space="preserve">
</t>
    </r>
    <r>
      <rPr>
        <i/>
        <sz val="11"/>
        <color rgb="FFFFFFFF"/>
        <rFont val="Calibri"/>
        <family val="2"/>
      </rPr>
      <t>Offsite Authorization</t>
    </r>
  </si>
  <si>
    <t>DCS-04</t>
  </si>
  <si>
    <t>DCS-04.1</t>
  </si>
  <si>
    <t>Authorization must be obtained prior to relocation or transfer of hardware, software, or data to an offsite premises.</t>
  </si>
  <si>
    <t>Do you provide tenants with documentation that describes scenarios in which data may be moved from one physical location to another (e.g., offsite backups, business continuity failovers, replication)?</t>
  </si>
  <si>
    <t>S3.2.f
C3.9.0</t>
  </si>
  <si>
    <t>(S3.2.f) f. Restriction of access to offline storage, backup data, systems, and media.
(C3.9.0) Procedures exist to restrict physical access to the defined system including, but not limited to: facilities, backup media, and other system components such as firewalls, routers, and servers.</t>
  </si>
  <si>
    <t>CC5.1
CC5.5</t>
  </si>
  <si>
    <t>F.2.18, F.2.19,</t>
  </si>
  <si>
    <t>Schedule 1 (Section 5), 4.7 Safeguards, Subsec. 4.7.5</t>
  </si>
  <si>
    <t>FS-06</t>
  </si>
  <si>
    <t>EDM05.02
APO01.02
APO03.02
BAI02.03
BAI02.04
BAI03.09
BAI06.01</t>
  </si>
  <si>
    <t>SRM &gt; Facility Security &gt; Asset Handling</t>
  </si>
  <si>
    <t>6.08. (a)
6.09. (j)</t>
  </si>
  <si>
    <t>NIST SP 800-53 R3 AC-17
NIST SP 800-53 R3 MA-1
NIST SP 800-53 R3 PE-1
NIST SP 800-53 R3 PE-16</t>
  </si>
  <si>
    <t>NIST SP 800-53 R3 AC-17
NIST SP 800-53 R3 AC-17 (1)
NIST SP 800-53 R3 AC-17 (2)
NIST SP 800-53 R3 AC-17 (3)
NIST SP 800-53 R3 AC-17 (4)
NIST SP 800-53 R3 AC-17 (5)
NIST SP 800-53 R3 AC-17 (7)
NIST SP 800-53 R3 AC-17 (8)
NIST SP 800-53 R3 MA-1
NIST SP 800-53 R3 PE-1
NIST SP 800-53 R3 PE-16
NIST SP 800-53 R3 PE-17</t>
  </si>
  <si>
    <t>45 CFR 164.310 (d)(1) (New)</t>
  </si>
  <si>
    <t>A.9.2.7
A.10.1.2</t>
  </si>
  <si>
    <t>A.11.2.6
A.11.2.7</t>
  </si>
  <si>
    <t>Commandment #4
Commandment #5
Commandment #11</t>
  </si>
  <si>
    <t>AC-17
MA-1
PE-1
PE-16
PE-17</t>
  </si>
  <si>
    <t>12.5
19.1</t>
  </si>
  <si>
    <t>BSGP</t>
  </si>
  <si>
    <t>PCI DSS v2.0 9.8
PCI DSS v2.0 9.9</t>
  </si>
  <si>
    <t>9.6.3</t>
  </si>
  <si>
    <r>
      <rPr>
        <b/>
        <sz val="11"/>
        <color rgb="FFFFFFFF"/>
        <rFont val="Calibri"/>
        <family val="2"/>
      </rPr>
      <t>Datacenter Security</t>
    </r>
    <r>
      <rPr>
        <sz val="11"/>
        <color rgb="FFFFFFFF"/>
        <rFont val="Calibri"/>
        <family val="2"/>
      </rPr>
      <t xml:space="preserve">
</t>
    </r>
    <r>
      <rPr>
        <i/>
        <sz val="11"/>
        <color rgb="FFFFFFFF"/>
        <rFont val="Calibri"/>
        <family val="2"/>
      </rPr>
      <t>Offsite Equipment</t>
    </r>
  </si>
  <si>
    <t>DCS-05</t>
  </si>
  <si>
    <t>DCS-05.1</t>
  </si>
  <si>
    <t>Policies and procedures shall be established for the secure disposal of equipment (by asset type) used outside the organization's premise. This shall include a wiping solution or destruction process that renders recovery of information impossible. The erasure shall consist of a full write of the drive to ensure that the erased drive is released to inventory for reuse and deployment or securely stored until it can be destroyed.</t>
  </si>
  <si>
    <t>Can you provide tenants with evidence documenting your policies and procedures governing asset management and repurposing of equipment?</t>
  </si>
  <si>
    <t>D.1.1, D.2.1. D.2.2,</t>
  </si>
  <si>
    <t>FS-07</t>
  </si>
  <si>
    <t>APO09.03
APO10.04
APO10.05
APO13.01
DSS01.02</t>
  </si>
  <si>
    <t>6.05. (a)
6.05. (b)
6.05. (c)</t>
  </si>
  <si>
    <t>NIST SP 800-53 R3 CM-8</t>
  </si>
  <si>
    <t>NIST SP 800-53 R3 CM-8
NIST SP 800-53 R3 CM-8 (1)
NIST SP 800-53 R3 CM-8 (3)
NIST SP 800-53 R3 CM-8 (5)
NIST SP 800-53 R3 SC-30</t>
  </si>
  <si>
    <t>45 CFR 164.310 (c )
45 CFR 164.310 (d)(1) (New)
45 CFR  164.310 (d)(2)(i) (New)</t>
  </si>
  <si>
    <t>A.9.2.5
A.9.2.6</t>
  </si>
  <si>
    <t>A.8.1.1
A.8.1.2</t>
  </si>
  <si>
    <t>CM-8</t>
  </si>
  <si>
    <t>PCI DSS v2.0 9.8
PCI DSS v2.0 9.9
PCI DSS v2.0 9.10</t>
  </si>
  <si>
    <t>9.8, 9.8.1, 9.8.2
12.3</t>
  </si>
  <si>
    <r>
      <rPr>
        <b/>
        <sz val="11"/>
        <color rgb="FFFFFFFF"/>
        <rFont val="Calibri"/>
        <family val="2"/>
      </rPr>
      <t>Datacenter Security</t>
    </r>
    <r>
      <rPr>
        <sz val="11"/>
        <color rgb="FFFFFFFF"/>
        <rFont val="Calibri"/>
        <family val="2"/>
      </rPr>
      <t xml:space="preserve">
</t>
    </r>
    <r>
      <rPr>
        <i/>
        <sz val="11"/>
        <color rgb="FFFFFFFF"/>
        <rFont val="Calibri"/>
        <family val="2"/>
      </rPr>
      <t>Policy</t>
    </r>
  </si>
  <si>
    <t>DCS-06</t>
  </si>
  <si>
    <t>DCS-06.1</t>
  </si>
  <si>
    <t>Policies and procedures shall be established, and supporting business processes implemented, for maintaining a safe and secure working environment in offices, rooms, facilities, and secure areas storing sensitive information.</t>
  </si>
  <si>
    <t>Can you provide evidence that policies, standards, and procedures have been established for maintaining a safe and secure working environment in offices, rooms, facilities, and secure areas?</t>
  </si>
  <si>
    <t>H.6</t>
  </si>
  <si>
    <t>F.1.2.3, F.1.2.4, F.1.2.5, F.1.2.6, F.1.2.8, F.1.2. 9, F.1.2.10, F.1.2.11, F.1.2.12, F.1.2.13, F.1.2.14, F.1.2.15, F.1.2.24, F.1.4.2, F1.4.6, F.1.4.7, F.1.7, F.1.8, F.2.13, F.2.14, F.2.15, F.2.16, F.2.17, F.2.18</t>
  </si>
  <si>
    <t>FS-01</t>
  </si>
  <si>
    <t>COBIT 4.1 DS5.7, DS 12.1, DS 12.4 DS 4.9</t>
  </si>
  <si>
    <t>APO13.01
DSS01.04
DSS01.05
DSS04.01
DSS04.03</t>
  </si>
  <si>
    <t>SRM &gt; Policies and Standards &gt; Information Security Policies (Facility Security Policy)</t>
  </si>
  <si>
    <t>NIST SP 800-53 R3 PE-2
NIST SP 800-53 R3 PE-3
NIST SP 800-53 R3 PE-6</t>
  </si>
  <si>
    <t>NIST SP 800-53 R3 PE-2
NIST SP 800-53 R3 PE-3
NIST SP 800-53 R3 PE-4
NIST SP 800-53 R3 PE-5
NIST SP 800-53 R3 PE-6
NIST SP 800-53 R3 PE-6 (1)</t>
  </si>
  <si>
    <t>8.2.1
8.2.2
8.2.3</t>
  </si>
  <si>
    <t>45 CFR 164.310 (a)(1)
45 CFR 164.310 (a)(2)(ii)
45 CFR 164.308(a)(3)(ii)(A) (New)
45 CFR 164.310 (a)(2)(iii) (New)</t>
  </si>
  <si>
    <t>A.5.1.1
A.9.1.3
A.9.1.5</t>
  </si>
  <si>
    <t>CIP-006-3c R1.2 - R1.3 - R1.4 -R2 - R2.2</t>
  </si>
  <si>
    <t>PE-2
PE-3
PE-4
PE-5
PE-6</t>
  </si>
  <si>
    <t>4.2
8.1</t>
  </si>
  <si>
    <t>PCI DSS v2.0 9.1
PCI DSS v2.0 9.2
PCI DSS v2.0 9.3
PCI DSS v2.0 9.4</t>
  </si>
  <si>
    <t>9.1
9.1.1
9.1.2
9.2
9.3
9.4
9.4.1
9.4.2
9.4.3
9.4.4</t>
  </si>
  <si>
    <t>DCS-06.2</t>
  </si>
  <si>
    <t>Can you provide evidence that your personnel and involved third parties have been trained regarding your documented policies, standards, and procedures?</t>
  </si>
  <si>
    <r>
      <rPr>
        <b/>
        <sz val="11"/>
        <color rgb="FFFFFFFF"/>
        <rFont val="Calibri"/>
        <family val="2"/>
      </rPr>
      <t>Datacenter Security</t>
    </r>
    <r>
      <rPr>
        <sz val="11"/>
        <color rgb="FFFFFFFF"/>
        <rFont val="Calibri"/>
        <family val="2"/>
      </rPr>
      <t xml:space="preserve">
</t>
    </r>
    <r>
      <rPr>
        <i/>
        <sz val="11"/>
        <color rgb="FFFFFFFF"/>
        <rFont val="Calibri"/>
        <family val="2"/>
      </rPr>
      <t>Secure Area Authorization</t>
    </r>
  </si>
  <si>
    <t>DCS-07</t>
  </si>
  <si>
    <t>DCS-07.1</t>
  </si>
  <si>
    <t>Ingress and egress to secure areas shall be constrained and monitored by physical access control mechanisms to ensure that only authorized personnel are allowed access.</t>
  </si>
  <si>
    <t>Do you allow tenants to specify which of your geographic locations their data is allowed to move into/out of (to address legal jurisdictional considerations based on where data is stored vs. accessed)?</t>
  </si>
  <si>
    <t>FS-04</t>
  </si>
  <si>
    <t>DS 12.2, DS 12.3</t>
  </si>
  <si>
    <t>APO13.01
APO13.02
DSS05.05</t>
  </si>
  <si>
    <t>SRM &gt; Policies and Standards &gt; Information Security Policy (Facility Security Policy)</t>
  </si>
  <si>
    <t>NIST SP 800-53 R3 PE-7
NIST SP 800-53 R3 PE-16</t>
  </si>
  <si>
    <t>NIST SP 800-53 R3 PE-7
NIST SP 800-53 R3 PE-7 (1)
NIST SP 800-53 R3 PE-16
NIST SP 800-53 R3 PE-18</t>
  </si>
  <si>
    <t>A.9.1.1
A.9.1.2</t>
  </si>
  <si>
    <t>A.11.1.6</t>
  </si>
  <si>
    <t>CIP-006-3c R1.2 - R1.3 - R1.4</t>
  </si>
  <si>
    <t>PE-7
PE-16
PE-18</t>
  </si>
  <si>
    <t>8.2
8.1</t>
  </si>
  <si>
    <t>PCI DSS v2.0 9.1
PCI DSS v2.0 9.1.1
PCI DSS v2.0 9.1.2
PCI DSS v2.0 9.1.3
PCI DSS v2.0 9.2</t>
  </si>
  <si>
    <t>9.1
9.1.1
9.1.3</t>
  </si>
  <si>
    <r>
      <rPr>
        <b/>
        <sz val="11"/>
        <color rgb="FFFFFFFF"/>
        <rFont val="Calibri"/>
        <family val="2"/>
      </rPr>
      <t>Datacenter Security</t>
    </r>
    <r>
      <rPr>
        <sz val="11"/>
        <color rgb="FFFFFFFF"/>
        <rFont val="Calibri"/>
        <family val="2"/>
      </rPr>
      <t xml:space="preserve">
</t>
    </r>
    <r>
      <rPr>
        <i/>
        <sz val="11"/>
        <color rgb="FFFFFFFF"/>
        <rFont val="Calibri"/>
        <family val="2"/>
      </rPr>
      <t>Unauthorized Persons Entry</t>
    </r>
  </si>
  <si>
    <t>DCS-08</t>
  </si>
  <si>
    <t>DCS-08.1</t>
  </si>
  <si>
    <t>Ingress and egress points such as service areas and other points where unauthorized personnel may enter the premises shall be monitored, controlled and, if possible, isolated from data storage and processing facilities to prevent unauthorized data corruption, compromise, and loss.</t>
  </si>
  <si>
    <t>Are ingress and egress points, such as service areas and other points where unauthorized personnel may enter the premises, monitored, controlled and isolated from data storage and process?</t>
  </si>
  <si>
    <t>G.21</t>
  </si>
  <si>
    <t>F.2.18</t>
  </si>
  <si>
    <t>FS-05</t>
  </si>
  <si>
    <t>APO13.01
APO13.02
DSS05.05
DSS06.03</t>
  </si>
  <si>
    <t>NIST SP 800-53 R3 MA-1
NIST SP 800-53 R3 MA-2
NIST SP 800-53 R3 PE-16</t>
  </si>
  <si>
    <t>NIST SP 800-53 R3 MA-1
NIST SP 800-53 R3 MA-2
NIST SP 800-53 R3 MA-2 (1)
NIST SP 800-53 R3 PE-16</t>
  </si>
  <si>
    <t>8.2.5
8.2.6</t>
  </si>
  <si>
    <t>A.9.1.6</t>
  </si>
  <si>
    <t>A.11.2.5
8.1* (partial) A.12.1.2</t>
  </si>
  <si>
    <t>Commandment #6
Commandment #7</t>
  </si>
  <si>
    <t>MA-1
MA-2
PE-16</t>
  </si>
  <si>
    <t>9.1
9.1.1
9.1.2
9.2
9.3
9.4
9.4.1
9.4.2
9.4.3
9.4.4
9.5
9.5.1</t>
  </si>
  <si>
    <r>
      <rPr>
        <b/>
        <sz val="11"/>
        <color rgb="FFFFFFFF"/>
        <rFont val="Calibri"/>
        <family val="2"/>
      </rPr>
      <t>Datacenter Security</t>
    </r>
    <r>
      <rPr>
        <sz val="11"/>
        <color rgb="FFFFFFFF"/>
        <rFont val="Calibri"/>
        <family val="2"/>
      </rPr>
      <t xml:space="preserve">
</t>
    </r>
    <r>
      <rPr>
        <i/>
        <sz val="11"/>
        <color rgb="FFFFFFFF"/>
        <rFont val="Calibri"/>
        <family val="2"/>
      </rPr>
      <t>User Access</t>
    </r>
  </si>
  <si>
    <t>DCS-09</t>
  </si>
  <si>
    <t>DCS-09.1</t>
  </si>
  <si>
    <t>Physical access to information assets and functions by users and support personnel shall be restricted.</t>
  </si>
  <si>
    <t>Do you restrict physical access to information assets and functions by users and support personnel?</t>
  </si>
  <si>
    <t>7 (B)
10 (B)</t>
  </si>
  <si>
    <t>FS-02</t>
  </si>
  <si>
    <t>APO13.01
APO13.02
DSS05.04
DSS05.05
DSS06.03</t>
  </si>
  <si>
    <t>Infra Services &gt; Facility Security &gt;</t>
  </si>
  <si>
    <t>NIST SP 800-53 R3 PE-2
NIST SP 800-53 R3 PE-3
NIST SP 800-53 R3 PE-6
NIST SP 800-53 R3 PE-6 (1)
NIST SP 800-53 R3 PE-18</t>
  </si>
  <si>
    <t>45 CFR 164.310(a)(1) (New)
45 CFR 164.310(a)(2)(ii) (New)
45 CFR 164.310(b) (New)
45 CFR 164.310 ( c) (New)</t>
  </si>
  <si>
    <t>A.11.1.1</t>
  </si>
  <si>
    <t>Chapter II,
Article 19</t>
  </si>
  <si>
    <t>PE-2
PE-3
PE-6
PE-18</t>
  </si>
  <si>
    <t>PA4
PA13
PA24</t>
  </si>
  <si>
    <t>BSGP
SGP
P</t>
  </si>
  <si>
    <r>
      <rPr>
        <b/>
        <sz val="11"/>
        <color rgb="FFFFFFFF"/>
        <rFont val="Calibri"/>
        <family val="2"/>
      </rPr>
      <t>Encryption &amp; Key Management</t>
    </r>
    <r>
      <rPr>
        <sz val="11"/>
        <color rgb="FFFFFFFF"/>
        <rFont val="Calibri"/>
        <family val="2"/>
      </rPr>
      <t xml:space="preserve">
</t>
    </r>
    <r>
      <rPr>
        <i/>
        <sz val="11"/>
        <color rgb="FFFFFFFF"/>
        <rFont val="Calibri"/>
        <family val="2"/>
      </rPr>
      <t>Entitlement</t>
    </r>
  </si>
  <si>
    <t>EKM-01</t>
  </si>
  <si>
    <t>EKM-01.1</t>
  </si>
  <si>
    <t>Keys must have identifiable owners (binding keys to identities) and there shall be key management policies.</t>
  </si>
  <si>
    <t>Do you have key management policies binding keys to identifiable owners?</t>
  </si>
  <si>
    <t>APO01.06
APO13.01
DSS05.04
DSS05.06
DSS06.03
DSS06.06</t>
  </si>
  <si>
    <t>SRM &gt; Cryptographic Services &gt; Key Management</t>
  </si>
  <si>
    <t>Annex
A.10.1
A.10.1.1
A.10.1.2</t>
  </si>
  <si>
    <t>PA36</t>
  </si>
  <si>
    <t>3.5, 7.1.3
8.1
8.1.1
8.2.2
8.5
8.5.1</t>
  </si>
  <si>
    <r>
      <rPr>
        <b/>
        <sz val="11"/>
        <color rgb="FFFFFFFF"/>
        <rFont val="Calibri"/>
        <family val="2"/>
      </rPr>
      <t>Encryption &amp; Key Management</t>
    </r>
    <r>
      <rPr>
        <sz val="11"/>
        <color rgb="FFFFFFFF"/>
        <rFont val="Calibri"/>
        <family val="2"/>
      </rPr>
      <t xml:space="preserve">
</t>
    </r>
    <r>
      <rPr>
        <i/>
        <sz val="11"/>
        <color rgb="FFFFFFFF"/>
        <rFont val="Calibri"/>
        <family val="2"/>
      </rPr>
      <t>Key Generation</t>
    </r>
  </si>
  <si>
    <t>EKM-02</t>
  </si>
  <si>
    <t>EKM-02.1</t>
  </si>
  <si>
    <t>Policies and procedures shall be established for the management of cryptographic keys in the service's cryptosystem (e.g., lifecycle management from key generation to revocation and replacement, public key infrastructure, cryptographic protocol design and algorithms used, access controls in place for secure key generation, and exchange and storage including segregation of keys used for encrypted data or sessions). Upon request, provider shall inform the customer (tenant) of changes within the cryptosystem, especially if the customer (tenant) data is used as part of the service, and/or the customer (tenant) has some shared responsibility over implementation of the control.</t>
  </si>
  <si>
    <t>Do you have a capability to allow creation of unique encryption keys per tenant?</t>
  </si>
  <si>
    <t>(S3.6.0) Encryption or other equivalent security techniques are used to protect transmissions of user authentication and other confidential information passed over the Internet or other public networks.
(S3.4) Procedures exist to protect against unauthorized access to system resources.</t>
  </si>
  <si>
    <t>CC5.7
CC5.6</t>
  </si>
  <si>
    <t>L.6</t>
  </si>
  <si>
    <t>38 (B)
39 (C+)</t>
  </si>
  <si>
    <t>IS-19</t>
  </si>
  <si>
    <t>COBIT 4.1 DS5.8</t>
  </si>
  <si>
    <t>APO13.01
APO13.02
APO09.03
BAI06.01
BAI09.01
BAI09.02
BAI09.03</t>
  </si>
  <si>
    <t>6.04.04. (a)
6.04.04. (b)
6.04.04. (c)
6.04.04. (d)
6.04.04. (e)
6.04.05. (d)
6.04.05. (e)
6.04.08.02. (b)</t>
  </si>
  <si>
    <t>NIST SP 800-53 R3 SC-12
NIST SP 800-53 R3 SC-13</t>
  </si>
  <si>
    <t>NIST SP 800-53 R3 SC-12
NIST SP 800-53 R3 SC-12 (2)
NIST SP 800-53 R3 SC-12 (5)
NIST SP 800-53 R3 SC-13
NIST SP 800-53 R3 SC-13 (1)
NIST SP 800-53 R3 SC-17</t>
  </si>
  <si>
    <t>8.1.1
8.2.1
8.2.5</t>
  </si>
  <si>
    <t>45 CFR 164.312 (a)(2)(iv)
45 CFR 164.312(e)(1) (New)</t>
  </si>
  <si>
    <t>Clause 4.3.3
A.10.7.3
A.12.3.2
A.15.1.6</t>
  </si>
  <si>
    <t>Clauses
5.2(c)
5.3(a)
5.3(b)
7.5.3(b)
7.5.3(d)
8.1
8.3
9.2(g)
A.8.2.3
A.10.1.2
A.18.1.5</t>
  </si>
  <si>
    <t>SC-12
SC-13
SC-17
SC-28</t>
  </si>
  <si>
    <t>PCI-DSS v2.0 3.4.1
PCI-DSS v2.0 3.5
PCI-DSS v2.0 3.5.1
PCI-DSS v2.0 3.5.2
PCI-DSS v2.0 3.6
PCI-DSS v2.0 3.6.1
PCI-DSS v2.0 3.6.2
PCI-DSS v2.0 3.6.3
PCI-DSS v2.0 3.6.4
PCI-DSS v2.0 3.6.5
PCI-DSS v2.0 3.6.6
PCI-DSS v2.0 3.6.7
PCI-DSS v2.0 3.6.8</t>
  </si>
  <si>
    <t>3.4.1
3.5
3.5.1
3.5.2
3.6
3.6.1
3.6.2
3.6.3
3.6.4
3.6.5
3.6.6
3.6.7
3.6.8, 
4.1
6.5.3
8.2.1
8.2.2</t>
  </si>
  <si>
    <t>EKM-02.2</t>
  </si>
  <si>
    <t>Do you have a capability to manage encryption keys on behalf of tenants?</t>
  </si>
  <si>
    <t>6.04.05. (a)
6.04.05. (c)</t>
  </si>
  <si>
    <t>NIST SP 800-53 R3 AC-1
NIST SP 800-53 R3 AC-18
NIST SP 800-53 R3 IA-7
NIST SP 800-53 R3 SC-1
NIST SP 800-53 R3 SC-7
NIST SP 800-53 R3 SC-13</t>
  </si>
  <si>
    <t>EKM-02.3</t>
  </si>
  <si>
    <t>Do you maintain key management procedures?</t>
  </si>
  <si>
    <t>EKM-02.4</t>
  </si>
  <si>
    <t>Do you have documented ownership for each stage of the lifecycle of encryption keys?</t>
  </si>
  <si>
    <t>EKM-02.5</t>
  </si>
  <si>
    <t>Do you utilize any third party/open source/proprietary frameworks to manage encryption keys?</t>
  </si>
  <si>
    <r>
      <rPr>
        <b/>
        <sz val="11"/>
        <color rgb="FFFFFFFF"/>
        <rFont val="Calibri"/>
        <family val="2"/>
      </rPr>
      <t>Encryption &amp; Key Management</t>
    </r>
    <r>
      <rPr>
        <sz val="11"/>
        <color rgb="FFFFFFFF"/>
        <rFont val="Calibri"/>
        <family val="2"/>
      </rPr>
      <t xml:space="preserve">
</t>
    </r>
    <r>
      <rPr>
        <i/>
        <sz val="11"/>
        <color rgb="FFFFFFFF"/>
        <rFont val="Calibri"/>
        <family val="2"/>
      </rPr>
      <t>Encryption</t>
    </r>
  </si>
  <si>
    <t>EKM-03</t>
  </si>
  <si>
    <t>EKM-03.1</t>
  </si>
  <si>
    <t>Policies and procedures shall be established, and supporting business processes and technical measures implemented, for the use of encryption protocols for protection of sensitive data in storage (e.g., file servers, databases, and end-user workstations) and data in transmission (e.g., system interfaces, over public networks, and electronic messaging) as per applicable legal, statutory, and regulatory compliance obligations.</t>
  </si>
  <si>
    <t>Do you encrypt tenant data at rest (on disk/storage) within your environment?</t>
  </si>
  <si>
    <t>C3.12.0
S3.6.0
S3.4</t>
  </si>
  <si>
    <t>(C3.12.0, S3.6.0) Encryption or other equivalent security techniques are used to protect transmissions of user authentication and other confidential information passed over the Internet or other public networks.
(S3.4) Procedures exist to protect against unauthorized access to system resources.</t>
  </si>
  <si>
    <t>G.4
G.15
I.3</t>
  </si>
  <si>
    <t>G.10.4, G.11.1, G.11.2, G.12.1, G.12.2, G.12.4, G.12.10, G.14.18, G.14.19, G.16.2, G.16.18, G.16.19, G.17.16, G.17.17, G.18.13, G.18.14, G.19.1.1, G.20.14</t>
  </si>
  <si>
    <t>23 (B)
24 (B)
25 (B)</t>
  </si>
  <si>
    <t>IS-18</t>
  </si>
  <si>
    <t>COBIT 4.1 DS5.8
COBIT 4.1 DS5.10
COBIT 4.1 DS5.11</t>
  </si>
  <si>
    <t>APO13.01
DSS05.02
DSS05.03
DSS06.06</t>
  </si>
  <si>
    <t>SRM &gt; Data Protection &gt; Cryptographic Services - Data-At-Rest Encryption,
Cryptographic Services - Data-in-Transit Encryption</t>
  </si>
  <si>
    <t>NIST SP 800-53 R3 AC-18
NIST SP 800-53 R3 AC-18 (1)
NIST SP 800-53 R3 AC-18 (2)
NIST SP 800-53 R3 IA-7
NIST SP 800-53 R3 SC-7
NIST SP 800-53 R3 SC-7 (4)
NIST SP 800-53 R3 SC-8
NIST SP 800-53 R3 SC-8 (1)
NIST SP 800-53 R3 SC-9
NIST SP 800-53 R3 SC-9 (1)
NIST SP 800-53 R3 SC-13
NIST SP 800-53 R3 SC-13 (1)
NIST SP 800-53 R3 SC-23
NIST SP 800-53 R3 SC-28
NIST SP 800-53 R3 SI-8</t>
  </si>
  <si>
    <t>45 CFR 164.312 (a)(2)(iv)
45 CFR 164.312 (e)(1)
45 CFR 164.312 (e)(2)(ii)</t>
  </si>
  <si>
    <t>A.10.6.1
A.10.8.3
A.10.8.4
A.10.9.2
A.10.9.3
A.12.3.1
A.15.1.3
A.15.1.4</t>
  </si>
  <si>
    <t>A.13.1.1
A.8.3.3
A.13.2.3
A.14.1.3
A.14.1.2
A.10.1.1
A.18.1.3
A.18.1.4</t>
  </si>
  <si>
    <t>AC-18
IA-3
IA-7
SC-7
SC-8
SC-9
SC-13
SC-16
SC-23
SI-8</t>
  </si>
  <si>
    <t>PCI-DSS v2.0 2.1.1
PCI-DSS v2.0 3.4
PCI-DSS v2.0 3.4.1
PCI-DSS v2.0 4.1
PCI-DSS v2.0 4.1.1
PCI DSS v2.0 4.2</t>
  </si>
  <si>
    <t>2.1.1
2.3
3.3
3.4
3.4.1
4.1
4.1.1
4.2
4.3
6.5.3
6.5.4
8.2.1</t>
  </si>
  <si>
    <t>EKM-03.2</t>
  </si>
  <si>
    <t>Do you leverage encryption to protect data and virtual machine images during transport across and between networks and hypervisor instances?</t>
  </si>
  <si>
    <t>EKM-03.3</t>
  </si>
  <si>
    <t>Do you support tenant-generated encryption keys or permit tenants to encrypt data to an identity without access to a public key certificate (e.g., identity-based encryption)?</t>
  </si>
  <si>
    <t>EKM-03.4</t>
  </si>
  <si>
    <t>Do you have documentation establishing and defining your encryption management policies, procedures, and guidelines?</t>
  </si>
  <si>
    <r>
      <rPr>
        <b/>
        <sz val="11"/>
        <color rgb="FFFFFFFF"/>
        <rFont val="Calibri"/>
        <family val="2"/>
      </rPr>
      <t>Encryption &amp; Key Management</t>
    </r>
    <r>
      <rPr>
        <sz val="11"/>
        <color rgb="FFFFFFFF"/>
        <rFont val="Calibri"/>
        <family val="2"/>
      </rPr>
      <t xml:space="preserve">
</t>
    </r>
    <r>
      <rPr>
        <i/>
        <sz val="11"/>
        <color rgb="FFFFFFFF"/>
        <rFont val="Calibri"/>
        <family val="2"/>
      </rPr>
      <t>Storage and Access</t>
    </r>
  </si>
  <si>
    <t>EKM-04</t>
  </si>
  <si>
    <t>EKM-04.1</t>
  </si>
  <si>
    <t>Platform and data appropriate encryption (e.g., AES-256) in open/validated formats and standard algorithms shall be required. Keys shall not be stored in the cloud (i.e. at the cloud provider in question), but maintained by the cloud consumer or trusted key management provider. Key management and key usage shall be separated duties.</t>
  </si>
  <si>
    <t>Do you have platform and data appropriate encryption that uses open/validated formats and standard algorithms?</t>
  </si>
  <si>
    <t>APO01.06
BAI09.02
BAI09.03</t>
  </si>
  <si>
    <t>Domain 11</t>
  </si>
  <si>
    <t>3.5.2, 3.5.3
3.6.1, 3.6.3</t>
  </si>
  <si>
    <t>EKM-04.2</t>
  </si>
  <si>
    <t>Are your encryption keys maintained by the cloud consumer or a trusted key management provider?</t>
  </si>
  <si>
    <t>EKM-04.3</t>
  </si>
  <si>
    <t>Do you store encryption keys in the cloud?</t>
  </si>
  <si>
    <t>EKM-04.4</t>
  </si>
  <si>
    <t>Do you have separate key management and key usage duties?</t>
  </si>
  <si>
    <r>
      <rPr>
        <b/>
        <sz val="11"/>
        <color rgb="FFFFFFFF"/>
        <rFont val="Calibri"/>
        <family val="2"/>
      </rPr>
      <t>Governance and Risk Management</t>
    </r>
    <r>
      <rPr>
        <sz val="11"/>
        <color rgb="FFFFFFFF"/>
        <rFont val="Calibri"/>
        <family val="2"/>
      </rPr>
      <t xml:space="preserve">
</t>
    </r>
    <r>
      <rPr>
        <i/>
        <sz val="11"/>
        <color rgb="FFFFFFFF"/>
        <rFont val="Calibri"/>
        <family val="2"/>
      </rPr>
      <t>Baseline Requirements</t>
    </r>
  </si>
  <si>
    <t>GRM-01</t>
  </si>
  <si>
    <t>GRM-01.1</t>
  </si>
  <si>
    <t>Baseline security requirements shall be established for developed or acquired, organizationally-owned or managed, physical or virtual, applications and infrastructure system, and network components that comply with applicable legal, statutory, and regulatory compliance obligations. Deviations from standard baseline configurations must be authorized following change management policies and procedures prior to deployment, provisioning, or use. Compliance with security baseline requirements must be reassessed at least annually unless an alternate frequency has been established and authorized based on business needs.</t>
  </si>
  <si>
    <t>Do you have documented information security baselines for every component of your infrastructure (e.g., hypervisors, operating systems, routers, DNS servers, etc.)?</t>
  </si>
  <si>
    <t>S1.1.0
S1.2.0(a-i)</t>
  </si>
  <si>
    <t>(S1.1.0) The entity’s security policies are established and periodically reviewed and approved by a designated individual or group.
(S1.2.0(a-i)) The entity's security policies include, but may not be limited to, the following matters:</t>
  </si>
  <si>
    <t>L.2</t>
  </si>
  <si>
    <t>L.2, L.5, L.7 L.8, L.9, L.10</t>
  </si>
  <si>
    <t>12 (B)
14 (B)
13 (B)
15 (B)
16 (C+, A+)
21 (B)</t>
  </si>
  <si>
    <t>Schedule 1 (Section 5), 4.7 - Safeguards</t>
  </si>
  <si>
    <t>IS-04</t>
  </si>
  <si>
    <t>COBIT 4.1 AI2.1
COBIT 4.1 AI2.2
COBIT 4.1 AI3.3
COBIT 4.1 DS2.3
COBIT 4.1 DS11.6</t>
  </si>
  <si>
    <t>APO01.06
APO03.02
APO13.01
APO13.02
BAI02.01
BAI02.03
BAI02.04
BAI06.01
BAI10.01
BAI10.02
MEA02.01</t>
  </si>
  <si>
    <t>SRM &gt; Governance Risk &amp; Compliance &gt; Technical Standards</t>
  </si>
  <si>
    <t>6.03.01. (a)
6.03.04. (a)
6.03.04. (b)
6.03.04. (c)
6.03.04. (e)
6.07.01. (o)</t>
  </si>
  <si>
    <t>NIST SP 800-53 R3 CM-2
NIST SP 800-53 R3 SA-2
NIST SP 800-53 R3 SA-4</t>
  </si>
  <si>
    <t>NIST SP 800-53 R3 CM-2
NIST SP 800-53 R3 CM-2 (1)
NIST SP 800-53 R3 CM-2 (3)
NIST SP 800-53 R3 CM-2 (5)
NIST SP 800-53 R3 SA-2
NIST SP 800-53 R3 SA-4
NIST SP 800-53 R3 SA-4 (1)
NIST SP 800-53 R3 SA-4 (4)
NIST SP 800-53 R3 SA-4 (7)
NIST SP 800-53 R3 SC-30</t>
  </si>
  <si>
    <t>1.2.6
8.2.1
8.2.7</t>
  </si>
  <si>
    <t>A.12.1.1
A.15.2.2</t>
  </si>
  <si>
    <t>A.14.1.1
A.18.2.3</t>
  </si>
  <si>
    <t>Commandment #2
Commandment #4
Commandment #5
Commandment #11</t>
  </si>
  <si>
    <t>Chapter II, Article 19 and Chapter VI, Section I, Article 39</t>
  </si>
  <si>
    <t>CM-2
SA-2
SA-4</t>
  </si>
  <si>
    <t>AR-1 Governance and Privacy Program. TR-1 PRIVACY NOTICE. TR-3 DISSEMINATION OF PRIVACY PROGRAM INFORMATION</t>
  </si>
  <si>
    <t>4.4
5.1</t>
  </si>
  <si>
    <t>PCI DSS v1.2 1.1
PCI DSS v1.2 1.1.1
PCI DSS v1.2 1.1.2
PCI DSS v1.2 1.1.3
PCI DSS v1.2 1.1.4
PCI DSS v1.2 1.1.5
PCI DSS v1.2 1.1.6
PCI DSS v1.2 2.2
PCI DSS v1.2 2.2.1
PCI DSS v1.2 2.2.2
PCI DSS v1.2 2.2.3
PCI DSS v1.2 2.2.4</t>
  </si>
  <si>
    <t>1.1
1.1.1
1.1.2
1.1.3
1.1.4
1.1.5
1.1.6
2.2
2.2.1
2.2.2
2.2.3
2.2.4</t>
  </si>
  <si>
    <t>GRM-01.2</t>
  </si>
  <si>
    <t>Do you have the capability to continuously monitor and report the compliance of your infrastructure against your information security baselines?</t>
  </si>
  <si>
    <t>NIST SP800-53 R3 CM-2
NIST SP800-53 R3 SA-2
NIST SP800-53 R3 SA-4</t>
  </si>
  <si>
    <t>GRM-01.3</t>
  </si>
  <si>
    <t>Do you allow your clients to provide their own trusted virtual machine image to ensure conformance to their own internal standards?</t>
  </si>
  <si>
    <r>
      <rPr>
        <b/>
        <sz val="11"/>
        <color rgb="FFFFFFFF"/>
        <rFont val="Calibri"/>
        <family val="2"/>
      </rPr>
      <t>Governance and Risk Management</t>
    </r>
    <r>
      <rPr>
        <sz val="11"/>
        <color rgb="FFFFFFFF"/>
        <rFont val="Calibri"/>
        <family val="2"/>
      </rPr>
      <t xml:space="preserve">
</t>
    </r>
    <r>
      <rPr>
        <i/>
        <sz val="11"/>
        <color rgb="FFFFFFFF"/>
        <rFont val="Calibri"/>
        <family val="2"/>
      </rPr>
      <t>Risk Assessments</t>
    </r>
  </si>
  <si>
    <t>GRM-02</t>
  </si>
  <si>
    <t>GRM-02.1</t>
  </si>
  <si>
    <t>Risk assessments associated with data governance requirements shall be conducted at planned intervals and shall consider the following:
 • Awareness of where sensitive data is stored and transmitted across applications, databases, servers, and network infrastructure
 • Compliance with defined retention periods and end-of-life disposal requirements
 • Data classification and protection from unauthorized use, access, loss, destruction, and falsification</t>
  </si>
  <si>
    <t>Do you provide security control health data in order to allow tenants to implement industry standard Continuous Monitoring (which allows continual tenant validation of your physical and logical control status)?</t>
  </si>
  <si>
    <t xml:space="preserve">CC3.1
CC3.1
</t>
  </si>
  <si>
    <t>L.4, L.5, L.6, L.7</t>
  </si>
  <si>
    <t>34 (B)</t>
  </si>
  <si>
    <t>DG-08</t>
  </si>
  <si>
    <t>COBIT 4.1 PO 9.1, PO 9.2, PO 9.4, DS 5.7</t>
  </si>
  <si>
    <t>EDM03.02
APO01.03
APO12.01
APO12.02
APO12.03
APO12.04
BAI09.01</t>
  </si>
  <si>
    <t>BOSS &gt; Operational Risk Management &gt; Independent Risk Management</t>
  </si>
  <si>
    <t>6.01. (d)
6.04.03. (a)</t>
  </si>
  <si>
    <t>Article 6, Article 8,  Article 17 (1)</t>
  </si>
  <si>
    <t>NIST SP 800-53 R3 CA-3
NIST SP 800-53 R3 RA-2
NIST SP 800-53 R3 RA-3
NIST SP 800-53 R3 SI-12</t>
  </si>
  <si>
    <t>1.2.4
8.2.1</t>
  </si>
  <si>
    <t>45 CFR 164.308(a)(1)(ii)(A) (New)
45 CFR 164.308(a)(8) (New)</t>
  </si>
  <si>
    <t>Clause 4.2.1 c) &amp; g)
Clause 4.2.3 d)
Clause 4.3.1 &amp; 4.3.3
Clause 7.2 &amp; 7.3
A.7.2
A.15.1.1
A.15.1.3
A.15.1.4</t>
  </si>
  <si>
    <t>Clauses
5.2(c)
5.3(a)
5.3(b)
6.1.2
6.1.2(a)(2)
6.1.3(b)
7.5.3(b)
7.5.3(d)
8.1
8.2
8.3
9.2(g)
A.18.1.1
A.18.1.3
A.18.1.4
A.8.2.2</t>
  </si>
  <si>
    <t>EAR 15 CFR §736.2 (b)</t>
  </si>
  <si>
    <t>Commandment #1
Commandment #2
Commandment #3
Commandment #6
Commandment #7
Commandment #9
Commandment #10
Commandment #11</t>
  </si>
  <si>
    <t>CA-3
RA-2
RA-3
MP-8
PM-9
SI-12</t>
  </si>
  <si>
    <t>AR-2 Privacy Impact and Risk Assessment</t>
  </si>
  <si>
    <t xml:space="preserve">3.3
4.3
8.4
</t>
  </si>
  <si>
    <t>PA10
PA18</t>
  </si>
  <si>
    <t>BSGP
GP</t>
  </si>
  <si>
    <t>PCI DSS v2.0 12.1
PCI DSS v2.0 12.1.2</t>
  </si>
  <si>
    <t>GRM-02.2</t>
  </si>
  <si>
    <t>Do you conduct risk assessments associated with data governance requirements at least once a year?</t>
  </si>
  <si>
    <r>
      <rPr>
        <b/>
        <sz val="11"/>
        <color rgb="FFFFFFFF"/>
        <rFont val="Calibri"/>
        <family val="2"/>
      </rPr>
      <t>Governance and Risk Management</t>
    </r>
    <r>
      <rPr>
        <sz val="11"/>
        <color rgb="FFFFFFFF"/>
        <rFont val="Calibri"/>
        <family val="2"/>
      </rPr>
      <t xml:space="preserve">
</t>
    </r>
    <r>
      <rPr>
        <i/>
        <sz val="11"/>
        <color rgb="FFFFFFFF"/>
        <rFont val="Calibri"/>
        <family val="2"/>
      </rPr>
      <t>Management Oversight</t>
    </r>
  </si>
  <si>
    <t>GRM-03</t>
  </si>
  <si>
    <t>GRM-03.1</t>
  </si>
  <si>
    <r>
      <t>Managers are responsible for maintaining awareness of, and complying with, security policies, procedures</t>
    </r>
    <r>
      <rPr>
        <sz val="11"/>
        <color rgb="FF000000"/>
        <rFont val="Calibri"/>
        <family val="2"/>
      </rPr>
      <t>,</t>
    </r>
    <r>
      <rPr>
        <sz val="11"/>
        <color rgb="FF000000"/>
        <rFont val="Calibri"/>
        <family val="2"/>
      </rPr>
      <t xml:space="preserve"> and standards that are relevant to their area of responsibility.</t>
    </r>
  </si>
  <si>
    <t>Are your technical, business, and executive managers responsible for maintaining awareness of and compliance with security policies, procedures, and standards for both themselves and their employees as they pertain to the manager and employees' area of responsibility?</t>
  </si>
  <si>
    <t>S1.2.f
S2.3.0</t>
  </si>
  <si>
    <t>(S1.2.f) f. Assigning responsibility and accountability for system availability, confidentiality, processing integrity and related security.
(S2.3.0) Responsibility and accountability for the entity’s system security policies and changes and updates to those policies are communicated to entity personnel responsible for implementing them.</t>
  </si>
  <si>
    <t xml:space="preserve">
CC3.2</t>
  </si>
  <si>
    <t>E.1</t>
  </si>
  <si>
    <t>E.4</t>
  </si>
  <si>
    <t>5 (B)
65 (B)</t>
  </si>
  <si>
    <t>Schedule 1 (Section 5) 4.1 Accountability; 4.7 Safeguards, Sub 4.7.4</t>
  </si>
  <si>
    <t>IS-14</t>
  </si>
  <si>
    <t>COBIT 4.1 DS5.3
COBIT 4.1 DS5.4
COBIT 4.1 DS5.5</t>
  </si>
  <si>
    <t>APO01.03
APO01.04
APO01.08
DSS01.01</t>
  </si>
  <si>
    <t>BOSS &gt; Human Resources Security &gt; Roles and Responsibilities</t>
  </si>
  <si>
    <t>Domain 3, 9</t>
  </si>
  <si>
    <t>NIST SP 800-53 R3 AT-2
NIST SP 800-53 R3 AT-3
NIST SP 800-53 R3 AT-4
NIST SP 800-53 R3 CA-1
NIST SP 800-53 R3 CA-5
NIST SP 800-53 R3 CA-6
NIST SP 800-53 R3 CA-7</t>
  </si>
  <si>
    <t>NIST SP 800-53 R3 AT-2
NIST SP 800-53 R3 AT-3
NIST SP 800-53 R3 AT-4
NIST SP 800-53 R3 CA-1
NIST SP 800-53 R3 CA-5
NIST SP 800-53 R3 CA-6
NIST SP 800-53 R3 CA-7
NIST SP 800-53 R3 CA-7 (2)</t>
  </si>
  <si>
    <t>1.1.2
8.2.1</t>
  </si>
  <si>
    <t>Clause 5.2.2
A.8.2.1
A.8.2.2
A 11.2.4
A.15.2.1</t>
  </si>
  <si>
    <t>Clause 7.2(a,b)
A.7.2.1
A.7.2.2
A.9.2.5
A.18.2.2</t>
  </si>
  <si>
    <t>AT-2
AT-3
CA-1
CA-5
CA-6
CA-7
PM-10</t>
  </si>
  <si>
    <t>AR-1 Governance and Privacy Program</t>
  </si>
  <si>
    <t>PCI DSS v2.0 12.6.1
PCI DSS v2.0 12.6.2</t>
  </si>
  <si>
    <t>12.6, 7.3, 8.8, 9.10</t>
  </si>
  <si>
    <r>
      <rPr>
        <b/>
        <sz val="11"/>
        <color rgb="FFFFFFFF"/>
        <rFont val="Calibri"/>
        <family val="2"/>
      </rPr>
      <t>Governance and Risk Management</t>
    </r>
    <r>
      <rPr>
        <sz val="11"/>
        <color rgb="FFFFFFFF"/>
        <rFont val="Calibri"/>
        <family val="2"/>
      </rPr>
      <t xml:space="preserve">
</t>
    </r>
    <r>
      <rPr>
        <i/>
        <sz val="11"/>
        <color rgb="FFFFFFFF"/>
        <rFont val="Calibri"/>
        <family val="2"/>
      </rPr>
      <t>Management Program</t>
    </r>
  </si>
  <si>
    <t>GRM-04</t>
  </si>
  <si>
    <t>GRM-04.1</t>
  </si>
  <si>
    <t>An Information Security Management Program (ISMP) shall be developed, documented, approved, and implemented that includes administrative, technical, and physical safeguards to protect assets and data from loss, misuse, unauthorized access, disclosure, alteration, and destruction. The security program shall include, but not be limited to, the following areas insofar as they relate to the characteristics of the business:
 • Risk management
 • Security policy
 • Organization of information security
 • Asset management
 • Human resources security
 • Physical and environmental security
 • Communications and operations management
 • Access control
 • Information systems acquisition, development, and maintenance</t>
  </si>
  <si>
    <t>Do you provide tenants with documentation describing your Information Security Management Program (ISMP)?</t>
  </si>
  <si>
    <t>x1.2.</t>
  </si>
  <si>
    <t>(x1.2.) The entity’s system [availability, processing integrity, confidentiality and related] security policies include, but may not be limited to, the following matters:</t>
  </si>
  <si>
    <t>A.1, B.1</t>
  </si>
  <si>
    <t>2 (B)
3 (B)
5 (B)</t>
  </si>
  <si>
    <t>Schedule 1 (Section 5), 4.1 - Accountability; 4.7 Safeguards</t>
  </si>
  <si>
    <t>IS-01</t>
  </si>
  <si>
    <t>COBIT 4.1 R2 DS5.2
COBIT 4.1 R2 DS5.5</t>
  </si>
  <si>
    <t xml:space="preserve">APO13.01
APO13.02
APO13.03
</t>
  </si>
  <si>
    <t>SRM &gt; InfoSec Management &gt; Capability Mapping</t>
  </si>
  <si>
    <t>45 CFR 164.308(a)(1)(i)
45 CFR 164.308(a)(1)(ii)(B)
45 CFR 164.316(b)(1)(i)
45 CFR 164.308(a)(3)(i) (New)
45 CFR 164.306(a)  (New)</t>
  </si>
  <si>
    <t>Clause 4.2
Clause 5
A.6.1.1
A.6.1.2
A.6.1.3
A.6.1.4
A.6.1.5
A.6.1.6
A.6.1.7
A.6.1.8</t>
  </si>
  <si>
    <t>All in sections 4, 5, 6, 7, 8, 9, 10.
A.6.1.1
A.13.2.4
A.6.1.3
A.6.1.4
A.18.2.1</t>
  </si>
  <si>
    <t>Commandment #1
Commandment #2</t>
  </si>
  <si>
    <t>Chapter II, Article 19</t>
  </si>
  <si>
    <t>CIP-001-1a - R1 - R2
CIP-003-3 - R1 - R1.1 - R4
CIP-006-3c R1</t>
  </si>
  <si>
    <t>PM-1
PM-2
PM-3
PM-4
PM-5
PM-6
PM-7
PM-8
PM-9
PM-10
PM-11</t>
  </si>
  <si>
    <t>PA8</t>
  </si>
  <si>
    <t>PCI DSS v2.0 12.1
PCI DSS v2.0 12.2</t>
  </si>
  <si>
    <t>12.1
12.2</t>
  </si>
  <si>
    <t>GRM-04.2</t>
  </si>
  <si>
    <t>Do you review your Information Security Management Program (ISMP) at least once a year?</t>
  </si>
  <si>
    <r>
      <rPr>
        <b/>
        <sz val="11"/>
        <color rgb="FFFFFFFF"/>
        <rFont val="Calibri"/>
        <family val="2"/>
      </rPr>
      <t>Governance and Risk Management</t>
    </r>
    <r>
      <rPr>
        <sz val="11"/>
        <color rgb="FFFFFFFF"/>
        <rFont val="Calibri"/>
        <family val="2"/>
      </rPr>
      <t xml:space="preserve">
</t>
    </r>
    <r>
      <rPr>
        <i/>
        <sz val="11"/>
        <color rgb="FFFFFFFF"/>
        <rFont val="Calibri"/>
        <family val="2"/>
      </rPr>
      <t>Management Support / Involvement</t>
    </r>
  </si>
  <si>
    <t>GRM-05</t>
  </si>
  <si>
    <t>GRM-05.1</t>
  </si>
  <si>
    <t>Executive and line management shall take formal action to support information security through clearly-documented direction and commitment, and shall ensure the action has been assigned.</t>
  </si>
  <si>
    <t>Do you ensure your providers adhere to your information security and privacy policies?</t>
  </si>
  <si>
    <t>S1.3.0</t>
  </si>
  <si>
    <t>(S1.3.0) Responsibility and accountability for developing and maintaining the entity’s system security policies, and changes and updates to those policies, are assigned.
The entity has prepared an objective description of the system and its boundaries and communicated such description to authorized users
The security obligations of users and the entity’s security commitments to users are communicated to authorized users.</t>
  </si>
  <si>
    <t>CC1.2</t>
  </si>
  <si>
    <t>C.1</t>
  </si>
  <si>
    <t>5 (B)</t>
  </si>
  <si>
    <t>Schedule 1 (Section 5), 4.1 Safeguards, Subsec. 4.1.1</t>
  </si>
  <si>
    <t>IS-02</t>
  </si>
  <si>
    <t>COBIT 4.1 DS5.1</t>
  </si>
  <si>
    <t>APO01.02
APO01.03
APO01.04
APO01.08
APO13.01
APO13.02
APO13.03</t>
  </si>
  <si>
    <t>SRM &gt; Governance Risk &amp; Compliance &gt; Compliance Management</t>
  </si>
  <si>
    <t>NIST SP 800-53 R3 CM-1</t>
  </si>
  <si>
    <t>45 CFR 164.316 (b)(2)(ii)
45 CFR 164.316 (b)(2)(iii)</t>
  </si>
  <si>
    <t>Clause 5
A.6.1.1</t>
  </si>
  <si>
    <t>All in section 5 plus clauses
4.4
4.2(b)
6.1.2(a)(1)
6.2
6.2(a)
6.2(d)
7.1
7.4
9.3
10.2
7.2(a)
7.2(b)
7.2(c)
7.2(d)
7.3(b)
7.3(c)</t>
  </si>
  <si>
    <t>Commandment #3
Commandment #6</t>
  </si>
  <si>
    <t>Chapter VI, Section I, Article 39</t>
  </si>
  <si>
    <t>CIP-003-3 - R1 - R1.1</t>
  </si>
  <si>
    <t>CM-1
PM-1
PM-11</t>
  </si>
  <si>
    <t>PCI DSS v2.0 12.5</t>
  </si>
  <si>
    <r>
      <rPr>
        <b/>
        <sz val="11"/>
        <color rgb="FFFFFFFF"/>
        <rFont val="Calibri"/>
        <family val="2"/>
      </rPr>
      <t>Governance and Risk Management</t>
    </r>
    <r>
      <rPr>
        <sz val="11"/>
        <color rgb="FFFFFFFF"/>
        <rFont val="Calibri"/>
        <family val="2"/>
      </rPr>
      <t xml:space="preserve">
</t>
    </r>
    <r>
      <rPr>
        <i/>
        <sz val="11"/>
        <color rgb="FFFFFFFF"/>
        <rFont val="Calibri"/>
        <family val="2"/>
      </rPr>
      <t>Policy</t>
    </r>
  </si>
  <si>
    <t>GRM-06</t>
  </si>
  <si>
    <t>GRM-06.1</t>
  </si>
  <si>
    <t>Information security policies and procedures shall be established and made readily available for review by all impacted personnel and external business relationships. Information security policies must be authorized by the organization's business leadership (or other accountable business role or function) and supported by a strategic business plan and an information security management program inclusive of defined information security roles and responsibilities for business leadership.</t>
  </si>
  <si>
    <t>Do your information security and privacy policies align with industry standards (ISO-27001, ISO-22307, CoBIT, etc.)?</t>
  </si>
  <si>
    <t>S1.1.0
S1.3.0
S2.3.0</t>
  </si>
  <si>
    <t>(S1.1.0) The entity's security policies are established and periodically reviewed and approved by a designated individual or group.
(S1.3.0) Responsibility and accountability for developing and maintaining the entity’s system security policies, and changes and updates to those policies, are assigned.
(S2.3.0) Responsibility and accountability for the entity's system security policies and changes and updates to those policies are communicated to entity personnel responsible for implementing them.</t>
  </si>
  <si>
    <t>CC3.2
CC1.2
CC2.3</t>
  </si>
  <si>
    <t>Schedule 1 (Section 5) 4.1 Accountability, Subsec 4.1.4</t>
  </si>
  <si>
    <t>IS-03</t>
  </si>
  <si>
    <t>COBIT 4.1 DS5.2</t>
  </si>
  <si>
    <t>APO01.03
APO01.04
APO13.01
APO13.02</t>
  </si>
  <si>
    <t>SRM &gt; Policies and Standards &gt; Information Security Policies</t>
  </si>
  <si>
    <t>6.02. (e)</t>
  </si>
  <si>
    <t>NIST SP 800-53 R3 AC-1
NIST SP 800-53 R3 AT-1
NIST SP 800-53 R3 AU-1
NIST SP 800-53 R3 CA-1
NIST SP 800-53 R3 CM-1
NIST SP 800-53 R3 IA-1
NIST SP 800-53 R3 IR-1
NIST SP 800-53 R3 MA-1
NIST SP 800-53 R3 MP-1
NIST SP 800-53 R3 PE-1
NIST SP 800-53 R3 PL-1
NIST SP 800-53 R3 PS-1
NIST SP 800-53 R3 SA-1
NIST SP 800-53 R3 SC-1
NIST SP 800-53 R3 SI-1</t>
  </si>
  <si>
    <t>8.1.0
8.1.1</t>
  </si>
  <si>
    <t>45 CFR 164.316 (a)
45 CFR 164.316 (b)(1)(i)
45 CFR 164.316 (b)(2)(ii)
45 CFR 164.308(a)(2) (New)</t>
  </si>
  <si>
    <t>Clause 4.2.1
Clause 5
A.5.1.1
A.8.2.2</t>
  </si>
  <si>
    <t>Clause 4.3
Clause 5
4.4
4.2(b)
6.1.2(a)(1)
6.2
6.2(a)
6.2(d)
7.1
7.4
9.3
10.2
7.2(a)
7.2(b)
7.2(c)
7.2(d)
7.3(b)
7.3(c)
A5.1.1
A.7.2.2</t>
  </si>
  <si>
    <t>CIP-003-3 - R1 -R1.1 - R1.2 - R2 - R2.1 - R2.2 - R2.3</t>
  </si>
  <si>
    <t>AC-1
AT-1
AU-1
CA-1
CM-1
IA-1
IR-1
MA-1
MP-1
MP-1
PE-1
PL-1
PS-1
SA-1
SC-1
SI-1</t>
  </si>
  <si>
    <t>4.2
4.3
4.4
4.5</t>
  </si>
  <si>
    <t>PA30</t>
  </si>
  <si>
    <t>7.3, 8.8, 9.10, 12.1
12.2</t>
  </si>
  <si>
    <t>GRM-06.2</t>
  </si>
  <si>
    <t>Do you have agreements to ensure your providers adhere to your information security and privacy policies?</t>
  </si>
  <si>
    <t>GRM-06.3</t>
  </si>
  <si>
    <t>Can you provide evidence of due diligence mapping of your controls, architecture, and processes to regulations and/or standards?</t>
  </si>
  <si>
    <t>GRM-06.4</t>
  </si>
  <si>
    <t>Do you disclose which controls, standards, certifications, and/or regulations you comply with?</t>
  </si>
  <si>
    <r>
      <rPr>
        <b/>
        <sz val="11"/>
        <color rgb="FFFFFFFF"/>
        <rFont val="Calibri"/>
        <family val="2"/>
      </rPr>
      <t>Governance and Risk Management</t>
    </r>
    <r>
      <rPr>
        <sz val="11"/>
        <color rgb="FFFFFFFF"/>
        <rFont val="Calibri"/>
        <family val="2"/>
      </rPr>
      <t xml:space="preserve">
</t>
    </r>
    <r>
      <rPr>
        <i/>
        <sz val="11"/>
        <color rgb="FFFFFFFF"/>
        <rFont val="Calibri"/>
        <family val="2"/>
      </rPr>
      <t>Policy Enforcement</t>
    </r>
  </si>
  <si>
    <t>GRM-07</t>
  </si>
  <si>
    <t>GRM-07.1</t>
  </si>
  <si>
    <t>A formal disciplinary or sanction policy shall be established for employees who have violated security policies and procedures. Employees shall be made aware of what action might be taken in the event of a violation, and disciplinary measures must be stated in the policies and procedures.</t>
  </si>
  <si>
    <t>Is a formal disciplinary or sanction policy established for employees who have violated security policies and procedures?</t>
  </si>
  <si>
    <t>S3.9
S2.4.0</t>
  </si>
  <si>
    <t>(S3.9) Procedures exist to provide that issues of noncompliance with security policies are promptly addressed and that corrective measures are taken on a timely basis.
(S2.4.0) The security obligations of users and the entity’s security commitments to users are communicated to authorized users.</t>
  </si>
  <si>
    <t>CC6.2
CC2.5</t>
  </si>
  <si>
    <t>B.1.5</t>
  </si>
  <si>
    <t>Schedule 1 (Section 5) 4.1 Accountability, Subs. 4.1.4</t>
  </si>
  <si>
    <t>IS-06</t>
  </si>
  <si>
    <t>COBIT 4.1 PO 7.7</t>
  </si>
  <si>
    <t>APO01.03
APO01.08
APO07.04</t>
  </si>
  <si>
    <t>SRM &gt; Governance Risk &amp; Compliance &gt;</t>
  </si>
  <si>
    <t>NIST SP 800-53 R3 PL-4
NIST SP 800-53 R3 PS-1
NIST SP 800-53 R3 PS-8</t>
  </si>
  <si>
    <t>99.31(a)(i)(ii)</t>
  </si>
  <si>
    <t>10.2.4</t>
  </si>
  <si>
    <t>45 CFR 164.308 (a)(1)(ii)(C)</t>
  </si>
  <si>
    <t>A.8.2.3</t>
  </si>
  <si>
    <t>A7.2.3</t>
  </si>
  <si>
    <t>Chapter X, Article 64</t>
  </si>
  <si>
    <t>PL-4
PS-1
PS-8</t>
  </si>
  <si>
    <t>GRM-07.2</t>
  </si>
  <si>
    <t>Are employees made aware of what actions could be taken in the event of a violation via their policies and procedures?</t>
  </si>
  <si>
    <t>NIST SP800-53 R3 PL-4
NIST SP800-53 R3 PS-1
NIST SP800-53 R3 PS-8</t>
  </si>
  <si>
    <r>
      <rPr>
        <b/>
        <sz val="11"/>
        <color rgb="FFFFFFFF"/>
        <rFont val="Calibri"/>
        <family val="2"/>
      </rPr>
      <t>Governance and Risk Management</t>
    </r>
    <r>
      <rPr>
        <sz val="11"/>
        <color rgb="FFFFFFFF"/>
        <rFont val="Calibri"/>
        <family val="2"/>
      </rPr>
      <t xml:space="preserve">
</t>
    </r>
    <r>
      <rPr>
        <i/>
        <sz val="11"/>
        <color rgb="FFFFFFFF"/>
        <rFont val="Calibri"/>
        <family val="2"/>
      </rPr>
      <t>Business / Policy Change Impacts</t>
    </r>
  </si>
  <si>
    <t>GRM-08</t>
  </si>
  <si>
    <t>GRM-08.1</t>
  </si>
  <si>
    <t>Risk assessment results shall include updates to security policies, procedures, standards, and controls to ensure that they remain relevant and effective.</t>
  </si>
  <si>
    <t>Do risk assessment results include updates to security policies, procedures, standards, and controls to ensure they remain relevant and effective?</t>
  </si>
  <si>
    <t>B.2
G.21
L.2</t>
  </si>
  <si>
    <t>B.1.1, B.1.2, B.1.6, B.1.7.2, G.2, L.9, L.10</t>
  </si>
  <si>
    <t>RI-04</t>
  </si>
  <si>
    <t>COBIT 4.1 PO 9.6</t>
  </si>
  <si>
    <t>APO12
APO13.01
APO13.03</t>
  </si>
  <si>
    <t>BOSS &gt; Operational Risk Management &gt; Risk Management Framework</t>
  </si>
  <si>
    <t>NIST SP 800-53 R3 AC-1
NIST SP 800-53 R3 AT-1
NIST SP 800-53 R3 AU-1
NIST SP 800-53 R3 CA-1
NIST SP 800-53 R3 CM-1
NIST SP 800-53 R3 CP-1
NIST SP 800-53 R3 IA-1
NIST SP 800-53 R3 IR-1
NIST SP 800-53 R3 MA-1
NIST SP 800-53 R3 MP-1
NIST SP 800-53 R3 PE-1
NIST SP 800-53 R3 PL-1
NIST SP 800-53 R3 PS-1
NIST SP 800-53 R3 RA-1
NIST SP 800-53 R3 RA-3
NIST SP 800-53 R3 SC-1
NIST SP 800-53 R3 SI-1</t>
  </si>
  <si>
    <t>Clause 4.2.3
Clause 4.2.4
Clause 4.3.1
Clause 5
Clause 7
A.5.1.2
A.10.1.2
A.10.2.3
A.14.1.2
A.15.2.1
A.15.2.2</t>
  </si>
  <si>
    <t>Clause
4.2.1 a,
4.2(b)
4.3 c,
4.3(a&amp;b)
4.4
5.1(c)
5.1(d)
5.1(e)
5.1(f)
5.1(g)
5.1(h)
5.2
5.2 e,
5.2(f)
5.3
6.1.1(e)(2),
6.1.2(a)(1)
6.2
6.2(a)
6.2(d)
6.2 e,
6.12 (a) (2),
7.1
7.2(a),
7.2(b)
7.2(c)
7.2(d)
7.3(b),
7.3(c)
7.4
7.5.1 (a)
8.1*, partial
8.2
9.1
9.1 e,
9.2,
9.3
9.3(a)
9.3(b&amp;f)
9.3(c),
9.3(c)(1)
9.3(c)(2),
9.3(c)(3)
9.3(d)
9.3(e)
10.1(c)
10.2,
A.5.1.2
A.12.1.2
A.15.2.2
A.17.1.1
A.18.2.2
A.18.2.3</t>
  </si>
  <si>
    <t>CIP-009-3 - R2</t>
  </si>
  <si>
    <t>CP-2
RA-2
RA-3</t>
  </si>
  <si>
    <t>PCI DSS v2.0 12.1.3</t>
  </si>
  <si>
    <r>
      <rPr>
        <b/>
        <sz val="11"/>
        <color rgb="FFFFFFFF"/>
        <rFont val="Calibri"/>
        <family val="2"/>
      </rPr>
      <t>Governance and Risk Management</t>
    </r>
    <r>
      <rPr>
        <sz val="11"/>
        <color rgb="FFFFFFFF"/>
        <rFont val="Calibri"/>
        <family val="2"/>
      </rPr>
      <t xml:space="preserve">
</t>
    </r>
    <r>
      <rPr>
        <i/>
        <sz val="11"/>
        <color rgb="FFFFFFFF"/>
        <rFont val="Calibri"/>
        <family val="2"/>
      </rPr>
      <t>Policy Reviews</t>
    </r>
  </si>
  <si>
    <t>GRM-09</t>
  </si>
  <si>
    <t>GRM-09.1</t>
  </si>
  <si>
    <t>The organization's business leadership (or other accountable business role or function) shall review the information security policy at planned intervals or as a result of changes to the organization to ensure its continuing alignment with the security strategy, effectiveness, accuracy, relevance, and applicability to legal, statutory, or regulatory compliance obligations.</t>
  </si>
  <si>
    <t>Do you notify your tenants when you make material changes to your information security and/or privacy policies?</t>
  </si>
  <si>
    <t>S1.1.0</t>
  </si>
  <si>
    <t>(S1.1.0) The entity’s security policies are established and periodically reviewed and approved by a designated individual or group.</t>
  </si>
  <si>
    <t>B.2</t>
  </si>
  <si>
    <t>B.1.33. B.1.34,</t>
  </si>
  <si>
    <t>IS-05</t>
  </si>
  <si>
    <t>COBIT 4.1  DS 5.2
DS 5.4</t>
  </si>
  <si>
    <t>APO12
APO13.01
APO13.03
MEA03.01
MEA03.02</t>
  </si>
  <si>
    <t>SRM &gt; Governance Risk &amp; Compliance &gt; Policy Management</t>
  </si>
  <si>
    <t>NIST SP 800-53 R3 AC-1
NIST SP 800-53 R3 AT-1
NIST SP 800-53 R3 AU-1
NIST SP 800-53 R3 CA-1
NIST SP 800-53 R3 CM-1
NIST SP 800-53 R3 CP-1
NIST SP 800-53 R3 IA-1
NIST SP 800-53 R3 IA-5
NIST SP 800-53 R3 IA-5 (1)
NIST SP 800-53 R3 IR-1
NIST SP 800-53 R3 MA-1
NIST SP 800-53 R3 MP-1
NIST SP 800-53 R3 PE-1
NIST SP 800-53 R3 PL-1
NIST SP 800-53 R3 PS-1
NIST SP 800-53 R3 RA-1
NIST SP 800-53 R3 SA-1
NIST SP 800-53 R3 SC-1
NIST SP 800-53 R3 SI-1</t>
  </si>
  <si>
    <t>NIST SP 800-53 R3 AC-1
NIST SP 800-53 R3 AT-1
NIST SP 800-53 R3 AU-1
NIST SP 800-53 R3 CA-1
NIST SP 800-53 R3 CM-1
NIST SP 800-53 R3 CP-1
NIST SP 800-53 R3 IA-1
NIST SP 800-53 R3 IA-5
NIST SP 800-53 R3 IA-5 (1)
NIST SP 800-53 R3 IA-5 (2)
NIST SP 800-53 R3 IA-5 (3)
NIST SP 800-53 R3 IA-5 (6)
NIST SP 800-53 R3 IA-5 (7)
NIST SP 800-53 R3 IR-1
NIST SP 800-53 R3 MA-1
NIST SP 800-53 R3 MP-1
NIST SP 800-53 R3 PE-1
NIST SP 800-53 R3 PL-1
NIST SP 800-53 R3 PS-1
NIST SP 800-53 R3 RA-1
NIST SP 800-53 R3 SA-1
NIST SP 800-53 R3 SC-1
NIST SP 800-53 R3 SI-1</t>
  </si>
  <si>
    <t>1.2.1
8.2.7
10.2.3</t>
  </si>
  <si>
    <t>45 CFR 164.316 (b)(2)(iii)
45 CFE 164.306(e) (New)</t>
  </si>
  <si>
    <t>Clause 4.2.3 f)
A.5.1.2</t>
  </si>
  <si>
    <t>Clause 8.1
A.5.1.2</t>
  </si>
  <si>
    <t>CIP-003-3 - R3.2 - R3.3 - R1.3
R3 - R3.1 - R3.2 - R3.3</t>
  </si>
  <si>
    <t>AC-1
AT-1
AU-1
CA-1
CM-1
CP-1
IA-1
IA-5
IR-1
MA-1
MP-1
PE-1
PL-1
PM-1
PS-1
RA-1
SA-1
SC-1
SI-1</t>
  </si>
  <si>
    <t>4.1
6.1</t>
  </si>
  <si>
    <t>12.1.1</t>
  </si>
  <si>
    <t>GRM-09.2</t>
  </si>
  <si>
    <t>Do you perform, at minimum, annual reviews to your privacy and security policies?</t>
  </si>
  <si>
    <r>
      <rPr>
        <b/>
        <sz val="11"/>
        <color rgb="FFFFFFFF"/>
        <rFont val="Calibri"/>
        <family val="2"/>
      </rPr>
      <t>Governance and Risk Management</t>
    </r>
    <r>
      <rPr>
        <sz val="11"/>
        <color rgb="FFFFFFFF"/>
        <rFont val="Calibri"/>
        <family val="2"/>
      </rPr>
      <t xml:space="preserve">
</t>
    </r>
    <r>
      <rPr>
        <i/>
        <sz val="11"/>
        <color rgb="FFFFFFFF"/>
        <rFont val="Calibri"/>
        <family val="2"/>
      </rPr>
      <t>Assessments</t>
    </r>
  </si>
  <si>
    <t>GRM-10</t>
  </si>
  <si>
    <t>GRM-10.1</t>
  </si>
  <si>
    <t>Aligned with the enterprise-wide framework, formal risk assessments shall be performed at least annually or at planned intervals, (and in conjunction with any changes to information systems) to determine the likelihood and impact of all identified risks using qualitative and quantitative methods. The likelihood and impact associated with inherent and residual risk shall be determined independently, considering all risk categories (e.g., audit results, threat and vulnerability analysis, and regulatory compliance).</t>
  </si>
  <si>
    <t>Are formal risk assessments aligned with the enterprise-wide framework and performed at least annually, or at planned intervals, determining the likelihood and impact of all identified risks, using qualitative and quantitative methods?</t>
  </si>
  <si>
    <t>S3.1
x3.1.0
S4.3.0</t>
  </si>
  <si>
    <t>(S3.1) Procedures exist to (1) identify potential threats of disruption to systems operation that would impair system security commitments and (2) assess the risks associated with the identified threats. 
(x3.1.0) Procedures exist to (1) identify potential threats of disruptions to systems operation that would impair system [availability, processing integrity, confidentiality] commitments and (2) assess the risks associated with the identified threats.
(S4.3.0) Environmental, regulatory, and technological changes are monitored, and their effect on system availability, confidentiality of data, processing integrity,  and system security is assessed on a timely basis; policies are updated for that assessment.</t>
  </si>
  <si>
    <t>CC3.1
CC3.3</t>
  </si>
  <si>
    <t>I.1
I.4</t>
  </si>
  <si>
    <t>C.2.1, I.4.1, I.5, G.15.1.3, I.3</t>
  </si>
  <si>
    <t>46 (B)
74 (B)</t>
  </si>
  <si>
    <t>RI-02</t>
  </si>
  <si>
    <t>COBIT 4.1 PO 9.4</t>
  </si>
  <si>
    <t>APO12</t>
  </si>
  <si>
    <t>6.03. (a)
6.08. (a)</t>
  </si>
  <si>
    <t>NIST SP 800-53 R3 CM-1
NIST SP 800-53 R3 RA-1
NIST SP 800-53 R3 RA-2
NIST SP 800-53 R3 RA-3</t>
  </si>
  <si>
    <t>NIST SP 800-53 R3 RA-1
NIST SP 800-53 R3 RA-2
NIST SP 800-53 R3 RA-3
NIST SP 800-53 R3 SC-30</t>
  </si>
  <si>
    <t>1.2.4
1.2.5</t>
  </si>
  <si>
    <t>45 CFR 164.308 (a)(1)(ii)(A)</t>
  </si>
  <si>
    <t>Clause 4.2.1 c) through g)
Clause 4.2.3 d)
Clause 5.1 f)
Clause 7.2 &amp; 7.3
A.6.2.1
A.12.5.2
A.12.6.1
A.14.1.2
A.15.1.1
A.15.2.1
A.15.2.2</t>
  </si>
  <si>
    <t>Clause
4.2(b),
6.1.1,
6.1.1(e)(2)
6.1.2
6.1.2(a)(1)
6.1.2(a)(2),
6.1.2(b)
6.1.2 (c)
6.1.2(c)(1),
6.1.2(c)(2)
6.1.2(d)
6.1.2(d)(1)
6.1.2(d)(2)
6.1.2(d)(3)
6.1.2(e)
6.1.2(e)(1)
6.1.2(e)(2)
6.1.3,
6.1.3(a)
6.1.3(b)
8.1
9.3(a),
9.3(b)
9.3(b)(f)
9.3(c)
9.3(c)(1)
9.3(c)(2)
9.3(c)(3)
9.3(d)
9.3(e)
9.3(f)
A.14.2.3
A.12.6.1
A.17.1.1
A.18.1.1
A.18.2.2
A.18.2.3</t>
  </si>
  <si>
    <t>CIP-002-3 - R1.1 - R1.2
CIP-005-3a - R1 - R1.2
CIP-009-3 - R.1.1</t>
  </si>
  <si>
    <t>PL-5
RA-2
RA-3</t>
  </si>
  <si>
    <t xml:space="preserve">1.1
3.3
5.1
5.2
5.3
5.4
7.1
12.2
17.7
18.1
18.3
</t>
  </si>
  <si>
    <t>PA2
PA15</t>
  </si>
  <si>
    <t>PCI DSS v2.0 12.1.2</t>
  </si>
  <si>
    <t>GRM-10.2</t>
  </si>
  <si>
    <t>Is the likelihood and impact associated with inherent and residual risk determined independently, considering all risk categories (e.g., audit results, threat and vulnerability analysis, and regulatory compliance)?</t>
  </si>
  <si>
    <t>NIST SP800-53 R3 PL-5
NIST SP800-53 R3 RA-2
NIST SP800-53 R3 RA-3</t>
  </si>
  <si>
    <r>
      <rPr>
        <b/>
        <sz val="11"/>
        <color rgb="FFFFFFFF"/>
        <rFont val="Calibri"/>
        <family val="2"/>
      </rPr>
      <t>Governance and Risk Management</t>
    </r>
    <r>
      <rPr>
        <sz val="11"/>
        <color rgb="FFFFFFFF"/>
        <rFont val="Calibri"/>
        <family val="2"/>
      </rPr>
      <t xml:space="preserve">
</t>
    </r>
    <r>
      <rPr>
        <i/>
        <sz val="11"/>
        <color rgb="FFFFFFFF"/>
        <rFont val="Calibri"/>
        <family val="2"/>
      </rPr>
      <t>Program</t>
    </r>
  </si>
  <si>
    <t>GRM-11</t>
  </si>
  <si>
    <t>GRM-11.1</t>
  </si>
  <si>
    <t>Risks shall be mitigated to an acceptable level. Acceptance levels based on risk criteria shall be established and documented in accordance with reasonable resolution time frames and stakeholder approval.</t>
  </si>
  <si>
    <t>Do you have a documented, organization-wide program in place to manage risk?</t>
  </si>
  <si>
    <t>S3.1
x3.1.0</t>
  </si>
  <si>
    <t>(S3.1) Procedures exist to (1) identify potential threats of disruption to systems operation that would impair system security commitments and (2) assess the risks associated with the identified threats. 
(x3.1.0) Procedures exist to (1) identify potential threats of disruptions to systems operation that would impair system [availability, processing integrity, confidentiality] commitments and (2) assess the risks associated with the identified threats.</t>
  </si>
  <si>
    <t>A.1, L.1</t>
  </si>
  <si>
    <t>RI-01</t>
  </si>
  <si>
    <t>COBIT 4.1 PO 9.1</t>
  </si>
  <si>
    <t>EDM03.02
APO01.03
APO12</t>
  </si>
  <si>
    <t>NIST SP 800-53 R3 AC-1
NIST SP 800-53 R3 AT-1
NIST SP 800-53 R3 AU-1
NIST SP 800-53 R3 CA-1
NIST SP 800-53 R3 CA-6
NIST SP 800-53 R3 CA-7
NIST SP 800-53 R3 PL-1
NIST SP 800-53 R3 RA-1
NIST SP 800-53 R3 RA-2
NIST SP 800-53 R3 RA-3</t>
  </si>
  <si>
    <t>NIST SP 800-53 R3 AC-1
NIST SP 800-53 R3 AT-1
NIST SP 800-53 R3 AU-1
NIST SP 800-53 R3 CA-1
NIST SP 800-53 R3 CA-6
NIST SP 800-53 R3 CA-7
NIST SP 800-53 R3 PL-1
NIST SP 800-53 R3 RA-1
NIST SP 800-53 R3 RA-2
NIST SP 800-53 R3 RA-3
NIST SP 800-53 R3 SA-9 (1)
NIST SP 800-53 R3 SC-30
NIST SP 800-53 R3 SI-4
NIST SP 800-53 R3 SI-4 (2)
NIST SP 800-53 R3 SI-4 (4)
NIST SP 800-53 R3 SI-4 (5)
NIST SP 800-53 R3 SI-4 (6)
NIST SP 800-53 R3 CM-1</t>
  </si>
  <si>
    <t>1.2.4</t>
  </si>
  <si>
    <t>45 CFR 164.308 (a)(8)
45 CFR 164.308(a)(1)(ii)(B)  (New)</t>
  </si>
  <si>
    <t>Clause 4.2.1 c) through g)
Clause 4.2.2 b)
Clause 5.1 f)
Clause 7.2 &amp; 7.3
A.6.2.1
A.12.6.1
A.14.1.2
A.15.2.1
A.15.2.2</t>
  </si>
  <si>
    <t>Clause
6.1.1,
6.1.1(e)(2)
6.1.2
6.1.2(a)(1)
6.1.2(a)(2),
6.1.2(b)
6.1.2 (c)
6.1.2(c)(1),
6.1.2(c)(2)
6.1.2(d)
6.1.2(d)(1)
6.1.2(d)(2)
6.1.2(d)(3)
6.1.2(e)
6.1.2(e)(1)
6.1.2(e)(2)
6.1.3,
6.1.3(a)
6.1.3(b)
8.3
9.3(a),
9.3(b)
9.3(b)(f)
9.3(c)
9.3(c)(1)
9.3(c)(2)
9.3(c)(3)
9.3(d)
9.3(e)
9.3(f)
A.12.6.1
A.17.1.1
A.18.2.2
A.18.2.3</t>
  </si>
  <si>
    <t>Chapter II
Article 19</t>
  </si>
  <si>
    <t>CIP-009-3 - R4</t>
  </si>
  <si>
    <t>AC-4
CA-2
CA-6
PM-9
RA-1</t>
  </si>
  <si>
    <t>3.2 (responsibility)
3.3
3.4
4.1
4.3
5.2 (residual Risk)</t>
  </si>
  <si>
    <t>GRM-11.2</t>
  </si>
  <si>
    <t>Do you make available documentation of your organization-wide risk management program?</t>
  </si>
  <si>
    <t>NIST SP800-53 R3 AC-4
NIST SP800-53 R3 CA-2
NIST SP800-53 R3 CA-6
NIST SP800-53 R3 PM-9
NIST SP800-53 R3 RA-1</t>
  </si>
  <si>
    <r>
      <rPr>
        <b/>
        <sz val="11"/>
        <color rgb="FFFFFFFF"/>
        <rFont val="Calibri"/>
        <family val="2"/>
      </rPr>
      <t>Human Resources</t>
    </r>
    <r>
      <rPr>
        <sz val="11"/>
        <color rgb="FFFFFFFF"/>
        <rFont val="Calibri"/>
        <family val="2"/>
      </rPr>
      <t xml:space="preserve">
</t>
    </r>
    <r>
      <rPr>
        <i/>
        <sz val="11"/>
        <color rgb="FFFFFFFF"/>
        <rFont val="Calibri"/>
        <family val="2"/>
      </rPr>
      <t>Asset Returns</t>
    </r>
  </si>
  <si>
    <t>HRS-01</t>
  </si>
  <si>
    <t>HRS-01.1</t>
  </si>
  <si>
    <t>Upon termination of workforce personnel and/or expiration of external business relationships, all organizationally-owned assets shall be returned within an established period.</t>
  </si>
  <si>
    <t>Are systems in place to monitor for privacy breaches and notify tenants expeditiously if a privacy event may have impacted their data?</t>
  </si>
  <si>
    <t>E.6.4</t>
  </si>
  <si>
    <t>Schedule 1 (Section 5) 4.5 Limiting Use, Disclosure and Retention; 4.7 Safeguards, Subs. 4.7.5</t>
  </si>
  <si>
    <t>IS-27</t>
  </si>
  <si>
    <t xml:space="preserve">APO01.08
APO07.06
APO13.01
BAI09.03
</t>
  </si>
  <si>
    <t>BOSS &gt; Human Resources Security &gt; Employee Termination</t>
  </si>
  <si>
    <t>NIST SP 800-53 R3 PS-4</t>
  </si>
  <si>
    <t>5.2.3
7.2.2
8.2.1
8.2.6</t>
  </si>
  <si>
    <t>45 CFR 164.308 (a)(3)(ii)(C)</t>
  </si>
  <si>
    <t>A.7.1.1
A.7.1.2
A.8.3.2</t>
  </si>
  <si>
    <t>A.8.1.1
A.8.1.2
A.8.1.4</t>
  </si>
  <si>
    <t>PS-4</t>
  </si>
  <si>
    <t>HRS-01.2</t>
  </si>
  <si>
    <t>Is your Privacy Policy aligned with industry standards?</t>
  </si>
  <si>
    <t>NIST SP800-53 R3 PS-4</t>
  </si>
  <si>
    <r>
      <rPr>
        <b/>
        <sz val="11"/>
        <color rgb="FFFFFFFF"/>
        <rFont val="Calibri"/>
        <family val="2"/>
      </rPr>
      <t>Human Resources</t>
    </r>
    <r>
      <rPr>
        <sz val="11"/>
        <color rgb="FFFFFFFF"/>
        <rFont val="Calibri"/>
        <family val="2"/>
      </rPr>
      <t xml:space="preserve">
</t>
    </r>
    <r>
      <rPr>
        <i/>
        <sz val="11"/>
        <color rgb="FFFFFFFF"/>
        <rFont val="Calibri"/>
        <family val="2"/>
      </rPr>
      <t>Background Screening</t>
    </r>
  </si>
  <si>
    <t>HRS-02</t>
  </si>
  <si>
    <t>HRS-02.1</t>
  </si>
  <si>
    <t>Pursuant to local laws, regulations, ethics, and contractual constraints, all employment candidates, contractors, and third parties shall be subject to background verification proportional to the data classification to be accessed, the business requirements, and acceptable risk.</t>
  </si>
  <si>
    <t>Pursuant to local laws, regulations, ethics, and contractual constraints, are all employment candidates, contractors, and involved third parties subject to background verification?</t>
  </si>
  <si>
    <t>S3.11.0</t>
  </si>
  <si>
    <t>(S3.11.0) Procedures exist to help ensure that personnel responsible for the design, development, implementation, and operation of systems affecting confidentiality and security have the qualifications and resources to fulfill their responsibilities.</t>
  </si>
  <si>
    <t>CC1.3
CC1.4</t>
  </si>
  <si>
    <t>E.2</t>
  </si>
  <si>
    <t>63 (B)        HR-01</t>
  </si>
  <si>
    <t>COBIT 4.1 PO 7.6</t>
  </si>
  <si>
    <t>APO07.01
APO07.05
APO07.06</t>
  </si>
  <si>
    <t>BOSS &gt; Human Resources Security &gt; Background Screening</t>
  </si>
  <si>
    <t>6.01. (a)</t>
  </si>
  <si>
    <t>NIST SP 800-53 R3 PS-2
NIST SP 800-53 R3 PS-3</t>
  </si>
  <si>
    <t>1.2.9</t>
  </si>
  <si>
    <t>A.8.1.2</t>
  </si>
  <si>
    <t>A.7.1.1</t>
  </si>
  <si>
    <t>ITAR 22 CFR § 120.17 
EAR 15 CFR §736.2 (b)</t>
  </si>
  <si>
    <t>Commandment #2
Commandment #3
Commandment #6
Commandment #9</t>
  </si>
  <si>
    <t>CIP-004-3 - R2.2</t>
  </si>
  <si>
    <t>PS-2
PS-3</t>
  </si>
  <si>
    <t>PA27</t>
  </si>
  <si>
    <t>PCI DSS v2.0 12.7
PCI DSS v2.0 12.8.3</t>
  </si>
  <si>
    <t>12.7
12.8.3</t>
  </si>
  <si>
    <r>
      <rPr>
        <b/>
        <sz val="11"/>
        <color rgb="FFFFFFFF"/>
        <rFont val="Calibri"/>
        <family val="2"/>
      </rPr>
      <t>Human Resources</t>
    </r>
    <r>
      <rPr>
        <sz val="11"/>
        <color rgb="FFFFFFFF"/>
        <rFont val="Calibri"/>
        <family val="2"/>
      </rPr>
      <t xml:space="preserve">
</t>
    </r>
    <r>
      <rPr>
        <i/>
        <sz val="11"/>
        <color rgb="FFFFFFFF"/>
        <rFont val="Calibri"/>
        <family val="2"/>
      </rPr>
      <t>Employment Agreements</t>
    </r>
  </si>
  <si>
    <t>HRS-03</t>
  </si>
  <si>
    <t>HRS-03.1</t>
  </si>
  <si>
    <t>Employment agreements shall incorporate provisions and/or terms for adherence to established information governance and security policies and must be signed by newly hired or on-boarded workforce personnel (e.g., full or part-time employee or contingent staff) prior to granting workforce personnel user access to corporate facilities, resources, and assets.</t>
  </si>
  <si>
    <t>Do you specifically train your employees regarding their specific role and the information security controls they must fulfill?</t>
  </si>
  <si>
    <t>S2.2.0</t>
  </si>
  <si>
    <t>(S2.2.0) The security obligations of users and the entity's security commitments to users are communicated to authorized users</t>
  </si>
  <si>
    <t>CC2.2
CC2.3</t>
  </si>
  <si>
    <t>E.3.5</t>
  </si>
  <si>
    <t>66 (B)</t>
  </si>
  <si>
    <t>Schedule 1 (Section 5) 4.7 Safeguards, Subsec. 4.7.4</t>
  </si>
  <si>
    <t>HR-02</t>
  </si>
  <si>
    <t>COBIT DS 2.1</t>
  </si>
  <si>
    <t xml:space="preserve">APO01.03
APO13.01
APO07.06
APO09.03
APO10.01
</t>
  </si>
  <si>
    <t>BOSS &gt; Human Resources Security &gt; Employee Code of Conduct</t>
  </si>
  <si>
    <t>NIST SP 800-53 R3 PS-1
NIST SP 800-53 R3 PS-2
NIST SP 800-53 R3 PS-6
NIST SP 800-53 R3 PS-7</t>
  </si>
  <si>
    <t>1.2.9
8.2.6</t>
  </si>
  <si>
    <t>45 CFR 164.310(a)(1) (New)
45 CFR 164.308(a)(4)(i) (New)</t>
  </si>
  <si>
    <t>A.6.1.5
A.8.1.3</t>
  </si>
  <si>
    <t>A.13.2.4
A.7.1.2</t>
  </si>
  <si>
    <t>PL-4
PS-6
PS-7</t>
  </si>
  <si>
    <t>PCI DSS v2.0 12.4
PCI DSS v2.0 12.8.2</t>
  </si>
  <si>
    <t>HRS-03.2</t>
  </si>
  <si>
    <t>Do you document employee acknowledgment of training they have completed?</t>
  </si>
  <si>
    <t>HRS-03.3</t>
  </si>
  <si>
    <t>Are all personnel required to sign NDA or Confidentiality Agreements as a condition of employment to protect customer/tenant information?</t>
  </si>
  <si>
    <t>HRS-03.4</t>
  </si>
  <si>
    <t>Is successful and timed completion of the training program considered a prerequisite for acquiring and maintaining access to sensitive systems?</t>
  </si>
  <si>
    <t>HRS-03.5</t>
  </si>
  <si>
    <t>Are personnel trained and provided with awareness programs at least once a year?</t>
  </si>
  <si>
    <r>
      <rPr>
        <b/>
        <sz val="11"/>
        <color rgb="FFFFFFFF"/>
        <rFont val="Calibri"/>
        <family val="2"/>
      </rPr>
      <t>Human Resources</t>
    </r>
    <r>
      <rPr>
        <sz val="11"/>
        <color rgb="FFFFFFFF"/>
        <rFont val="Calibri"/>
        <family val="2"/>
      </rPr>
      <t xml:space="preserve">
</t>
    </r>
    <r>
      <rPr>
        <i/>
        <sz val="11"/>
        <color rgb="FFFFFFFF"/>
        <rFont val="Calibri"/>
        <family val="2"/>
      </rPr>
      <t>Employment Termination</t>
    </r>
  </si>
  <si>
    <t>HRS-04</t>
  </si>
  <si>
    <t>HRS-04.1</t>
  </si>
  <si>
    <t>Roles and responsibilities for performing employment termination or change in employment procedures shall be assigned, documented, and communicated.</t>
  </si>
  <si>
    <t>Are documented policies, procedures, and guidelines in place to govern change in employment and/or termination?</t>
  </si>
  <si>
    <t>S3.2.d
S3.8.e</t>
  </si>
  <si>
    <t>(S3.2.d) Procedures exist to restrict logical access to the system and information resources maintained in the system including, but not limited to, the following matters:
d. The process to make changes and updates to user profiles
(S3.8.e) e. Procedures to prevent customers, groups of individuals, or other entities from accessing confidential information other than their own</t>
  </si>
  <si>
    <t xml:space="preserve">CC5.4
</t>
  </si>
  <si>
    <t>E.6</t>
  </si>
  <si>
    <t>HR-03</t>
  </si>
  <si>
    <t>COBIT 4.1 PO 7.8</t>
  </si>
  <si>
    <t>APO01.02
APO07.05
APO07.06</t>
  </si>
  <si>
    <t>NIST SP 800-53 R3 PS-2
NIST SP 800-53 R3 PS-4
NIST SP 800-53 R3 PS-5
NIST SP 800-53 R3 PS-6
NIST SP 800-53 R3 PS-8</t>
  </si>
  <si>
    <t>8.2.2
10.2.5</t>
  </si>
  <si>
    <t>A.8.3.1</t>
  </si>
  <si>
    <t>A.7.3.1</t>
  </si>
  <si>
    <t>PS-4
PS-5</t>
  </si>
  <si>
    <t>HRS-04.2</t>
  </si>
  <si>
    <t>Do the above procedures and guidelines account for timely revocation of access and return of assets?</t>
  </si>
  <si>
    <r>
      <rPr>
        <b/>
        <sz val="11"/>
        <color rgb="FFFFFFFF"/>
        <rFont val="Calibri"/>
        <family val="2"/>
      </rPr>
      <t>Human Resources</t>
    </r>
    <r>
      <rPr>
        <sz val="11"/>
        <color rgb="FFFFFFFF"/>
        <rFont val="Calibri"/>
        <family val="2"/>
      </rPr>
      <t xml:space="preserve">
</t>
    </r>
    <r>
      <rPr>
        <i/>
        <sz val="11"/>
        <color rgb="FFFFFFFF"/>
        <rFont val="Calibri"/>
        <family val="2"/>
      </rPr>
      <t>Portable / Mobile Devices</t>
    </r>
  </si>
  <si>
    <t>HRS-05</t>
  </si>
  <si>
    <t>HRS-05.1</t>
  </si>
  <si>
    <t>Policies and procedures shall be established, and supporting business processes and technical measures implemented, to manage business risks associated with permitting mobile device access to corporate resources and may require the implementation of higher assurance compensating controls and acceptable-use policies and procedures (e.g., mandated security training, stronger identity, entitlement and access controls, and device monitoring).</t>
  </si>
  <si>
    <t>Are policies and procedures established and measures implemented to strictly limit access to your sensitive data and tenant data from portable and mobile devices (e.g., laptops, cell phones, and personal digital assistants (PDAs)), which are generally higher-risk than non-portable devices (e.g., desktop computers at the provider organization’s facilities)?</t>
  </si>
  <si>
    <t>G.11, G12, G.20.13, G.20.14</t>
  </si>
  <si>
    <t>IS-32</t>
  </si>
  <si>
    <t>COBIT 4.1 DS5.11
COBIT 4.1 DS5.5</t>
  </si>
  <si>
    <t>APO01.08
APO13.01
APO13.02
DSS05.01
DSS05.02
DSS05.03
DSS05.07
DSS06.03
DSS06.06</t>
  </si>
  <si>
    <t>Presentation Services &gt; Presentation Platform &gt; Endpoints - Mobile Devices - Mobile Device Management</t>
  </si>
  <si>
    <t>NIST SP 800-53 R3 AC-17
NIST SP 800-53 R3 AC-18
NIST SP 800-53 R3 AC-19
NIST SP 800-53 R3 MP-2
NIST SP 800-53 R3 MP-6</t>
  </si>
  <si>
    <t>NIST SP 800-53 R3 AC-17
NIST SP 800-53 R3 AC-17 (1)
NIST SP 800-53 R3 AC-17 (2)
NIST SP 800-53 R3 AC-17 (3)
NIST SP 800-53 R3 AC-17 (4)
NIST SP 800-53 R3 AC-17 (5)
NIST SP 800-53 R3 AC-17 (7)
NIST SP 800-53 R3 AC-17 (8)
NIST SP 800-53 R3 AC-18
NIST SP 800-53 R3 AC-18 (1)
NIST SP 800-53 R3 AC-18 (2)
NIST SP 800-53 R3 AC-19
NIST SP 800-53 R3 AC-19 (1)
NIST SP 800-53 R3 AC-19 (2)
NIST SP 800-53 R3 AC-19 (3)
NIST SP 800-53 R3 MP-2
NIST SP 800-53 R3 MP-2 (1)
NIST SP 800-53 R3 MP-4
NIST SP 800-53 R3 MP-4 (1)
NIST SP 800-53 R3 MP-6
NIST SP 800-53 R3 MP-6 (4)</t>
  </si>
  <si>
    <t>1.2.6
3.2.4
8.2.6</t>
  </si>
  <si>
    <t>45 CFR 164.310 (d)(1)</t>
  </si>
  <si>
    <t>A.7.2.1
A.10.7.1
A.10.7.2
A.10.8.3
A.11.7.1
A.11.7.2
A.15.1.4</t>
  </si>
  <si>
    <t>A.8.2.1
A.8.3.1
A.8.3.2
A.8.3.3
A.6.2.1
A.6.2.2
A.18.1.4</t>
  </si>
  <si>
    <t>CIP-007-3 - R7.1</t>
  </si>
  <si>
    <t>AC-17
AC-18
AC-19
MP-2
MP-4
MP-6</t>
  </si>
  <si>
    <t>19.1
19.2
19.3</t>
  </si>
  <si>
    <t>PA33
PA34</t>
  </si>
  <si>
    <t>SGP
SGP</t>
  </si>
  <si>
    <t>PCI DSS v2.0 9.7
PCI DSS v2.0 9.7.2
PCI DSS v2.0 9.8
PCI DSS v2.0 9.9 
PCI DSS v2.0 11.1
PCI DSS v2.0 12.3</t>
  </si>
  <si>
    <t>11.1
12.3</t>
  </si>
  <si>
    <r>
      <rPr>
        <b/>
        <sz val="11"/>
        <color rgb="FFFFFFFF"/>
        <rFont val="Calibri"/>
        <family val="2"/>
      </rPr>
      <t>Human Resources</t>
    </r>
    <r>
      <rPr>
        <sz val="11"/>
        <color rgb="FFFFFFFF"/>
        <rFont val="Calibri"/>
        <family val="2"/>
      </rPr>
      <t xml:space="preserve">
</t>
    </r>
    <r>
      <rPr>
        <i/>
        <sz val="11"/>
        <color rgb="FFFFFFFF"/>
        <rFont val="Calibri"/>
        <family val="2"/>
      </rPr>
      <t>Non-Disclosure Agreements</t>
    </r>
  </si>
  <si>
    <t>HRS-06</t>
  </si>
  <si>
    <t>HRS-06.1</t>
  </si>
  <si>
    <t>Requirements for non-disclosure or confidentiality agreements reflecting the organization's needs for the protection of data and operational details shall be identified, documented, and reviewed at planned intervals.</t>
  </si>
  <si>
    <t>Are requirements for non-disclosure or confidentiality agreements reflecting the organization's needs for the protection of data and operational details identified, documented, and reviewed at planned intervals?</t>
  </si>
  <si>
    <t>S4.1.0</t>
  </si>
  <si>
    <t>(S4.1.0) The entity’s system availability, confidentiality, processing integrity and security performance is periodically reviewed and compared with the defined system availability and related security policies.</t>
  </si>
  <si>
    <t>C.2.5</t>
  </si>
  <si>
    <t>LG-01</t>
  </si>
  <si>
    <t>APO01.02
APO01.03
APO01.08
APO07.06
APO09.03
APO10.04
APO13.01
APO13.03</t>
  </si>
  <si>
    <t>BOSS &gt; Compliance &gt; Intellectual Property Protection</t>
  </si>
  <si>
    <t>Domain 3</t>
  </si>
  <si>
    <t>Article 16</t>
  </si>
  <si>
    <t>NIST SP 800-53 R3 PL-4
NIST SP 800-53 R3 PS-6
NIST SP 800-53 R3 SA-9</t>
  </si>
  <si>
    <t>NIST SP 800-53 R3 PL-4
NIST SP 800-53 R3 PS-6
NIST SP 800-53 R3 SA-9
NIST SP 800-53 R3 SA-9 (1)</t>
  </si>
  <si>
    <t>1.2.5</t>
  </si>
  <si>
    <t>ISO/IEC 27001:2005
Annex A.6.1.5</t>
  </si>
  <si>
    <t>A.13.2.4</t>
  </si>
  <si>
    <t>Commandment #6
Commandment #7
Commandment #8
Commandment #9</t>
  </si>
  <si>
    <t>PL-4
PS-6
SA-9</t>
  </si>
  <si>
    <t>DI-2 DATA INTEGRITY AND DATA INTEGRITY BOARD 
a. Documents processes to ensure the integrity of personally identifiable information (PII) through existing security controls; and
b. Establishes a Data Integrity Board when appropriate to oversee organizational Computer Matching Agreements123 and to ensure that those agreements comply with the computer matching provisions of the Privacy Act.
IP-1 CONSENT 
a. Provides means, where feasible and appropriate, for individuals to authorize the collection, use, maintaining, and sharing of personally identifiable information (PII) prior to its collection;
b. Provides appropriate means for individuals to understand the consequences of decisions to approve or decline the authorization of the collection, use, dissemination, and retention of PII; 
c. Obtains consent, where feasible and appropriate, from individuals prior to any new uses or disclosure of previously collected PII; and 
d. Ensures that individuals are aware of and, where feasible, consent to all uses of PII not initially described in the public notice that was in effect at the time the organization collected the PII.</t>
  </si>
  <si>
    <t>PA7</t>
  </si>
  <si>
    <t>PCI DSS v2.0 12.8.2
PCI DSS v2.0 12.8.3
PCI DSS v2.0 12.8.4</t>
  </si>
  <si>
    <r>
      <rPr>
        <b/>
        <sz val="11"/>
        <color rgb="FFFFFFFF"/>
        <rFont val="Calibri"/>
        <family val="2"/>
      </rPr>
      <t>Human Resources</t>
    </r>
    <r>
      <rPr>
        <sz val="11"/>
        <color rgb="FFFFFFFF"/>
        <rFont val="Calibri"/>
        <family val="2"/>
      </rPr>
      <t xml:space="preserve">
</t>
    </r>
    <r>
      <rPr>
        <i/>
        <sz val="11"/>
        <color rgb="FFFFFFFF"/>
        <rFont val="Calibri"/>
        <family val="2"/>
      </rPr>
      <t>Roles / Responsibilities</t>
    </r>
  </si>
  <si>
    <t>HRS-07</t>
  </si>
  <si>
    <t>HRS-07.1</t>
  </si>
  <si>
    <t>Roles and responsibilities of contractors, employees, and third-party users shall be documented as they relate to information assets and security.</t>
  </si>
  <si>
    <t>Do you provide tenants with a role definition document clarifying your administrative responsibilities versus those of the tenant?</t>
  </si>
  <si>
    <t>S1.2.f</t>
  </si>
  <si>
    <t>(S1.2.f) f. Assigning responsibility and accountability for system availability, confidentiality, processing integrity and related security.</t>
  </si>
  <si>
    <t>B.1.5, D.1.1,D.1.3.3, E.1, F.1.1, H.1.1, K.1.2</t>
  </si>
  <si>
    <t>Schedule 1 (Section 5) 4.1 Accountability</t>
  </si>
  <si>
    <t>IS-13</t>
  </si>
  <si>
    <t>NIST SP 800-53 R3 PL-4
NIST SP 800-53 R3 PS-1
NIST SP 800-53 R3 PS-2
NIST SP 800-53 R3 PS-6
NIST SP 800-53 R3 PS-7</t>
  </si>
  <si>
    <t>99.31(a)(1)(ii)</t>
  </si>
  <si>
    <t>1.2.9
8.2.1</t>
  </si>
  <si>
    <t>Clause 5.1 c)
A.6.1.2
A.6.1.3
A.8.1.1</t>
  </si>
  <si>
    <t>Clause 5.3
A.6.1.1
A.6.1.1</t>
  </si>
  <si>
    <t>AT-3
PL-4
PM-10
PS-1
PS-6
PS-7</t>
  </si>
  <si>
    <t>AR-1 GOVERNANCE AND PRIVACY PROGRAM
Control: The organization:
Supplemental Guidance: The development and implementation of a comprehensive governance and privacy program demonstrates organizational accountability for and commitment to the protection of individual privacy. Accountability begins with the appointment of an SAOP/CPO with the authority, mission, resources, and responsibility to develop and implement a multifaceted privacy program. The SAOP/CPO, in consultation with legal counsel, information security officials, and others as appropriate: (i) ensures the development, implementation, and enforcement of privacy policies and procedures; (ii) defines roles and responsibilities for protecting PII; (iii) determines the level of information sensitivity with regard to PII holdings; (iv) identifies the laws, regulations, and internal policies that apply to the PII; (v) monitors privacy best practices; and (vi) monitors/audits compliance with identified privacy controls.
AR-3 PRIVACY REQUIREMENTS FOR CONTRACTORS AND SERVICE PROVIDERS
Control: The organization:
a. Establishes privacy roles, responsibilities, and access requirements for contractors and service providers; and
b. Includes privacy requirements in contracts and other acquisition-related documents.</t>
  </si>
  <si>
    <t>PA9
PA24</t>
  </si>
  <si>
    <t>12.8.5</t>
  </si>
  <si>
    <r>
      <rPr>
        <b/>
        <sz val="11"/>
        <color rgb="FFFFFFFF"/>
        <rFont val="Calibri"/>
        <family val="2"/>
      </rPr>
      <t>Human Resources</t>
    </r>
    <r>
      <rPr>
        <sz val="11"/>
        <color rgb="FFFFFFFF"/>
        <rFont val="Calibri"/>
        <family val="2"/>
      </rPr>
      <t xml:space="preserve">
</t>
    </r>
    <r>
      <rPr>
        <i/>
        <sz val="11"/>
        <color rgb="FFFFFFFF"/>
        <rFont val="Calibri"/>
        <family val="2"/>
      </rPr>
      <t>Acceptable Use</t>
    </r>
  </si>
  <si>
    <t>HRS-08</t>
  </si>
  <si>
    <t>HRS-08.1</t>
  </si>
  <si>
    <t>Policies and procedures shall be established, and supporting business processes and technical measures implemented, for defining allowances and conditions for permitting usage of organizationally-owned or managed user end-point devices (e.g., issued workstations, laptops, and mobile devices) and IT infrastructure network and systems components. Additionally, defining allowances and conditions to permit usage of personal mobile devices and associated applications with access to corporate resources (i.e., BYOD) shall be considered and incorporated as appropriate.</t>
  </si>
  <si>
    <t>Do you provide documentation regarding how you may access tenant data and metadata?</t>
  </si>
  <si>
    <t>S1.2
S3.9</t>
  </si>
  <si>
    <t>(S1.2) The entity’s security policies include, but may not be limited to, the following matters: 
(S3.9) Procedures exist to provide that issues of noncompliance with security policies are promptly addressed and that corrective measures are taken on a timely basis.</t>
  </si>
  <si>
    <t>CC3.2
CC6.2</t>
  </si>
  <si>
    <t>B.3</t>
  </si>
  <si>
    <t>B.1.7, D.1.3.3, E.3.2, E.3.5.1, E.3.5.2</t>
  </si>
  <si>
    <t>IS-26</t>
  </si>
  <si>
    <t>COBIT 4.1 DS 5.3</t>
  </si>
  <si>
    <t>APO01.03
APO01.08
APO13.01
APO13.02
DSS05.04
DSS06.06</t>
  </si>
  <si>
    <t>312.4, 312.8 and 312.10</t>
  </si>
  <si>
    <t>Article 5, Article 6
Article 7</t>
  </si>
  <si>
    <t>NIST SP 800-53 R3 AC-2
NIST SP 800-53 R3 AC-8
NIST SP 800-53 R3 AC-20
NIST SP 800-53 R3 PL-4</t>
  </si>
  <si>
    <t>NIST SP 800-53 R3 AC-8
NIST SP 800-53 R3 AC-20
NIST SP 800-53 R3 AC-20 (1)
NIST SP 800-53 R3 AC-20 (2)
NIST SP 800-53 R3 PL-4</t>
  </si>
  <si>
    <t>8.1.0</t>
  </si>
  <si>
    <t>45 CFR 164.310 (b)</t>
  </si>
  <si>
    <t>A.7.1.3</t>
  </si>
  <si>
    <t>A.8.1.3</t>
  </si>
  <si>
    <t>AC-8
AC-20
PL-4</t>
  </si>
  <si>
    <t>2.2
5.2
4.2</t>
  </si>
  <si>
    <t>PCI-DSS v2.0 12.3.5</t>
  </si>
  <si>
    <t>HRS-08.2</t>
  </si>
  <si>
    <t>Do you collect or create metadata about tenant data usage through inspection technologies (e.g., search engines, etc.)?</t>
  </si>
  <si>
    <t>NIST SP800-53 R3 AC-8
NIST SP800-53 R3 AC-20
NIST SP800-53 R3 PL-4</t>
  </si>
  <si>
    <t>HRS-08.3</t>
  </si>
  <si>
    <t>Do you allow tenants to opt out of having their data/metadata accessed via inspection technologies?</t>
  </si>
  <si>
    <r>
      <rPr>
        <b/>
        <sz val="11"/>
        <color rgb="FFFFFFFF"/>
        <rFont val="Calibri"/>
        <family val="2"/>
      </rPr>
      <t>Human Resources</t>
    </r>
    <r>
      <rPr>
        <sz val="11"/>
        <color rgb="FFFFFFFF"/>
        <rFont val="Calibri"/>
        <family val="2"/>
      </rPr>
      <t xml:space="preserve">
</t>
    </r>
    <r>
      <rPr>
        <i/>
        <sz val="11"/>
        <color rgb="FFFFFFFF"/>
        <rFont val="Calibri"/>
        <family val="2"/>
      </rPr>
      <t>Training / Awareness</t>
    </r>
  </si>
  <si>
    <t>HRS-09</t>
  </si>
  <si>
    <t>HRS-09.1</t>
  </si>
  <si>
    <t>A security awareness training program shall be established for all contractors, third-party users, and employees of the organization and mandated when appropriate. All individuals with access to organizational data shall receive appropriate awareness training and regular updates in organizational procedures, processes, and policies relating to their professional function relative to the organization.</t>
  </si>
  <si>
    <t>Do you provide a formal, role-based, security awareness training program for cloud-related access and data management issues (e.g., multi-tenancy, nationality, cloud delivery model, segregation of duties implications, and conflicts of interest) for all persons with access to tenant data?</t>
  </si>
  <si>
    <t>S1.2.k
S2.2.0</t>
  </si>
  <si>
    <t>(S1.2.k) The entity's security policies include, but may not be limited to, the following matters:
k.       Providing for training and other resources to support its system security policies
(S2.2.0) The security obligations of users and the entity’s security commitments to users are communicated to authorized users.</t>
  </si>
  <si>
    <t xml:space="preserve">
CC2.2
CC2.3</t>
  </si>
  <si>
    <t>65 (B)</t>
  </si>
  <si>
    <t>Schedule 1 (Section 5) 4.1 Accountability, Subs. 4.1.4; 4.7 Safeguards, Subs. 4.7.4</t>
  </si>
  <si>
    <t>IS-11</t>
  </si>
  <si>
    <t>COBIT 4.1 PO 7.4</t>
  </si>
  <si>
    <t>APO01.03
APO01.08
APO07.03
APO07.06
APO13.01
APO13.03</t>
  </si>
  <si>
    <t>SRM &gt; GRC &gt;</t>
  </si>
  <si>
    <t>6.01. (c)
6.02. (e)</t>
  </si>
  <si>
    <t>NIST SP 800-53 R3 AT-1
NIST SP 800-53 R3 AT-2
NIST SP 800-53 R3 AT-3
NIST SP 800-53 R3 AT-4</t>
  </si>
  <si>
    <t>1.2.10
8.2.1</t>
  </si>
  <si>
    <t>45 CFR 164.308 (a)(5)(i)
45 CFR 164.308 (a)(5)(ii)(A)</t>
  </si>
  <si>
    <t>Clause 5.2.2
A.8.2.2</t>
  </si>
  <si>
    <t>Clause 7.2(a), 7.2(b)
A.7.2.2</t>
  </si>
  <si>
    <t>Chapter VI, Section I, Article 39 and Chapter VI, Section II, Article 41</t>
  </si>
  <si>
    <t>CIP-004-3 - R1 - R2 - R2.1</t>
  </si>
  <si>
    <t>AT-1
AT-2
AT-3
AT-4</t>
  </si>
  <si>
    <t>AR-5 PRIVACY AWARENESS AND TRAINING
Control: The organization:
a. Develops, implements, and updates a comprehensive training and awareness strategy aimed at ensuring that personnel understand privacy responsibilities and procedures;
b. Administers basic privacy training [Assignment: organization-defined frequency, at least annually] and targeted, role-based privacy training for personnel having responsibility for personally identifiable information (PII) or for activities that involve PII [Assignment: organization-defined frequency, at least annually]; and
c. Ensures that personnel certify (manually or electronically) acceptance of responsibilities for privacy requirements [Assignment: organization-defined frequency, at least annually].</t>
  </si>
  <si>
    <t>PA28</t>
  </si>
  <si>
    <t>PCI DSS v2.0 12.6
PCI DSS v2.0 12.6.1
PCI DSS v2.0 12.6.2</t>
  </si>
  <si>
    <t>HRS-09.2</t>
  </si>
  <si>
    <t>Are administrators and data stewards properly educated on their legal responsibilities with regard to security and data integrity?</t>
  </si>
  <si>
    <t>NIST SP800-53 R3 AT-1
NIST SP800-53 R3 AT-2
NIST SP800-53 R3 AT-3
NIST SP800-53 R3 AT-4</t>
  </si>
  <si>
    <r>
      <rPr>
        <b/>
        <sz val="11"/>
        <color rgb="FFFFFFFF"/>
        <rFont val="Calibri"/>
        <family val="2"/>
      </rPr>
      <t>Human Resources</t>
    </r>
    <r>
      <rPr>
        <sz val="11"/>
        <color rgb="FFFFFFFF"/>
        <rFont val="Calibri"/>
        <family val="2"/>
      </rPr>
      <t xml:space="preserve">
</t>
    </r>
    <r>
      <rPr>
        <i/>
        <sz val="11"/>
        <color rgb="FFFFFFFF"/>
        <rFont val="Calibri"/>
        <family val="2"/>
      </rPr>
      <t>User Responsibility</t>
    </r>
  </si>
  <si>
    <t>HRS-10</t>
  </si>
  <si>
    <t>HRS-10.1</t>
  </si>
  <si>
    <t>All personnel shall be made aware of their roles and responsibilities for:
 • Maintaining awareness and compliance with established policies and procedures and applicable legal, statutory, or regulatory compliance obligations.
 • Maintaining a safe and secure working environment</t>
  </si>
  <si>
    <t>Are users made aware of their responsibilities for maintaining awareness and compliance with published security policies, procedures, standards, and applicable regulatory requirements?</t>
  </si>
  <si>
    <t>(S2.3.0) Responsibility and accountability for the entity’s system availability, confidentiality, processing integrity and security policies and changes and updates to those policies are communicated to entity personnel responsible for implementing them.</t>
  </si>
  <si>
    <t>65 (B)
66 (B)</t>
  </si>
  <si>
    <t>Schedule 1 (Section 5), 4.7 - Safeguards, Subsec. 4.7.4</t>
  </si>
  <si>
    <t>IS-16</t>
  </si>
  <si>
    <t>COBIT 4.1 PO 4.6</t>
  </si>
  <si>
    <t>APO01.02
APO01.03
APO01.08
APO07.03
APO07.06
APO13.01
APO13.03</t>
  </si>
  <si>
    <t>BOSS &gt; Human Resources Security &gt; Employee Awareness</t>
  </si>
  <si>
    <t>NIST SP 800-53 R3 AT-2
NIST SP 800-53 R3 AT-3
NIST SP 800-53 R3 AT-4
NIST SP 800-53 R3 PL-4</t>
  </si>
  <si>
    <t>45 CFR 164.308 (a)(5)(ii)(D)</t>
  </si>
  <si>
    <t>Clause 5.2.2
A.8.2.2
A.11.3.1
A.11.3.2</t>
  </si>
  <si>
    <t>Clause 7.2(a), 7.2(b)
A.7.2.2
A.9.3.1
A.11.2.8</t>
  </si>
  <si>
    <t>Commandment #5 Commandment #6
Commandment #7</t>
  </si>
  <si>
    <r>
      <t>Chapter VI, Section I, Article 39 and Chap</t>
    </r>
    <r>
      <rPr>
        <sz val="11"/>
        <color rgb="FF000000"/>
        <rFont val="Calibri"/>
        <family val="2"/>
      </rPr>
      <t>t</t>
    </r>
    <r>
      <rPr>
        <sz val="11"/>
        <color rgb="FF000000"/>
        <rFont val="Calibri"/>
        <family val="2"/>
      </rPr>
      <t>er VI, Section II, Article 41</t>
    </r>
  </si>
  <si>
    <t>AT-2
AT-3
AT-4
PL-4</t>
  </si>
  <si>
    <t>UL-1 INTERNAL USE
Control: The organization uses personally identifiable information (PII) internally only for the authorized purpose(s) identified in the Privacy Act and/or in public notices.</t>
  </si>
  <si>
    <t>PCI DSS v2.0 8.5.7
PCI DSS v2.0 12.6.1</t>
  </si>
  <si>
    <t>HRS-10.2</t>
  </si>
  <si>
    <t>Are users made aware of their responsibilities for maintaining a safe and secure working environment?</t>
  </si>
  <si>
    <t>NIST SP800-53 R3 AT-2
NIST SP800-53 R3 AT-3
NIST SP800-53 R3 AT-4
NIST SP800-53 R3 PL-4</t>
  </si>
  <si>
    <t>HRS-10.3</t>
  </si>
  <si>
    <t>Are users made aware of their responsibilities for leaving unattended equipment in a secure manner?</t>
  </si>
  <si>
    <r>
      <rPr>
        <b/>
        <sz val="11"/>
        <color rgb="FFFFFFFF"/>
        <rFont val="Calibri"/>
        <family val="2"/>
      </rPr>
      <t>Human Resources</t>
    </r>
    <r>
      <rPr>
        <sz val="11"/>
        <color rgb="FFFFFFFF"/>
        <rFont val="Calibri"/>
        <family val="2"/>
      </rPr>
      <t xml:space="preserve">
</t>
    </r>
    <r>
      <rPr>
        <i/>
        <sz val="11"/>
        <color rgb="FFFFFFFF"/>
        <rFont val="Calibri"/>
        <family val="2"/>
      </rPr>
      <t>Workspace</t>
    </r>
  </si>
  <si>
    <t>HRS-11</t>
  </si>
  <si>
    <t>HRS-11.1</t>
  </si>
  <si>
    <t>Policies and procedures shall be established to require that unattended workspaces do not have openly visible (e.g., on a desktop) sensitive documents and user computing sessions had been disabled after an established period of inactivity.</t>
  </si>
  <si>
    <t>Do your data management policies and procedures address tenant and service level conflicts of interests?</t>
  </si>
  <si>
    <t>S3.3.0
S3.4.0</t>
  </si>
  <si>
    <t>(S3.3.0) Procedures exist to restrict physical access to the defined system including, but not limited to, facilities, backup media, and other system components such as firewalls, routers, and servers.
(S3.4.0) Procedures exist to protect against unauthorized access to system resources.</t>
  </si>
  <si>
    <t>CC5.5
CC5.6</t>
  </si>
  <si>
    <t>IS-17</t>
  </si>
  <si>
    <t>APO01.02
APO01.03
APO01.08
APO07.03
APO07.06
APO13.01
APO13.03
DSS05.03
DSS06.06</t>
  </si>
  <si>
    <t>BOSS &gt; Data Governance &gt; Clear Desk Policy</t>
  </si>
  <si>
    <t>NIST SP 800-53 R3 MP-1
NIST SP 800-53 R3 MP-2</t>
  </si>
  <si>
    <t>NIST SP 800-53 R3 AC-11
NIST SP 800-53 R3 MP-1
NIST SP 800-53 R3 MP-2
NIST SP 800-53 R3 MP-2 (1)
NIST SP 800-53 R3 MP-3
NIST SP 800-53 R3 MP-4
NIST SP 800-53 R3 MP-4 (1)</t>
  </si>
  <si>
    <t>Clause 5.2.2
A.8.2.2
A.9.1.5
A.11.3.1
A.11.3.2
A.11.3.3</t>
  </si>
  <si>
    <t>Clause 7.2(a), 7.2(b)
A.7.2.2
A.11.1.5
A.9.3.1
A.11.2.8
A.11.2.9</t>
  </si>
  <si>
    <t>Commandment #5 Commandment #6
Commandment #7
Commandment #11</t>
  </si>
  <si>
    <t>AC-11
MP-2
MP-3
MP-4</t>
  </si>
  <si>
    <t>8.1.8</t>
  </si>
  <si>
    <t>HRS-11.2</t>
  </si>
  <si>
    <t>Do your data management policies and procedures include a tamper audit or software integrity function for unauthorized access to tenant data?</t>
  </si>
  <si>
    <t>NIST SP800-53 R3 AC-11
NIST SP800-53 R3 MP-2
NIST SP800-53 R3 MP-3
NIST SP800-53 R3 MP-4</t>
  </si>
  <si>
    <t>HRS-11.3</t>
  </si>
  <si>
    <t>Does the virtual machine management infrastructure include a tamper audit or software integrity function to detect changes to the build/configuration of the virtual machine?</t>
  </si>
  <si>
    <r>
      <rPr>
        <b/>
        <sz val="11"/>
        <color rgb="FFFFFFFF"/>
        <rFont val="Calibri"/>
        <family val="2"/>
      </rPr>
      <t>Identity &amp; Access Management</t>
    </r>
    <r>
      <rPr>
        <sz val="11"/>
        <color rgb="FFFFFFFF"/>
        <rFont val="Calibri"/>
        <family val="2"/>
      </rPr>
      <t xml:space="preserve">
</t>
    </r>
    <r>
      <rPr>
        <i/>
        <sz val="11"/>
        <color rgb="FFFFFFFF"/>
        <rFont val="Calibri"/>
        <family val="2"/>
      </rPr>
      <t>Audit Tools Access</t>
    </r>
  </si>
  <si>
    <t>IAM-01</t>
  </si>
  <si>
    <t>IAM-01.1</t>
  </si>
  <si>
    <t>Access to, and use of, audit tools that interact with the organization's information systems shall be appropriately segmented and restricted to prevent compromise and misuse of log data.</t>
  </si>
  <si>
    <t>Do you restrict, log, and monitor access to your information security management systems (e.g., hypervisors, firewalls, vulnerability scanners, network sniffers, APIs, etc.)?</t>
  </si>
  <si>
    <t>S3.2.g</t>
  </si>
  <si>
    <t>(S3.2.g) g. Restriction of access to system configurations, superuser functionality, master passwords, powerful utilities, and security devices (for example, firewalls).</t>
  </si>
  <si>
    <t>IS-29</t>
  </si>
  <si>
    <t>COBIT 4.1 DS 5.7</t>
  </si>
  <si>
    <t>APO01.03
APO01.08
APO13.01
APO13.02
DSS05.03
DSS05.05</t>
  </si>
  <si>
    <t>SRM &gt; Privilege Management Infrastructure &gt; Privilege Usage Management</t>
  </si>
  <si>
    <t>6.03. (i)
6.03. (j)</t>
  </si>
  <si>
    <t>NIST SP 800-53 R3 AU-9</t>
  </si>
  <si>
    <t>NIST SP 800-53 R3 AU-9
NIST SP 800-53 R3 AU-9 (2)</t>
  </si>
  <si>
    <t>A.15.3.2</t>
  </si>
  <si>
    <t>CIP-003-3 - R5.2</t>
  </si>
  <si>
    <t>AU-9
AU-11
AU-14</t>
  </si>
  <si>
    <t>PCI DSS v2.0 10.5.5</t>
  </si>
  <si>
    <t>10.5
7.1.2
7.1.4
7.2
8.1
8.1.5
8.5</t>
  </si>
  <si>
    <t>IAM-01.2</t>
  </si>
  <si>
    <t>Do you monitor and log privileged access (e.g., administrator level) to information security management systems?</t>
  </si>
  <si>
    <r>
      <rPr>
        <b/>
        <sz val="11"/>
        <color rgb="FFFFFFFF"/>
        <rFont val="Calibri"/>
        <family val="2"/>
      </rPr>
      <t>Identity &amp; Access Management</t>
    </r>
    <r>
      <rPr>
        <sz val="11"/>
        <color rgb="FFFFFFFF"/>
        <rFont val="Calibri"/>
        <family val="2"/>
      </rPr>
      <t xml:space="preserve">
</t>
    </r>
    <r>
      <rPr>
        <i/>
        <sz val="11"/>
        <color rgb="FFFFFFFF"/>
        <rFont val="Calibri"/>
        <family val="2"/>
      </rPr>
      <t>User Access Policy</t>
    </r>
  </si>
  <si>
    <t>IAM-02</t>
  </si>
  <si>
    <t>IAM-02.1</t>
  </si>
  <si>
    <t>User access policies and procedures shall be established, and supporting business processes and technical measures implemented, for ensuring appropriate identity, entitlement, and access management for all internal corporate and customer (tenant) users with access to data and organizationally-owned or managed (physical and virtual) application interfaces and infrastructure network and systems components. These policies, procedures, processes, and measures must incorporate the following:
 • Procedures, supporting roles, and responsibilities for provisioning and de-provisioning user account entitlements following the rule of least privilege based on job function (e.g., internal employee and contingent staff personnel changes, customer-controlled access, suppliers' business relationships, or other third-party business relationships)
 • Business case considerations for higher levels of assurance and multi-factor authentication secrets (e.g., management interfaces, key generation, remote access, segregation of duties, emergency access, large-scale provisioning or geographically-distributed deployments, and personnel redundancy for critical systems)
 • Access segmentation to sessions and data in multi-tenant architectures by any third party (e.g., provider and/or other customer (tenant))
 • Identity trust verification and service-to-service application (API) and information processing interoperability (e.g., SSO and federation)
 • Account credential lifecycle management from instantiation through revocation
 • Account credential and/or identity store minimization or re-use when feasible
 • Authentication, authorization, and accounting (AAA) rules for access to data and sessions (e.g., encryption and strong/multi-factor, expireable, non-shared authentication secrets)
 • Permissions and supporting capabilities for customer (tenant) controls over authentication, authorization, and accounting (AAA) rules for access to data and sessions
 • Adherence to applicable legal, statutory, or regulatory compliance requirements</t>
  </si>
  <si>
    <t>Do you have controls in place ensuring timely removal of systems access that is no longer required for business purposes?</t>
  </si>
  <si>
    <t>S3.2.0</t>
  </si>
  <si>
    <t>(S3.2.0) Procedures exist to restrict logical access to the defined system including, but not limited to, the following matters:
c. Registration and authorization of new users.
d. The process to make changes to user profiles.
g. Restriction of access to system configurations, superuser functionality, master passwords, powerful utilities, and security devices (for example, firewalls).</t>
  </si>
  <si>
    <t>B.1.8, B.1.21, B.1.28,  E.6.2, H.1.1, K.1.4.5,</t>
  </si>
  <si>
    <t>8 (B)
40 (B)
41 (B)
42 (B)
43 (B)
44 (C+)</t>
  </si>
  <si>
    <t>IS-07</t>
  </si>
  <si>
    <t>COBIT 4.1 DS 5.4</t>
  </si>
  <si>
    <t>APO01.02
APO01.03
APO01.08
APO13.01
APO13.02
DSS05.04
DSS05.05
DSS05.06
DSS06.03
DSS06.06</t>
  </si>
  <si>
    <t>SRM &gt; Policies and Standards &gt;</t>
  </si>
  <si>
    <t>6.01. (b)
6.01. (d)
6.02. (e)
6.03. (b)
6.03.04. (b)
6.03.04. (c)
6.03.05. (b)
6.03.05. (d)
6.03.06. (b)
6.04.01. (c)
6.04.01. (f)
6.04.02. (a)
6.04.02. (b)
6.04.02. (c)
6.04.03. (b)
6.04.06. (a)
6.04.08. (a)
6.04.08. (b)
6.04.08. (c)
6.04.08.03. (a)
6.04.08.03. (b)</t>
  </si>
  <si>
    <t>NIST SP 800-53 R3 AC-1
NIST SP 800-53 R3 AC-7
NIST SP 800-53 R3 AC-14
NIST SP 800-53 R3 IA-1</t>
  </si>
  <si>
    <t>NIST SP 800-53 R3 AC-1
NIST SP 800-53 R3 AC-7
NIST SP 800-53 R3 AC-10
NIST SP 800-53 R3 AC-14
NIST SP 800-53 R3 IA-1</t>
  </si>
  <si>
    <t>45 CFR 164.308 (a)(3)(i)
45 CFR 164.312 (a)(1)
45 CFR 164.312 (a)(2)(ii)
45 CFR  164.308(a)(4)(ii)(B) (New)
45 CFR 164.308(a)(4)(ii)(c ) (New)</t>
  </si>
  <si>
    <t>A.11.1.1
A.11.2.1
A.11.2.4
A.11.4.1
A.11.5.2
A.11.6.1</t>
  </si>
  <si>
    <t>A.9.1.1
A.9.2.1,
A.9.2.2
A.9.2.5
A.9.1.2
A.9.4.1</t>
  </si>
  <si>
    <t>CIP-007-3 - R5.1 - R5.1.2</t>
  </si>
  <si>
    <t>AC-1
IA-1</t>
  </si>
  <si>
    <t>15.1
15.2</t>
  </si>
  <si>
    <t>PCI DSS v2.0 3.5.1
PCI DSS v2.0 8.5.1
PCI DSS v2.0 12.5.4</t>
  </si>
  <si>
    <t>3.5.1, 7.0
8.0
12.5.4</t>
  </si>
  <si>
    <t>IAM-02.2</t>
  </si>
  <si>
    <t>Do you provide metrics to track the speed with which you are able to remove systems access that is no longer required for business purposes?</t>
  </si>
  <si>
    <t>NIST SP800-53 R3 AC-1
NIST SP800-53 R3 IA-1</t>
  </si>
  <si>
    <r>
      <rPr>
        <b/>
        <sz val="11"/>
        <color rgb="FFFFFFFF"/>
        <rFont val="Calibri"/>
        <family val="2"/>
      </rPr>
      <t>Identity &amp; Access Management</t>
    </r>
    <r>
      <rPr>
        <sz val="11"/>
        <color rgb="FFFFFFFF"/>
        <rFont val="Calibri"/>
        <family val="2"/>
      </rPr>
      <t xml:space="preserve">
</t>
    </r>
    <r>
      <rPr>
        <i/>
        <sz val="11"/>
        <color rgb="FFFFFFFF"/>
        <rFont val="Calibri"/>
        <family val="2"/>
      </rPr>
      <t>Diagnostic / Configuration Ports Access</t>
    </r>
  </si>
  <si>
    <t>IAM-03</t>
  </si>
  <si>
    <t>IAM-03.1</t>
  </si>
  <si>
    <t>User access to diagnostic and configuration ports shall be restricted to authorized individuals and applications.</t>
  </si>
  <si>
    <t>Do you use dedicated secure networks to provide management access to your cloud service infrastructure?</t>
  </si>
  <si>
    <t>H1.1, H1.2, G.9.15</t>
  </si>
  <si>
    <t>IS-30</t>
  </si>
  <si>
    <t>APO13.01
DSS05.02
DSS05.03
DSS05.05
DSS06.06</t>
  </si>
  <si>
    <t>SRM &gt; Privilege Management Infrastructure &gt; Privilege Usage Management - Resource Protection</t>
  </si>
  <si>
    <t>NIST SP 800-53 R3 CM-7
NIST SP 800-53 R3 MA-4
NIST SP 800-53 R3 MA-5</t>
  </si>
  <si>
    <t>NIST SP 800-53 R3 AC-1
NIST SP 800-53 R3 AC-2
NIST SP 800-53 R3 AC-2 (1)
NIST SP 800-53 R3 AC-2 (2)
NIST SP 800-53 R3 AC-2 (3)
NIST SP 800-53 R3 AC-2 (4)
NIST SP 800-53 R3 AC-2 (7)
NIST SP 800-53 R3 AC-5
NIST SP 800-53 R3 AC-6
NIST SP 800-53 R3 AC-6 (1)
NIST SP 800-53 R3 AC-6 (2)
NIST SP 800-53 R3 AU-1
NIST SP 800-53 R3 AU-2
NIST SP 800-53 R3 AU-6
NIST SP 800-53 R3 AU-6 (1)
NIST SP 800-53 R3 AU-6 (3)
NIST SP 800-53 R3 SI-4
NIST SP 800-53 R3 SI-4 (2)
NIST SP 800-53 R3 SI-4 (4)
NIST SP 800-53 R3 SI-4 (5)
NIST SP 800-53 R3 SI-4 (6)</t>
  </si>
  <si>
    <t>8.2.2</t>
  </si>
  <si>
    <t>A.10.6.1
A.11.1.1
A.11.4.4
A.11.5.4</t>
  </si>
  <si>
    <t>A.13.1.1
A.9.1.1
A.9.4.4</t>
  </si>
  <si>
    <t>Commandment #3
Commandment #4
Commandment #5
Commandment #6
Commandment #7
Commandment #8</t>
  </si>
  <si>
    <t>CIP-007-3 - R2</t>
  </si>
  <si>
    <t>CM-7
MA-3
MA-4
MA-5</t>
  </si>
  <si>
    <t>PCI-DSS v2.0 9.1.2</t>
  </si>
  <si>
    <t>1.2.2
7.1
7.1.2
7.1.3
7.2
7.2.3
9.1.2
9.1.3</t>
  </si>
  <si>
    <r>
      <rPr>
        <b/>
        <sz val="11"/>
        <color rgb="FFFFFFFF"/>
        <rFont val="Calibri"/>
        <family val="2"/>
      </rPr>
      <t>Identity &amp; Access Management</t>
    </r>
    <r>
      <rPr>
        <sz val="11"/>
        <color rgb="FFFFFFFF"/>
        <rFont val="Calibri"/>
        <family val="2"/>
      </rPr>
      <t xml:space="preserve">
</t>
    </r>
    <r>
      <rPr>
        <i/>
        <sz val="11"/>
        <color rgb="FFFFFFFF"/>
        <rFont val="Calibri"/>
        <family val="2"/>
      </rPr>
      <t>Policies and Procedures</t>
    </r>
  </si>
  <si>
    <t>IAM-04</t>
  </si>
  <si>
    <t>IAM-04.1</t>
  </si>
  <si>
    <t>Policies and procedures shall be established to store and manage identity information about every person who accesses IT infrastructure and to determine their level of access. Policies shall also be developed to control access to network resources based on user identity.</t>
  </si>
  <si>
    <t>Do you manage and store the identity of all personnel who have access to the IT infrastructure, including their level of access?</t>
  </si>
  <si>
    <t>APO01.03
APO01.08
APO13.01
APO13.02
DSS05.02
DSS05.04
DSS06.06</t>
  </si>
  <si>
    <t>Domain 12</t>
  </si>
  <si>
    <t>Annex
A.9.2
A.9.2.1
A.9.2.2
A.9.2.3,
A.9.2.4,
A.9.2.5,
A.9.2.6</t>
  </si>
  <si>
    <t>7.3
8.8
9.10</t>
  </si>
  <si>
    <t>IAM-04.2</t>
  </si>
  <si>
    <t>Do you manage and store the user identity of all personnel who have network access, including their level of access?</t>
  </si>
  <si>
    <r>
      <rPr>
        <b/>
        <sz val="11"/>
        <color rgb="FFFFFFFF"/>
        <rFont val="Calibri"/>
        <family val="2"/>
      </rPr>
      <t>Identity &amp; Access Management</t>
    </r>
    <r>
      <rPr>
        <sz val="11"/>
        <color rgb="FFFFFFFF"/>
        <rFont val="Calibri"/>
        <family val="2"/>
      </rPr>
      <t xml:space="preserve">
</t>
    </r>
    <r>
      <rPr>
        <i/>
        <sz val="11"/>
        <color rgb="FFFFFFFF"/>
        <rFont val="Calibri"/>
        <family val="2"/>
      </rPr>
      <t>Segregation of Duties</t>
    </r>
  </si>
  <si>
    <t>IAM-05</t>
  </si>
  <si>
    <t>IAM-05.1</t>
  </si>
  <si>
    <t>User access policies and procedures shall be established, and supporting business processes and technical measures implemented, for restricting user access as per defined segregation of duties to address business risks associated with a user-role conflict of interest.</t>
  </si>
  <si>
    <t>Do you provide tenants with documentation on how you maintain segregation of duties within your cloud service offering?</t>
  </si>
  <si>
    <t>Schedule 1 (Section 5) 4.7 Safeguards, Subs. 4.7.3(b)</t>
  </si>
  <si>
    <t>IS-15</t>
  </si>
  <si>
    <t>APO01.03
APO01.08
APO13.02
DSS05.04
DSS06.03</t>
  </si>
  <si>
    <t>ITOS &gt; Resource Management &gt; Segregation of Duties</t>
  </si>
  <si>
    <t>6.04.01. (d)
6.04.08.02. (a)</t>
  </si>
  <si>
    <t>NIST SP 800-53 R3 AC-1
NIST SP 800-53 R3 AC-2
NIST SP 800-53 R3 AU-1
NIST SP 800-53 R3 AU-2
NIST SP 800-53 R3 AU-6</t>
  </si>
  <si>
    <t>45 CFR 164.308 (a)(1)(ii)(D)
45 CFR 164.308 (a)(3)(ii)(A)
45 CFR 164.308(a)(4)(ii)(A) (New)
45 CFR 164.308 (a)(5)(ii)(C)
45 CFR 164.312 (b)</t>
  </si>
  <si>
    <t>A.10.1.3</t>
  </si>
  <si>
    <t>A.6.1.2</t>
  </si>
  <si>
    <t>Commandment #6
Commandment #7
Commandment #8
Commandment #10</t>
  </si>
  <si>
    <t>CIP-007-3 R5.1.1</t>
  </si>
  <si>
    <t>AC-1
AC-2
AC-5
AC-6
AU-1
AU-6
SI-1
SI-4</t>
  </si>
  <si>
    <t>3.0
3.1
3.2
3.3
3.4
3.5</t>
  </si>
  <si>
    <t>PA24</t>
  </si>
  <si>
    <t>PCI DSS v2.0 6.4.2</t>
  </si>
  <si>
    <t>6.4.2, 7.3
8.8
9.10</t>
  </si>
  <si>
    <r>
      <rPr>
        <b/>
        <sz val="11"/>
        <color rgb="FFFFFFFF"/>
        <rFont val="Calibri"/>
        <family val="2"/>
      </rPr>
      <t>Identity &amp; Access Management</t>
    </r>
    <r>
      <rPr>
        <sz val="11"/>
        <color rgb="FFFFFFFF"/>
        <rFont val="Calibri"/>
        <family val="2"/>
      </rPr>
      <t xml:space="preserve">
</t>
    </r>
    <r>
      <rPr>
        <i/>
        <sz val="11"/>
        <color rgb="FFFFFFFF"/>
        <rFont val="Calibri"/>
        <family val="2"/>
      </rPr>
      <t>Source Code Access Restriction</t>
    </r>
  </si>
  <si>
    <t>IAM-06</t>
  </si>
  <si>
    <t>IAM-06.1</t>
  </si>
  <si>
    <t>Access to the organization's own developed applications, program, or object source code, or any other form of intellectual property (IP), and use of proprietary software shall be appropriately restricted following the rule of least privilege based on job function as per established user access policies and procedures.</t>
  </si>
  <si>
    <t>Are controls in place to prevent unauthorized access to your application, program, or object source code, and assure it is restricted to authorized personnel only?</t>
  </si>
  <si>
    <t>S3.13.0</t>
  </si>
  <si>
    <t>(S3.13.0) Procedures exist to provide that only authorized, tested, and documented changes are made to the system.</t>
  </si>
  <si>
    <t>CC7.4</t>
  </si>
  <si>
    <t>I.2.7.2, I.2.9, I.2.10, I.2.15</t>
  </si>
  <si>
    <t>IS-33</t>
  </si>
  <si>
    <t>ITOS &gt; Service Support &gt; Release Management - Source Code Management</t>
  </si>
  <si>
    <t>NIST SP 800-53 R3 CM-5
NIST SP 800-53 R3 CM-5 (1)
NIST SP 800-53 R3 CM-5 (5)</t>
  </si>
  <si>
    <t>1.2.6
6.2.1</t>
  </si>
  <si>
    <t>Clause 4.3.3
A.12.4.3
A.15.1.3</t>
  </si>
  <si>
    <t>Clause
5.2(c)
5.3(a),
5.3(b),
7.5.3(b)
7.5.3(d)
8.1,
8.3
9.2(g)
A.9.4.5
A.18.1.3</t>
  </si>
  <si>
    <t>Commandment #6
Commandment #7
Commandment #9
Commandment #10</t>
  </si>
  <si>
    <t>CM-5
CM-6</t>
  </si>
  <si>
    <t xml:space="preserve">9.4
14.1
14.2
19.1
</t>
  </si>
  <si>
    <t>PCI-DSS v2.0 6.4.1
PCI-DSS v2.0 6.4.2</t>
  </si>
  <si>
    <t>6.4.1
6.4.2, 7.1
7.1.1
7.1.2
7.1.3
7.1.4
7.2
7.2.2
7.3</t>
  </si>
  <si>
    <t>IAM-06.2</t>
  </si>
  <si>
    <t>Are controls in place to prevent unauthorized access to tenant application, program, or object source code, and assure it is restricted to authorized personnel only?</t>
  </si>
  <si>
    <t>NIST SP800-53 R3 CM-5
NIST SP800-53 R3 CM-6</t>
  </si>
  <si>
    <r>
      <rPr>
        <b/>
        <sz val="11"/>
        <color rgb="FFFFFFFF"/>
        <rFont val="Calibri"/>
        <family val="2"/>
      </rPr>
      <t>Identity &amp; Access Management</t>
    </r>
    <r>
      <rPr>
        <sz val="11"/>
        <color rgb="FFFFFFFF"/>
        <rFont val="Calibri"/>
        <family val="2"/>
      </rPr>
      <t xml:space="preserve">
</t>
    </r>
    <r>
      <rPr>
        <i/>
        <sz val="11"/>
        <color rgb="FFFFFFFF"/>
        <rFont val="Calibri"/>
        <family val="2"/>
      </rPr>
      <t>Third Party Access</t>
    </r>
  </si>
  <si>
    <t>IAM-07</t>
  </si>
  <si>
    <t>IAM-07.1</t>
  </si>
  <si>
    <t>The identification, assessment, and prioritization of risks posed by business processes requiring third-party access to the organization's information systems and data shall be followed by coordinated application of resources to minimize, monitor, and measure likelihood and impact of unauthorized or inappropriate access. Compensating controls derived from the risk analysis shall be implemented prior to provisioning access.</t>
  </si>
  <si>
    <t>Do you provide multi-failure disaster recovery capability?</t>
  </si>
  <si>
    <t>B.1
H.2</t>
  </si>
  <si>
    <t>B.1.1, B.1.2, D.1.1, E.1, F.1.1, H.1.1, K.1.1, E.6.2, E.6.3</t>
  </si>
  <si>
    <t>RI-05</t>
  </si>
  <si>
    <t>COBIT 4.1 DS 2.3</t>
  </si>
  <si>
    <t>APO01.03
APO01.08
APO07.06
APO10.04
APO13.02
DSS05.04
DSS05.07
DSS06.03
DSS06.06</t>
  </si>
  <si>
    <t>SRM &gt; Governance Risk &amp; Compliance &gt; Vendor Management</t>
  </si>
  <si>
    <t>6.02. (a)
6.02. (b)
6.03. (a)</t>
  </si>
  <si>
    <t>NIST SP 800-53 R3 AC-1
NIST SP 800-53 R3 AT-1
NIST SP 800-53 R3 AU-1
NIST SP 800-53 R3 CA-1
NIST SP 800-53 R3 CM-1
NIST SP 800-53 R3 CP-1
NIST SP 800-53 R3 IA-1
NIST SP 800-53 R3 IA-4
NIST SP 800-53 R3 IA-5
NIST SP 800-53 R3 IA-5 (1)
NIST SP 800-53 R3 IA-5 (2)
NIST SP 800-53 R3 IA-5 (3)
NIST SP 800-53 R3 IA-5 (6)
NIST SP 800-53 R3 IA-5 (7)
NIST SP 800-53 R3 IA-8
NIST SP 800-53 R3 IR-1
NIST SP 800-53 R3 MA-1
NIST SP 800-53 R3 MP-1
NIST SP 800-53 R3 PE-1
NIST SP 800-53 R3 PL-1
NIST SP 800-53 R3 PS-1
NIST SP 800-53 R3 RA-1
NIST SP 800-53 R3 SA-1
NIST SP 800-53 R3 SC-1
NIST SP 800-53 R3 SI-1</t>
  </si>
  <si>
    <t>7.1.1
7.1.2
7.2.1
7.2.2
7.2.3
7.2.4</t>
  </si>
  <si>
    <t>A.6.2.1
A.8.3.3
A.11.1.1
A.11.2.1
A.11.2.4</t>
  </si>
  <si>
    <t>A.9.2.6
A.9.1.1
A.9.2.1, A.9.2.2
A.9.2.5</t>
  </si>
  <si>
    <t>CA-3
MA-4
RA-3</t>
  </si>
  <si>
    <t>"FTC Fair Information Principles
Integrity/Security
Security involves both managerial and technical measures to protect against loss and the unauthorized access, destruction, use, or disclosure of the data.(49) Managerial measures include internal organizational measures that limit access to data and ensure that those individuals with access do not utilize the data for unauthorized purposes. Technical security measures to prevent unauthorized access include encryption in the transmission and storage of data; limits on access through use of passwords; and the storage of data on secure servers or computers . - http://www.ftc.gov/reports/privacy3/fairinfo.shtm". UL-2 INFORMATION SHARING WITH THIRD PARTIES</t>
  </si>
  <si>
    <t>2.2
4.3</t>
  </si>
  <si>
    <t>PCI DSS v2.0 12.8.1
PCI DSS v2.0 12.8.2
PCI DSS v2.0 12.8.3
PCI DSS v2.0 12.8.4</t>
  </si>
  <si>
    <t>12.8
12.2</t>
  </si>
  <si>
    <t>IAM-07.2</t>
  </si>
  <si>
    <t>Do you monitor service continuity with upstream providers in the event of provider failure?</t>
  </si>
  <si>
    <t>NIST SP800-53 R3 CA-3
NIST SP800-53 R3 MA-4
NIST SP800-53 R3 RA-3</t>
  </si>
  <si>
    <t>IAM-07.3</t>
  </si>
  <si>
    <t>Do you have more than one provider for each service you depend on?</t>
  </si>
  <si>
    <t>IAM-07.4</t>
  </si>
  <si>
    <t>Do you provide access to operational redundancy and continuity summaries, including the services you depend on?</t>
  </si>
  <si>
    <t>IAM-07.5</t>
  </si>
  <si>
    <t>Do you provide the tenant the ability to declare a disaster?</t>
  </si>
  <si>
    <t>IAM-07.6</t>
  </si>
  <si>
    <t>Do you provide a tenant-triggered failover option?</t>
  </si>
  <si>
    <t>IAM-07.7</t>
  </si>
  <si>
    <t>Do you share your business continuity and redundancy plans with your tenants?</t>
  </si>
  <si>
    <r>
      <rPr>
        <b/>
        <sz val="11"/>
        <color rgb="FFFFFFFF"/>
        <rFont val="Calibri"/>
        <family val="2"/>
      </rPr>
      <t>Identity &amp; Access Management</t>
    </r>
    <r>
      <rPr>
        <sz val="11"/>
        <color rgb="FFFFFFFF"/>
        <rFont val="Calibri"/>
        <family val="2"/>
      </rPr>
      <t xml:space="preserve">
</t>
    </r>
    <r>
      <rPr>
        <i/>
        <sz val="11"/>
        <color rgb="FFFFFFFF"/>
        <rFont val="Calibri"/>
        <family val="2"/>
      </rPr>
      <t>User Access Restriction / Authorization</t>
    </r>
  </si>
  <si>
    <t>IAM-08</t>
  </si>
  <si>
    <t>IAM-08.1</t>
  </si>
  <si>
    <t>Policies and procedures are established for permissible storage and access of identities used for authentication to ensure identities are only accessible based on rules of least privilege and replication limitation only to users explicitly defined as business necessary.</t>
  </si>
  <si>
    <t>Do you document how you grant and approve access to tenant data?</t>
  </si>
  <si>
    <t>S3.2.0
S4.3.0</t>
  </si>
  <si>
    <t>(S3.2.0) Procedures exist to restrict logical access to the defined system including, but not limited to, the following matters:
c. Registration and authorization of new users.
d. The process to make changes to user profiles.
g. Restriction of access to system configurations, superuser functionality, master passwords, powerful utilities, and security devices (for example, firewalls).
(S4.3.0) Environmental, regulatory, and technological changes are monitored, and their effect on system availability, confidentiality, processing integrity and security is assessed on a timely basis; policies are updated for that assessment.</t>
  </si>
  <si>
    <t xml:space="preserve">
CC3.3</t>
  </si>
  <si>
    <t>IS-08
IS-12</t>
  </si>
  <si>
    <t>COBIT 4.1 DS5.4</t>
  </si>
  <si>
    <t>APO01.03
APO01.08
APO10.04
APO13.02
DSS05.04
DSS06.03
DSS06.06</t>
  </si>
  <si>
    <t>Information Services &gt; User Directory Services &gt; Active Directory Services,
LDAP Repositories,
X.500 Repositories,
DBMS Repositories,
Meta Directory Services,
Virtual Directory Services</t>
  </si>
  <si>
    <t>45 CFR 164.308 (a)(3)(i)
45 CFR 164.308 (a)(3)(ii)(A)
45 CFR 164.308 (a)(4)(i)
45 CFR 164.308 (a)(4)(ii)(B)
45 CFR 164.308 (a)(4)(ii)(C)
45 CFR 164.312 (a)(1)</t>
  </si>
  <si>
    <t>A.11.2.1
A.11.2.2
A.11.4.1
A 11.4.2
A.11.6.1</t>
  </si>
  <si>
    <t>Annex
A.9.2,
A.9.2.1,
A.9.2.2,
A.9.2.3,
A.9.2.4,
A.9.2.5,
A.9.2.6,
A.9.3.1,
A.9.4.1,
A.9.4.2,
A.9.4.3,
A.9.4.5</t>
  </si>
  <si>
    <t>NIST SP800-53 R3 AC-3
NIST SP800-53 R3 AC-5
NIST SP800-53 R3 AC-6
NIST SP800-53 R3 IA-2
NIST SP800-53 R3 IA-4
NIST SP800-53 R3 IA-5
NIST SP800-53 R3 IA-8
NIST SP800-53 R3 MA-5
NIST SP800-53 R3 PS-6
NIST SP800-53 R3 SA-7
NIST SP800-53 R3 SI-9</t>
  </si>
  <si>
    <t>"FTC Fair Information Principles
Integrity/Security
Security involves both managerial and technical measures to protect against loss and the unauthorized access, destruction, use, or disclosure of the data.(49) Managerial measures include internal organizational measures that limit access to data and ensure that those individuals with access do not utilize the data for unauthorized purposes. Technical security measures to prevent unauthorized access include encryption in the transmission and storage of data; limits on access through use of passwords; and the storage of data on secure servers or computers . - http://www.ftc.gov/reports/privacy3/fairinfo.shtm"</t>
  </si>
  <si>
    <t>3.2
9.2
15.2</t>
  </si>
  <si>
    <t>PCI DSS v2.0 7.1
PCI DSS v2.0 7.1.1
PCI DSS v2.0 7.1.2
PCI DSS v2.0 7.1.3
PCI DSS v2.0 7.2.1
PCI DSS v2.0 7.2.2
PCI DSS v2.0 8.5.1
PCI DSS v2.0 12.5.4</t>
  </si>
  <si>
    <t>7.1
7.1.1
7.1.2
7.1.3
7.1.4
7.2</t>
  </si>
  <si>
    <t>IS-08</t>
  </si>
  <si>
    <t>IAM-08.2</t>
  </si>
  <si>
    <t>Do you have a method of aligning provider and tenant data classification methodologies for access control purposes?</t>
  </si>
  <si>
    <r>
      <rPr>
        <b/>
        <sz val="11"/>
        <color rgb="FFFFFFFF"/>
        <rFont val="Calibri"/>
        <family val="2"/>
      </rPr>
      <t>Identity &amp; Access Management</t>
    </r>
    <r>
      <rPr>
        <sz val="11"/>
        <color rgb="FFFFFFFF"/>
        <rFont val="Calibri"/>
        <family val="2"/>
      </rPr>
      <t xml:space="preserve">
</t>
    </r>
    <r>
      <rPr>
        <i/>
        <sz val="11"/>
        <color rgb="FFFFFFFF"/>
        <rFont val="Calibri"/>
        <family val="2"/>
      </rPr>
      <t>User Access Authorization</t>
    </r>
  </si>
  <si>
    <t>IAM-09</t>
  </si>
  <si>
    <t>IAM-09.1</t>
  </si>
  <si>
    <t>Provisioning user access (e.g., employees, contractors, customers (tenants), business partners and/or supplier relationships) to data and organizationally-owned or managed (physical and virtual) applications, infrastructure systems, and network components shall be authorized by the organization's management prior to access being granted and appropriately restricted as per established policies and procedures. Upon request, provider shall inform customer (tenant) of this user access, especially if customer (tenant) data is used as part of the service and/or customer (tenant) has some shared responsibility over implementation of control.</t>
  </si>
  <si>
    <t>Does your management provision the authorization and restrictions for user access (e.g., employees, contractors, customers (tenants), business partners, and/or suppliers) prior to their access to data and any owned or managed (physical and virtual) applications, infrastructure systems, and network components?</t>
  </si>
  <si>
    <t>H.2.4, H.2.5,</t>
  </si>
  <si>
    <t>35 (B)
40 (B)
41 (B)
42 (B)
44 (C+)</t>
  </si>
  <si>
    <t>Schedule 1 (Section 5) Safeguards, Subs. 4.7.2 and 4.7.3</t>
  </si>
  <si>
    <t>DS5.4</t>
  </si>
  <si>
    <t>APO01.03
APO01.08
APO07.06
APO10.04
APO13.02
DSS05.04
DSS06.03
DSS06.06</t>
  </si>
  <si>
    <t>SRM &gt; Privilege Management Infrastructure &gt; Identity Management - Identity Provisioning</t>
  </si>
  <si>
    <t>6.03.04. (b)
6.03.04. (c)
6.03.05. (d)
6.03.06. (a)
6.03.06. (b)
6.04.01. (a)
6.04.01. (b)
6.04.01. (d)
6.04.01. (e)
6.04.01. (g)
6.04.03. (c)
6.04.08.02. (a)</t>
  </si>
  <si>
    <t>NIST SP 800-53 R3 AC-3
NIST SP 800-53 R3 IA-2
NIST SP 800-53 R3 IA-2 (1)
NIST SP 800-53 R3 IA-4
NIST SP 800-53 R3 IA-5
NIST SP 800-53 R3 IA-5 (1)
NIST SP 800-53 R3 IA-8
NIST SP 800-53 R3 MA-5
NIST SP 800-53 R3 PS-6
NIST SP 800-53 R3 SA-7</t>
  </si>
  <si>
    <t>NIST SP 800-53 R3 AC-3
NIST SP 800-53 R3 AC-3 (3)
NIST SP 800-53 R3 AC-5
NIST SP 800-53 R3 AC-6
NIST SP 800-53 R3 AC-6 (1)
NIST SP 800-53 R3 AC-6 (2)
NIST SP 800-53 R3 IA-2
NIST SP 800-53 R3 IA-2 (1)
NIST SP 800-53 R3 IA-2 (2)
NIST SP 800-53 R3 IA-2 (3)
NIST SP 800-53 R3 IA-2 (8)
NIST SP 800-53 R3 IA-4
NIST SP 800-53 R3 IA-4 (4)
NIST SP 800-53 R3 IA-5
NIST SP 800-53 R3 IA-5 (1)
NIST SP 800-53 R3 IA-5 (2)
NIST SP 800-53 R3 IA-5 (3)
NIST SP 800-53 R3 IA-5 (6)
NIST SP 800-53 R3 IA-5 (7)
NIST SP 800-53 R3 IA-8
NIST SP 800-53 R3 MA-5
NIST SP 800-53 R3 PS-6
NIST SP 800-53 R3 SA-7
NIST SP 800-53 R3 SC-30
NIST SP 800-53 R3 SI-9</t>
  </si>
  <si>
    <t>A.9.2.1, A.9.2.2
A.9.2.3
A.9.1.2
A.9.4.1</t>
  </si>
  <si>
    <t>CIP-003-3 - R5.1.1 - R5.3
CIP-004-3 R2.3
CIP-007-3 R5.1 - R5.1.2</t>
  </si>
  <si>
    <t>AC-3
AC-5
AC-6
IA-2
IA-4
IA-5
IA-8
MA-5
PS-6
SA-7
SI-9</t>
  </si>
  <si>
    <t>9.2
15.2</t>
  </si>
  <si>
    <t>7.1
7.1.1
7.1.2
7.1.3
7.2.1
7.2.2
8.5.1
12.5.4</t>
  </si>
  <si>
    <t>7.1
7.1.1
7.1.2
7.1.3
7.1.4
12.5.4</t>
  </si>
  <si>
    <t>IAM-09.2</t>
  </si>
  <si>
    <t>Do you provide upon request user access (e.g., employees, contractors, customers (tenants), business partners and/or suppliers) to data and any owned or managed (physical and virtual) applications, infrastructure systems and network components?</t>
  </si>
  <si>
    <r>
      <rPr>
        <b/>
        <sz val="11"/>
        <color rgb="FFFFFFFF"/>
        <rFont val="Calibri"/>
        <family val="2"/>
      </rPr>
      <t>Identity &amp; Access Management</t>
    </r>
    <r>
      <rPr>
        <sz val="11"/>
        <color rgb="FFFFFFFF"/>
        <rFont val="Calibri"/>
        <family val="2"/>
      </rPr>
      <t xml:space="preserve">
</t>
    </r>
    <r>
      <rPr>
        <i/>
        <sz val="11"/>
        <color rgb="FFFFFFFF"/>
        <rFont val="Calibri"/>
        <family val="2"/>
      </rPr>
      <t>User Access Reviews</t>
    </r>
  </si>
  <si>
    <t>IAM-10</t>
  </si>
  <si>
    <t>IAM-10.1</t>
  </si>
  <si>
    <t>User access shall be authorized and revalidated for entitlement appropriateness, at planned intervals, by the organization's business leadership or other accountable business role or function supported by evidence to demonstrate the organization is adhering to the rule of least privilege based on job function. For identified access violations, remediation must follow established user access policies and procedures.</t>
  </si>
  <si>
    <t>Do you require at least annual certification of entitlements for all system users and administrators (exclusive of users maintained by your tenants)?</t>
  </si>
  <si>
    <t>(S3.2.0) Procedures exist to restrict logical access to the defined system including, but not limited to, the following matters:
d. The process to make changes to user profiles.
g. Restriction of access to system configurations, superuser functionality, master passwords, powerful utilities, and security devices (for example, firewalls).</t>
  </si>
  <si>
    <t>H.2.6, H.2.7, H.2.9,</t>
  </si>
  <si>
    <t>41 (B)</t>
  </si>
  <si>
    <t>IS-10</t>
  </si>
  <si>
    <t>COBIT 4.1 DS5.3
COBIT 4.1 DS5.4</t>
  </si>
  <si>
    <t>APO01.03
APO01.08
APO13.02
DSS05.04
DSS06.03
DSS06.06
MEA01.03</t>
  </si>
  <si>
    <t>SRM &gt; Privilege Management Infrastructure &gt; Authorization Services - Entitlement Review</t>
  </si>
  <si>
    <t>NIST SP 800-53 R3 AC-2
NIST SP 800-53 R3 AU-6
NIST SP 800-53 R3 PS-6
NIST SP 800-53 R3 PS-7</t>
  </si>
  <si>
    <t>NIST SP 800-53 R3 AC-2
NIST SP 800-53 R3 AC-2 (1)
NIST SP 800-53 R3 AC-2 (2)
NIST SP 800-53 R3 AC-2 (3)
NIST SP 800-53 R3 AC-2 (4)
NIST SP 800-53 R3 AC-2 (7)
NIST SP 800-53 R3 AU-6
NIST SP 800-53 R3 AU-6 (1)
NIST SP 800-53 R3 AU-6 (3)
NIST SP 800-53 R3 PS-6
NIST SP 800-53 R3 PS-7</t>
  </si>
  <si>
    <t>8.2.1
8.2.7</t>
  </si>
  <si>
    <t>45 CFR 164.308 (a)(3)(ii)(B)
45 CFR 164.308 (a)(4)(ii)(C)</t>
  </si>
  <si>
    <t>A.11.2.4</t>
  </si>
  <si>
    <t>A.9.2.5</t>
  </si>
  <si>
    <t>CIP-004-3 R2.2.2
CIP-007-3 - R5 - R.1.3</t>
  </si>
  <si>
    <t>AC-2
AU-6
PM-10
PS-6
PS-7</t>
  </si>
  <si>
    <t>8.1.4</t>
  </si>
  <si>
    <t>IAM-10.2</t>
  </si>
  <si>
    <t>If users are found to have inappropriate entitlements, are all remediation and certification actions recorded?</t>
  </si>
  <si>
    <t>NIST SP800-53 R3 AC-2
NIST SP800-53 R3 AU-6
NIST SP800-53 R3 PM-10
NIST SP800-53 R3 PS-6
NIST SP800-53 R3 PS-7</t>
  </si>
  <si>
    <t>IAM-10.3</t>
  </si>
  <si>
    <t>Will you share user entitlement remediation and certification reports with your tenants, if inappropriate access may have been allowed to tenant data?</t>
  </si>
  <si>
    <r>
      <rPr>
        <b/>
        <sz val="11"/>
        <color rgb="FFFFFFFF"/>
        <rFont val="Calibri"/>
        <family val="2"/>
      </rPr>
      <t>Identity &amp; Access Management</t>
    </r>
    <r>
      <rPr>
        <sz val="11"/>
        <color rgb="FFFFFFFF"/>
        <rFont val="Calibri"/>
        <family val="2"/>
      </rPr>
      <t xml:space="preserve">
</t>
    </r>
    <r>
      <rPr>
        <i/>
        <sz val="11"/>
        <color rgb="FFFFFFFF"/>
        <rFont val="Calibri"/>
        <family val="2"/>
      </rPr>
      <t>User Access Revocation</t>
    </r>
  </si>
  <si>
    <t>IAM-11</t>
  </si>
  <si>
    <t>IAM-11.1</t>
  </si>
  <si>
    <r>
      <t>Timely de-provisioning (revocation or modification) of user access to data and organizationally-owned or managed (physical and virtual) applications, infrastructure systems, and network components, shall be implemented as per established policies and procedures and based on user's change in status (e.g., termination of employment or other business relationship, job change</t>
    </r>
    <r>
      <rPr>
        <sz val="11"/>
        <color rgb="FF000000"/>
        <rFont val="Calibri"/>
        <family val="2"/>
      </rPr>
      <t>,</t>
    </r>
    <r>
      <rPr>
        <sz val="11"/>
        <color rgb="FF000000"/>
        <rFont val="Calibri"/>
        <family val="2"/>
      </rPr>
      <t xml:space="preserve"> or transfer). Upon request, provider shall inform customer (tenant) of these changes, especially if customer (tenant) data is used as part the service and/or customer (tenant) has some shared responsibility over implementation of control.</t>
    </r>
  </si>
  <si>
    <t>Is timely deprovisioning, revocation, or modification of user access to the organizations systems, information assets, and data implemented upon any change in status of employees, contractors, customers, business partners, or involved third parties?</t>
  </si>
  <si>
    <t>H.2</t>
  </si>
  <si>
    <t>E.6.2, E.6.3</t>
  </si>
  <si>
    <t>IS-09</t>
  </si>
  <si>
    <t>6.03.04. (b)
6.03.04. (c)
6.03.05. (d)
6.03.06. (a)
6.04.02. (b)</t>
  </si>
  <si>
    <t>NIST SP 800-53 R3 AC-2
NIST SP 800-53 R3 PS-4
NIST SP 800-53 R3 PS-5</t>
  </si>
  <si>
    <t>NIST SP 800-53 R3 AC-2
NIST SP 800-53 R3 AC-2 (1)
NIST SP 800-53 R3 AC-2 (2)
NIST SP 800-53 R3 AC-2 (3)
NIST SP 800-53 R3 AC-2 (4)
NIST SP 800-53 R3 AC-2 (7)
NIST SP 800-53 R3 PS-4
NIST SP 800-53 R3 PS-5
NIST SP 800-53 R3 SC-30</t>
  </si>
  <si>
    <t>45 CFR 164.308(a)(3)(ii)(C)</t>
  </si>
  <si>
    <t>ISO/IEC 27001:2005
A.8.3.3
A.11.1.1
A.11.2.1
A.11.2.2</t>
  </si>
  <si>
    <t>Annex  A
A.9.2.6
A.9.1.1
A.9.2.1, A.9.2.2
A.9.2.3</t>
  </si>
  <si>
    <t>CIP-004-3 R2.2.3
CIP-007-3 - R5.1.3  -R5.2.1 - R5.2.3</t>
  </si>
  <si>
    <t>AC-2
PS-4
PS-5</t>
  </si>
  <si>
    <t>PCI DSS v2.0 8.5.4
PCI DSS v2.0 8.5.5</t>
  </si>
  <si>
    <t>8.1.3
8.1.4
8.1.5, 12.5.4</t>
  </si>
  <si>
    <t>IAM-11.2</t>
  </si>
  <si>
    <t>Is any change in user access status intended to include termination of employment, contract or agreement, change of employment or transfer within the organization?</t>
  </si>
  <si>
    <t>NIST SP800-53 R3 AC-2
NIST SP800-53 R3 PS-4
NIST SP800-53 R3 PS-5</t>
  </si>
  <si>
    <r>
      <rPr>
        <b/>
        <sz val="11"/>
        <color rgb="FFFFFFFF"/>
        <rFont val="Calibri"/>
        <family val="2"/>
      </rPr>
      <t>Identity &amp; Access Management</t>
    </r>
    <r>
      <rPr>
        <sz val="11"/>
        <color rgb="FFFFFFFF"/>
        <rFont val="Calibri"/>
        <family val="2"/>
      </rPr>
      <t xml:space="preserve">
</t>
    </r>
    <r>
      <rPr>
        <i/>
        <sz val="11"/>
        <color rgb="FFFFFFFF"/>
        <rFont val="Calibri"/>
        <family val="2"/>
      </rPr>
      <t>User ID Credentials</t>
    </r>
  </si>
  <si>
    <t>IAM-12</t>
  </si>
  <si>
    <t>IAM-12.1</t>
  </si>
  <si>
    <t>Internal corporate or customer (tenant) user account credentials shall be restricted as per the following, ensuring appropriate identity, entitlement, and access management and in accordance with established policies and procedures:
 • Identity trust verification and service-to-service application (API) and information processing interoperability (e.g., SSO and Federation)
 • Account credential lifecycle management from instantiation through revocation
 • Account credential and/or identity store minimization or re-use when feasible
 • Adherence to industry acceptable and/or regulatory compliant authentication, authorization, and accounting (AAA) rules (e.g., strong/multi-factor, expireable, non-shared authentication secrets)</t>
  </si>
  <si>
    <t>Do you support use of, or integration with, existing customer-based Single Sign On (SSO) solutions to your service?</t>
  </si>
  <si>
    <t>S3.2.b</t>
  </si>
  <si>
    <t>(S3.2.b) b. Identification and authentication of users.</t>
  </si>
  <si>
    <t>CC5.3</t>
  </si>
  <si>
    <t>B.1
H.5</t>
  </si>
  <si>
    <t>E.6.2, E.6.3, H.1.1, H.1.2, H.2, H.3.2, H.4, H.4.1, H.4.5, H.4.8</t>
  </si>
  <si>
    <t>6 (B)</t>
  </si>
  <si>
    <t>SA-02</t>
  </si>
  <si>
    <t>SRM &gt; Policies and Standards &gt; Technical Security Standards</t>
  </si>
  <si>
    <t>6.03.04. (b)
6.03.04. (c)
6.03.05. (d)
6.04.05. (b)</t>
  </si>
  <si>
    <t>NIST SP 800-53 R3 AC-1
NIST SP 800-53 R3 AC-2
NIST SP 800-53 R3 AC-3
NIST SP 800-53 R3 AU-2
NIST SP 800-53 R3 AU-11
NIST SP 800-53 R3 IA-1
NIST SP 800-53 R3 IA-2
NIST SP 800-53 R3 IA-2 (1)
NIST SP 800-53 R3 IA-5
NIST SP 800-53 R3 IA-5 (1)
NIST SP 800-53 R3 IA-6
NIST SP 800-53 R3 IA-8</t>
  </si>
  <si>
    <t>NIST SP 800-53 R3 AC-1
NIST SP 800-53 R3 AC-2
NIST SP 800-53 R3 AC-3
NIST SP 800-53 R3 AC-11
NIST SP 800-53 R3 AC-11 (1)
NIST SP 800-53 R3 AU-2
NIST SP 800-53 R3 AU-2 (3)
NIST SP 800-53 R3 AU-2 (4)
NIST SP 800-53 R3 AU-11
NIST SP 800-53 R3 IA-1
NIST SP 800-53 R3 IA-2
NIST SP 800-53 R3 IA-2 (1)
NIST SP 800-53 R3 IA-2 (2)
NIST SP 800-53 R3 IA-2 (3)
NIST SP 800-53 R3 IA-2 (8)
NIST SP 800-53 R3 IA-5
NIST SP 800-53 R3 IA-5 (1)
NIST SP 800-53 R3 IA-5 (2)
NIST SP 800-53 R3 IA-5 (3)
NIST SP 800-53 R3 IA-5 (6)
NIST SP 800-53 R3 IA-5 (7)
NIST SP 800-53 R3 IA-6
NIST SP 800-53 R3 IA-8
NIST SP 800-53 R3 SC-10</t>
  </si>
  <si>
    <t>99.3
99.31(a)(1)(ii)</t>
  </si>
  <si>
    <t>45 CFR 164.308(a)(5)(ii)(c) (New)
45 CFR 164.308 (a)(5)(ii)(D)
45 CFR 164.312 (a)(2)(i)
45 CFR 164.312 (a)(2)(iii)
45 CFR 164.312 (d)</t>
  </si>
  <si>
    <t>A.8.3.3
A.11.1.1
A.11.2.1
A.11.2.3
A.11.2.4
A.11.5.5</t>
  </si>
  <si>
    <t>A.9.2.6
A.9.1.1
A.9.2.1, A.9.2.2
A.9.2.4
A.9.2.5
A.9.4.2</t>
  </si>
  <si>
    <t>CIP-004-3 R2.2.3
CIP-007-3 - R5.2 - R5.3.1 - R5.3.2 - R5.3.3</t>
  </si>
  <si>
    <t>AC-1
AC-2
AC-3
AC-11
AU-2
AU-11
IA-1
IA-2
IA-5
IA-6
IA-8
SC-10</t>
  </si>
  <si>
    <t>PA9
PA6
PA24
PA22</t>
  </si>
  <si>
    <t>BSGP
BSGP
P
GP</t>
  </si>
  <si>
    <t>PCI DSS v2.0 8.1
PCI DSS v2.0 8.2,
PCI DSS v2.0 8.3
PCI DSS v2.0 8.4
PCI DSS v2.0 8.5 
PCI DSS v2.0 10.1,
PCI DSS v2.0 12.2,
PCI DSS v2.0 12.3.8</t>
  </si>
  <si>
    <t>8.0
10.1,
12.3</t>
  </si>
  <si>
    <t>IAM-12.2</t>
  </si>
  <si>
    <t>Do you use open standards to delegate authentication capabilities to your tenants?</t>
  </si>
  <si>
    <t>IAM-12.3</t>
  </si>
  <si>
    <t>Do you support identity federation standards (e.g., SAML, SPML, WS-Federation, etc.) as a means of authenticating/authorizing users?</t>
  </si>
  <si>
    <t>IAM-12.4</t>
  </si>
  <si>
    <t>Do you have a Policy Enforcement Point capability (e.g., XACML) to enforce regional legal and policy constraints on user access?</t>
  </si>
  <si>
    <t>IAM-12.5</t>
  </si>
  <si>
    <t>Do you have an identity management system (enabling classification of data for a tenant) in place to enable both role-based and context-based entitlement to data?</t>
  </si>
  <si>
    <t>IAM-12.6</t>
  </si>
  <si>
    <t>Do you provide tenants with strong (multifactor) authentication options (e.g., digital certs, tokens, biometrics, etc.) for user access?</t>
  </si>
  <si>
    <t>IAM-12.7</t>
  </si>
  <si>
    <t>Do you allow tenants to use third-party identity assurance services?</t>
  </si>
  <si>
    <t>IAM-12.8</t>
  </si>
  <si>
    <t>Do you support password (e.g., minimum length, age, history, complexity) and account lockout (e.g., lockout threshold, lockout duration) policy enforcement?</t>
  </si>
  <si>
    <t>IAM-12.9</t>
  </si>
  <si>
    <t>Do you allow tenants/customers to define password and account lockout policies for their accounts?</t>
  </si>
  <si>
    <t>IAM-12.10</t>
  </si>
  <si>
    <t>Do you support the ability to force password changes upon first logon?</t>
  </si>
  <si>
    <t>IAM-12.11</t>
  </si>
  <si>
    <t>Do you have mechanisms in place for unlocking accounts that have been locked out (e.g., self-service via email, defined challenge questions, manual unlock)?</t>
  </si>
  <si>
    <r>
      <rPr>
        <b/>
        <sz val="11"/>
        <color rgb="FFFFFFFF"/>
        <rFont val="Calibri"/>
        <family val="2"/>
      </rPr>
      <t>Identity &amp; Access Management</t>
    </r>
    <r>
      <rPr>
        <sz val="11"/>
        <color rgb="FFFFFFFF"/>
        <rFont val="Calibri"/>
        <family val="2"/>
      </rPr>
      <t xml:space="preserve">
</t>
    </r>
    <r>
      <rPr>
        <i/>
        <sz val="11"/>
        <color rgb="FFFFFFFF"/>
        <rFont val="Calibri"/>
        <family val="2"/>
      </rPr>
      <t>Utility Programs Access</t>
    </r>
  </si>
  <si>
    <t>IAM-13</t>
  </si>
  <si>
    <t>IAM-13.1</t>
  </si>
  <si>
    <t>Utility programs capable of potentially overriding system, object, network, virtual machine, and application controls shall be restricted.</t>
  </si>
  <si>
    <t>Are utilities that can significantly manage virtualized partitions (e.g., shutdown, clone, etc.) appropriately restricted and monitored?</t>
  </si>
  <si>
    <t>H.2.16</t>
  </si>
  <si>
    <t>IS-34</t>
  </si>
  <si>
    <t>NIST SP 800-53 R3 CM-7</t>
  </si>
  <si>
    <t>NIST SP 800-53 R3 AC-6
NIST SP 800-53 R3 AC-6 (1)
NIST SP 800-53 R3 AC-6 (2)
NIST SP 800-53 R3 CM-7
NIST SP 800-53 R3 CM-7 (1)</t>
  </si>
  <si>
    <t>A.11.4.1
A 11.4.4
A.11.5.4</t>
  </si>
  <si>
    <t>A.9.1.2                              Deleted                                A.9.4.4</t>
  </si>
  <si>
    <t>Commandment #1
Commandment #5
Commandment #6
Commandment #7</t>
  </si>
  <si>
    <t>CIP-007-3 - R2.1 - R2.2 - R2.3</t>
  </si>
  <si>
    <t>AC-5
AC-6
CM-7
SC-3
SC-19</t>
  </si>
  <si>
    <t>12.2
14.2</t>
  </si>
  <si>
    <t>PCI DSS v2.0 7.1.2</t>
  </si>
  <si>
    <t>5.0
7.1
7.1.2
7.2</t>
  </si>
  <si>
    <t>IAM-13.2</t>
  </si>
  <si>
    <t>Do you have the capability to detect attacks that target the virtual infrastructure directly (e.g., shimming, Blue Pill, Hyper jumping, etc.)?</t>
  </si>
  <si>
    <t>NIST SP800-53 R3 AC-5
NIST SP800-53 R3 AC-6
NIST SP800-53 R3 CM-7
NIST SP800-53 R3 SC-3
NIST SP800-53 R3 SC-19</t>
  </si>
  <si>
    <t>IAM-13.3</t>
  </si>
  <si>
    <t>Are attacks that target the virtual infrastructure prevented with technical controls?</t>
  </si>
  <si>
    <r>
      <rPr>
        <b/>
        <sz val="11"/>
        <color rgb="FFFFFFFF"/>
        <rFont val="Calibri"/>
        <family val="2"/>
      </rPr>
      <t>Infrastructure &amp; Virtualization Security</t>
    </r>
    <r>
      <rPr>
        <sz val="11"/>
        <color rgb="FFFFFFFF"/>
        <rFont val="Calibri"/>
        <family val="2"/>
      </rPr>
      <t xml:space="preserve">
</t>
    </r>
    <r>
      <rPr>
        <i/>
        <sz val="11"/>
        <color rgb="FFFFFFFF"/>
        <rFont val="Calibri"/>
        <family val="2"/>
      </rPr>
      <t>Audit Logging / Intrusion Detection</t>
    </r>
  </si>
  <si>
    <t>IVS-01</t>
  </si>
  <si>
    <t>IVS-01.1</t>
  </si>
  <si>
    <t>Higher levels of assurance are required for protection, retention, and lifecycle management of audit logs, adhering to applicable legal, statutory, or regulatory compliance obligations and providing unique user access accountability to detect potentially suspicious network behaviors and/or file integrity anomalies, and to support forensic investigative capabilities in the event of a security breach.</t>
  </si>
  <si>
    <t>Are file integrity (host) and network intrusion detection (IDS) tools implemented to help facilitate timely detection, investigation by root cause analysis, and response to incidents?</t>
  </si>
  <si>
    <t>S3.7</t>
  </si>
  <si>
    <t>(S3.7) Procedures exist to identify, report, and act upon system security breaches and other incidents.</t>
  </si>
  <si>
    <t>CC6.2</t>
  </si>
  <si>
    <t>G.7
G.8
G.9
J.1
L.2</t>
  </si>
  <si>
    <t>G.14.7, G.14.8, G.14.9, G.14.10,G.14.11, G.14.12, G.15.5, G.15.7, G.15.8, G.16.8, G.16.9, G.16.10, G.15.9, G.17.5, G.17.7, G.17.8, G.17.6, G.17.9, G.18.2, G.18.3, G.18.5, G.18.6, G.19.2.6, G.19.3.1, G.9.6.2, G.9.6.3, G.9.6.4, G.9.19, H.2.16, H.3.3, J.1, J.2, L.5, L.9, L.10</t>
  </si>
  <si>
    <t>SA-14</t>
  </si>
  <si>
    <t>COBIT 4.1 DS5.5
COBIT 4.1 DS5.6
COBIT 4.1 DS9.2</t>
  </si>
  <si>
    <t>APO13.01
APO13.02
BAI10.01
BAI10.02
BAI10.03
DSS01.03
DSS02.01
DSS05.07
DSS06.05</t>
  </si>
  <si>
    <t>BOSS &gt; Security Monitoring Services &gt; SIEM</t>
  </si>
  <si>
    <t>6.03. (i)
6.03. (j)
6.03.03. (a)
6.03.03. (d)
6.03.04. (e)
6.04.07. (a)
6.07.01. (a)
6.07.01. (c)</t>
  </si>
  <si>
    <t>NIST SP 800-53 R3 AU-1
NIST SP 800-53 R3 AU-2
NIST SP 800-53 R3 AU-3
NIST SP 800-53 R3 AU-4
NIST SP 800-53 R3 AU-5
NIST SP 800-53 R3 AU-6
NIST SP 800-53 R3 AU-9
NIST SP 800-53 R3 AU-11
NIST SP 800-53 R3 AU-12
NIST SP 800-53 R3 PE-2
NIST SP 800-53 R3 PE-3</t>
  </si>
  <si>
    <t>NIST SP 800-53 R3 AU-1
NIST SP 800-53 R3 AU-8
NIST SP 800-53 R3 AU-8 (1)</t>
  </si>
  <si>
    <t>8.2.1
8.2.2</t>
  </si>
  <si>
    <t>45 CFR 164.308 (a)(1)(ii)(D)
45 CFR 164.312 (b)
45 CFR 164.308(a)(5)(ii)(c)  (New)</t>
  </si>
  <si>
    <t>A.10.10.1
A.10.10.2
A.10.10.3
A.10.10.4
A.10.10.5
A.11.2.2
A.11.5.4
A.11.6.1
A.13.1.1
A.13.2.3
A.15.2.2
A.15.1.3</t>
  </si>
  <si>
    <t>A.12.4.1
A.12.4.1
A.12.4.2, A.12.4.3
A.12.4.3
A.12.4.1
A.9.2.3
A.9.4.4
A.9.4.1
A.16.1.2
A.16.1.7
A.18.2.3
A.18.1.3</t>
  </si>
  <si>
    <t>Commandment #6
Commandment #7
Commandment #11</t>
  </si>
  <si>
    <t>CIP-007-3 - R6.5</t>
  </si>
  <si>
    <t>AU-1
AU-2
AU-3
AU-4
AU-5
AU-6
AU-7
AU-9
AU-11
AU-12
AU-14
SI-4</t>
  </si>
  <si>
    <t>PA11
PA12
PA13
PA24</t>
  </si>
  <si>
    <t>BSGP
SGP
SGP
P</t>
  </si>
  <si>
    <t>PCI DSS v2.0 10.1  PCI DSS v2.0 10.2 
PCI DSS v2.010.3
PCI DSS v2.0 10.5
PCI DSS v2.010.6
PCI DSS v2.0 10.7
PCI DSS v2.0 11.4
PCI DSS v2.0 12.5.2 PCI DSS v2.0 12.9.5</t>
  </si>
  <si>
    <t>10.1
10.2 
10.3
10.4
10.5
10.6
10.7, 10.8
11.4, 11.5, 11.6
12.5.2</t>
  </si>
  <si>
    <t>IVS-01.2</t>
  </si>
  <si>
    <t>Is physical and logical user access to audit logs restricted to authorized personnel?</t>
  </si>
  <si>
    <t>IVS-01.3</t>
  </si>
  <si>
    <t>Can you provide evidence that due diligence mapping of regulations and standards to your controls/architecture/processes has been done?</t>
  </si>
  <si>
    <t>IVS-01.4</t>
  </si>
  <si>
    <t>Are audit logs centrally stored and retained?</t>
  </si>
  <si>
    <t>IVS-01.5</t>
  </si>
  <si>
    <t>Are audit logs reviewed on a regular basis for security events (e.g., with automated tools)?</t>
  </si>
  <si>
    <r>
      <rPr>
        <b/>
        <sz val="11"/>
        <color rgb="FFFFFFFF"/>
        <rFont val="Calibri"/>
        <family val="2"/>
      </rPr>
      <t>Infrastructure &amp; Virtualization Security</t>
    </r>
    <r>
      <rPr>
        <sz val="11"/>
        <color rgb="FFFFFFFF"/>
        <rFont val="Calibri"/>
        <family val="2"/>
      </rPr>
      <t xml:space="preserve">
</t>
    </r>
    <r>
      <rPr>
        <i/>
        <sz val="11"/>
        <color rgb="FFFFFFFF"/>
        <rFont val="Calibri"/>
        <family val="2"/>
      </rPr>
      <t>Change Detection</t>
    </r>
  </si>
  <si>
    <t>IVS-02</t>
  </si>
  <si>
    <t>IVS-02.1</t>
  </si>
  <si>
    <t>The provider shall ensure the integrity of all virtual machine images at all times. Any changes made to virtual machine images must be logged and an alert raised regardless of their running state (e.g., dormant, off, or running). The results of a change or move of an image and the subsequent validation of the image's integrity must be immediately available to customers through electronic methods (e.g., portals or alerts).</t>
  </si>
  <si>
    <t>Do you log and alert any changes made to virtual machine images regardless of their running state (e.g., dormant, off or running)?</t>
  </si>
  <si>
    <t>APO08.04
APO13.01
BAI06.01
BAI06.02
BAI10.03 
BAI10.04</t>
  </si>
  <si>
    <t>SRM &gt; Privilege Management Infrastructure &gt; Privileged Usage Management -&gt; Hypervisor Governance and Compliance</t>
  </si>
  <si>
    <t>Annex
A.12.1.2
A.12.4,
A.12.4.1,
A.12.4.2,
A.12.4.3,
A.12.6.1,
A.12.6.2,
A.16.1.1,
A.16.1.2,
A.16.1.3,
A.16.1.4,
A.16.1.5,
A.16.1.6,
A.16.1.7</t>
  </si>
  <si>
    <t>PA35</t>
  </si>
  <si>
    <t>10.5.5, 12.10.5</t>
  </si>
  <si>
    <t>IVS-02.2</t>
  </si>
  <si>
    <t>Are changes made to virtual machines, or moving of an image and subsequent validation of the image's integrity, made immediately available to customers through electronic methods (e.g., portals or alerts)?</t>
  </si>
  <si>
    <r>
      <rPr>
        <b/>
        <sz val="11"/>
        <color rgb="FFFFFFFF"/>
        <rFont val="Calibri"/>
        <family val="2"/>
      </rPr>
      <t>Infrastructure &amp; Virtualization Security</t>
    </r>
    <r>
      <rPr>
        <sz val="11"/>
        <color rgb="FFFFFFFF"/>
        <rFont val="Calibri"/>
        <family val="2"/>
      </rPr>
      <t xml:space="preserve">
</t>
    </r>
    <r>
      <rPr>
        <i/>
        <sz val="11"/>
        <color rgb="FFFFFFFF"/>
        <rFont val="Calibri"/>
        <family val="2"/>
      </rPr>
      <t>Clock Synchronization</t>
    </r>
  </si>
  <si>
    <t>IVS-03</t>
  </si>
  <si>
    <t>IVS-03.1</t>
  </si>
  <si>
    <t>A reliable and mutually agreed upon external time source shall be used to synchronize the system clocks of all relevant information processing systems to facilitate tracing and reconstitution of activity timelines.</t>
  </si>
  <si>
    <t>Do you use a synchronized time-service protocol (e.g., NTP) to ensure all systems have a common time reference?</t>
  </si>
  <si>
    <t>G.7
G.8</t>
  </si>
  <si>
    <t>G.13, G.14.8, G.15.5, G.16.8, G.17.6, G.18.3, G.19.2.6, G.19.3.1</t>
  </si>
  <si>
    <t>20 (B)
28 (B)
30 (B)
35 (B)</t>
  </si>
  <si>
    <t>SA-12</t>
  </si>
  <si>
    <t>APO01.08
APO13.01
APO13.02
BAI03.05
DSS01.01</t>
  </si>
  <si>
    <t>Infra Services &gt; Network Services &gt; Authoritative Time Source</t>
  </si>
  <si>
    <t>6.03. (k)</t>
  </si>
  <si>
    <t>NIST SP 800-53 R3 AU-1
NIST SP 800-53 R3 AU-8</t>
  </si>
  <si>
    <t>A.10.10.1
A.10.10.6</t>
  </si>
  <si>
    <t>A.12.4.1
A.12.4.4</t>
  </si>
  <si>
    <t>AU-1
AU-8</t>
  </si>
  <si>
    <t>PCI DSS v2.0 10.4</t>
  </si>
  <si>
    <r>
      <rPr>
        <b/>
        <sz val="11"/>
        <color rgb="FFFFFFFF"/>
        <rFont val="Calibri"/>
        <family val="2"/>
      </rPr>
      <t>Infrastructure &amp; Virtualization Security</t>
    </r>
    <r>
      <rPr>
        <sz val="11"/>
        <color rgb="FFFFFFFF"/>
        <rFont val="Calibri"/>
        <family val="2"/>
      </rPr>
      <t xml:space="preserve">
</t>
    </r>
    <r>
      <rPr>
        <i/>
        <sz val="11"/>
        <color rgb="FFFFFFFF"/>
        <rFont val="Calibri"/>
        <family val="2"/>
      </rPr>
      <t>Capacity / Resource Planning</t>
    </r>
  </si>
  <si>
    <t>IVS-04</t>
  </si>
  <si>
    <t>IVS-04.1</t>
  </si>
  <si>
    <t>The availability, quality, and adequate capacity and resources shall be planned, prepared, and measured to deliver the required system performance in accordance with legal, statutory, and regulatory compliance obligations. Projections of future capacity requirements shall be made to mitigate the risk of system overload.</t>
  </si>
  <si>
    <t>Do you provide documentation regarding what levels of system (e.g., network, storage, memory, I/O, etc.) oversubscription you maintain and under what circumstances/scenarios?</t>
  </si>
  <si>
    <t>G.5</t>
  </si>
  <si>
    <t>OP-03</t>
  </si>
  <si>
    <t>COBIT 4.1 DS 3</t>
  </si>
  <si>
    <t>APO01.03
APO01.08
BAI04.01
BAI04.04
BAI04.05
BAI10.01
BAI10.02</t>
  </si>
  <si>
    <t>ITOS &gt; Service Delivery &gt; Information Technology Resiliency - Capacity Planning</t>
  </si>
  <si>
    <t>6.03.07. (a)
6.03.07. (b)
6.03.07. (c)
6.03.07. (d)</t>
  </si>
  <si>
    <t>NIST SP 800-53 R3 SA-4</t>
  </si>
  <si>
    <t>NIST SP 800-53 R3 SA-4
NIST SP 800-53 R3 SA-4 (1)
NIST SP 800-53 R3 SA-4 (4)
NIST SP 800-53 R3 SA-4 (7)</t>
  </si>
  <si>
    <t>A.10.3.1</t>
  </si>
  <si>
    <t>A.12.1.3</t>
  </si>
  <si>
    <t>SA-4</t>
  </si>
  <si>
    <t>PA16</t>
  </si>
  <si>
    <t>IVS-04.2</t>
  </si>
  <si>
    <t>Do you restrict use of the memory oversubscription capabilities present in the hypervisor?</t>
  </si>
  <si>
    <t>IVS-04.3</t>
  </si>
  <si>
    <t>Do your system capacity requirements take into account current, projected, and anticipated capacity needs for all systems used to provide services to the tenants?</t>
  </si>
  <si>
    <t>IVS-04.4</t>
  </si>
  <si>
    <t>Is system performance monitored and tuned in order to continuously meet regulatory, contractual, and business requirements for all the systems used to provide services to the tenants?</t>
  </si>
  <si>
    <r>
      <rPr>
        <b/>
        <sz val="11"/>
        <color rgb="FFFFFFFF"/>
        <rFont val="Calibri"/>
        <family val="2"/>
      </rPr>
      <t>Infrastructure &amp; Virtualization Security</t>
    </r>
    <r>
      <rPr>
        <sz val="11"/>
        <color rgb="FFFFFFFF"/>
        <rFont val="Calibri"/>
        <family val="2"/>
      </rPr>
      <t xml:space="preserve">
</t>
    </r>
    <r>
      <rPr>
        <i/>
        <sz val="11"/>
        <color rgb="FFFFFFFF"/>
        <rFont val="Calibri"/>
        <family val="2"/>
      </rPr>
      <t>Management - Vulnerability Management</t>
    </r>
  </si>
  <si>
    <t>IVS-05</t>
  </si>
  <si>
    <t>IVS-05.1</t>
  </si>
  <si>
    <t>Implementers shall ensure that the security vulnerability assessment tools or services accommodate the virtualization technologies used (e.g., virtualization aware).</t>
  </si>
  <si>
    <t>Do security vulnerability assessment tools or services accommodate the virtualization technologies being used (e.g., virtualization aware)?</t>
  </si>
  <si>
    <t>APO01.08
APO04.02
APO04.03
APO04.04
DSS05.03
DSS06.06</t>
  </si>
  <si>
    <t>SRM &gt; Threat and Vulnerability Management &gt; Vulnerability Management</t>
  </si>
  <si>
    <t>Domain 1, 13</t>
  </si>
  <si>
    <t>Clause
6.1.1,
6.1.1(e)(2)
6.1.2
6.1.2(a)(1)
6.1.2(a)(2),
6.1.2(b)
6.1.2 (c)
6.1.2(c)(1),
6.1.2(c)(2)
6.1.2(d)
6.1.2(d)(1)
6.1.2(d)(2)
6.1.2(d)(3)
6.1.2(e)
6.1.2(e)(1)
6.1.2(e)(2)
6.1.3,
6.1.3(a)
6.1.3(b)
8.1
8.3
9.3(a),
9.3(b)
9.3(b)(f)
9.3(c)
9.3(c)(1)
9.3(c)(2)
9.3(c)(3)
9.3(d)
9.3(e)
9.3(f)</t>
  </si>
  <si>
    <r>
      <rPr>
        <b/>
        <sz val="11"/>
        <color rgb="FFFFFFFF"/>
        <rFont val="Calibri"/>
        <family val="2"/>
      </rPr>
      <t>Infrastructure &amp; Virtualization Security</t>
    </r>
    <r>
      <rPr>
        <sz val="11"/>
        <color rgb="FFFFFFFF"/>
        <rFont val="Calibri"/>
        <family val="2"/>
      </rPr>
      <t xml:space="preserve">
</t>
    </r>
    <r>
      <rPr>
        <i/>
        <sz val="11"/>
        <color rgb="FFFFFFFF"/>
        <rFont val="Calibri"/>
        <family val="2"/>
      </rPr>
      <t>Network Security</t>
    </r>
  </si>
  <si>
    <t>IVS-06</t>
  </si>
  <si>
    <t>IVS-06.1</t>
  </si>
  <si>
    <r>
      <t>Network environments and virtual instances shall be designed and configured to restrict and monitor traffic between trusted and untrusted connections</t>
    </r>
    <r>
      <rPr>
        <sz val="11"/>
        <color rgb="FF000000"/>
        <rFont val="Calibri"/>
        <family val="2"/>
      </rPr>
      <t>. T</t>
    </r>
    <r>
      <rPr>
        <sz val="11"/>
        <color rgb="FF000000"/>
        <rFont val="Calibri"/>
        <family val="2"/>
      </rPr>
      <t>hese configurations shall be reviewed at least annually, and supported by a documented justification for use for all allowed services, protocols, ports, and compensating controls.</t>
    </r>
  </si>
  <si>
    <t>For your IaaS offering, do you provide customers with guidance on how to create a layered security architecture equivalence using your virtualized solution?</t>
  </si>
  <si>
    <t>G.2
G.4
G.15
G.16
G.17
G.18
I.3</t>
  </si>
  <si>
    <t>G.9.17, G.9.7, G.10, G.9.11, G.14.1, G.15.1, G.9.2, G.9.3, G.9.13</t>
  </si>
  <si>
    <t>SA-08</t>
  </si>
  <si>
    <t>APO03.01
APO03.02
APO13.01
APO13.02
BAI02.01
BAI03.02
BAI03.03
BAI03.04
BAI03.05
DSS05.02
DSS06.06</t>
  </si>
  <si>
    <t>SRM &gt; Infrastructure Protection Services &gt; Network</t>
  </si>
  <si>
    <t>6.03.03. (a)
6.03.03. (d)
6.03.04. (d)
6.04.07. (a)
6.07.01. (c)</t>
  </si>
  <si>
    <t>NIST SP 800-53 R3 CM-7
NIST SP 800-53 R3 SC-7
NIST SP 800-53 R3 SC-20 (1)</t>
  </si>
  <si>
    <t>NIST SP 800-53 R3 CM-7
NIST SP 800-53 R3 CM-7 (1)
NIST SP 800-53 R3 SC-7
NIST SP 800-53 R3 SC-7 (1)
NIST SP 800-53 R3 SC-7 (2)
NIST SP 800-53 R3 SC-7 (3)
NIST SP 800-53 R3 SC-7 (4)
NIST SP 800-53 R3 SC-7 (5)
NIST SP 800-53 R3 SC-7 (7)
NIST SP 800-53 R3 SC-7 (8)
NIST SP 800-53 R3 SC-7 (12)
NIST SP 800-53 R3 SC-7 (13)
NIST SP 800-53 R3 SC-7 (18)
NIST SP 800-53 R3 SC-20 (1)
NIST SP 800-53 R3 SC-21
NIST SP 800-53 R3 SC-22
NIST SP 800-53 R3 SC-30
NIST SP 800-53 R3 SC-32</t>
  </si>
  <si>
    <t>8.2.5</t>
  </si>
  <si>
    <t>A.10.6.1
A.10.6.2
A.10.9.1
A.10.10.2
A.11.4.1
A.11.4.5
A.11.4.6
A.11.4.7
A.15.1.4</t>
  </si>
  <si>
    <t>A.13.1.1
A.13.1.2
A.14.1.2
A.12.4.1
A.9.1.2
A.13.1.3
A.18.1.4</t>
  </si>
  <si>
    <t>Commandment #1
Commandment #2
Commandment #3
Commandment #9
Commandment #10
Commandment #11</t>
  </si>
  <si>
    <t>CIP-004-3 R2.2.4</t>
  </si>
  <si>
    <t>SC-7</t>
  </si>
  <si>
    <t>17.1
17.2</t>
  </si>
  <si>
    <t>PA3
PA5
PA16
PA19
PA18</t>
  </si>
  <si>
    <t>BSGP
BSGP
SGP
GP
SGP</t>
  </si>
  <si>
    <t>PCI DSS v2.0 1.1
PCI DSS v2.0 1.1.2
PCI DSS v2.0 1.1.3
PCI DSS v2.0 1.1.5
PCI DSS v2.0 1.1.6
PCI DSS v2.0 1.2
PCI DSS v2.0 1.2.1
PCI DSS v2.0 2.2.2, PCI DSS v2.0 2.2.3</t>
  </si>
  <si>
    <t>1.1
1.1.2
1.1.3
1.1.5
1.1.6
1.2
1.2.1
1.2.2
1.2.3
1.3
2.2.2
2.2.3
2.2.4
2.5
4.1</t>
  </si>
  <si>
    <t>IVS-06.2</t>
  </si>
  <si>
    <t>Do you regularly update network architecture diagrams that include data flows between security domains/zones?</t>
  </si>
  <si>
    <t>IVS-06.3</t>
  </si>
  <si>
    <t>Do you regularly review for appropriateness the allowed access/connectivity (e.g., firewall rules) between security domains/zones within the network?</t>
  </si>
  <si>
    <t>IVS-06.4</t>
  </si>
  <si>
    <t>Are all firewall access control lists documented with business justification?</t>
  </si>
  <si>
    <r>
      <rPr>
        <b/>
        <sz val="11"/>
        <color rgb="FFFFFFFF"/>
        <rFont val="Calibri"/>
        <family val="2"/>
      </rPr>
      <t>Infrastructure &amp; Virtualization Security</t>
    </r>
    <r>
      <rPr>
        <sz val="11"/>
        <color rgb="FFFFFFFF"/>
        <rFont val="Calibri"/>
        <family val="2"/>
      </rPr>
      <t xml:space="preserve">
</t>
    </r>
    <r>
      <rPr>
        <i/>
        <sz val="11"/>
        <color rgb="FFFFFFFF"/>
        <rFont val="Calibri"/>
        <family val="2"/>
      </rPr>
      <t>OS Hardening and Base Controls</t>
    </r>
  </si>
  <si>
    <t>IVS-07</t>
  </si>
  <si>
    <t>IVS-07.1</t>
  </si>
  <si>
    <t>Each operating system shall be hardened to provide only necessary ports, protocols, and services to meet business needs and have in place supporting technical controls such as: antivirus, file integrity monitoring, and logging as part of their baseline operating build standard or template.</t>
  </si>
  <si>
    <t>Are operating systems hardened to provide only the necessary ports, protocols, and services to meet business needs using technical controls (e.g., antivirus, file integrity monitoring, and logging) as part of their baseline build standard or template?</t>
  </si>
  <si>
    <t>APO13.01
APO13.02
BAI02.01
BAI03.02
BAI03.03
BAI03.04
BAI03.05
DSS05.01
DSS05.03
DSS06.06</t>
  </si>
  <si>
    <t>Annex
A.12.1.4
A.12.2.1
A.12.4.1
A.12.6.1</t>
  </si>
  <si>
    <t>2.1
2.2
2.5
5.1</t>
  </si>
  <si>
    <r>
      <rPr>
        <b/>
        <sz val="11"/>
        <color rgb="FFFFFFFF"/>
        <rFont val="Calibri"/>
        <family val="2"/>
      </rPr>
      <t>Infrastructure &amp; Virtualization Security</t>
    </r>
    <r>
      <rPr>
        <sz val="11"/>
        <color rgb="FFFFFFFF"/>
        <rFont val="Calibri"/>
        <family val="2"/>
      </rPr>
      <t xml:space="preserve">
</t>
    </r>
    <r>
      <rPr>
        <i/>
        <sz val="11"/>
        <color rgb="FFFFFFFF"/>
        <rFont val="Calibri"/>
        <family val="2"/>
      </rPr>
      <t>Production / Non-Production Environments</t>
    </r>
  </si>
  <si>
    <t>IVS-08</t>
  </si>
  <si>
    <t>IVS-08.1</t>
  </si>
  <si>
    <t>Production and non-production environments shall be separated to prevent unauthorized access or changes to information assets. Separation of the environments may include: stateful inspection firewalls, domain/realm authentication sources, and clear segregation of duties for personnel accessing these environments as part of their job duties.</t>
  </si>
  <si>
    <t>For your SaaS or PaaS offering, do you provide tenants with separate environments for production and test processes?</t>
  </si>
  <si>
    <t>I.2.7.1, I.2.20, I.2.17, I.2.22.2, I.2.22.4, I.2.22.10-14, H.1.1</t>
  </si>
  <si>
    <t>22 (B)</t>
  </si>
  <si>
    <t>SA-06</t>
  </si>
  <si>
    <t xml:space="preserve">APO03.01
APO03.02
APO13.01
APO13.02
DSS05.02
DSS05.05
DSS06.06
</t>
  </si>
  <si>
    <t>Information Services &gt; Data Governance &gt; Data Segregation</t>
  </si>
  <si>
    <t>NIST SP 800-53 R3 SC-2</t>
  </si>
  <si>
    <t>A.10.1.4
A.10.3.2
A.11.1.1
A.12.5.1
A.12.5.2
A.12.5.3</t>
  </si>
  <si>
    <t>A.12.1.4
A.14.2.9
A.9.1.1
8.1,partial, A.14.2.2
8.1,partial, A.14.2.3
8.1,partial, A.14.2.4</t>
  </si>
  <si>
    <t>Commandment #1
Commandment #10
Commandment #11</t>
  </si>
  <si>
    <t>SC-2</t>
  </si>
  <si>
    <t>PA3</t>
  </si>
  <si>
    <t>PCI DSS v2.0 6.4.1
PCI DSS v2.0 6.4.2</t>
  </si>
  <si>
    <t>6.4.1
6.4.2</t>
  </si>
  <si>
    <t>IVS-08.2</t>
  </si>
  <si>
    <t>For your IaaS offering, do you provide tenants with guidance on how to create suitable production and test environments?</t>
  </si>
  <si>
    <t>IVS-08.3</t>
  </si>
  <si>
    <t>Do you logically and physically segregate production and non-production environments?</t>
  </si>
  <si>
    <r>
      <rPr>
        <b/>
        <sz val="11"/>
        <color rgb="FFFFFFFF"/>
        <rFont val="Calibri"/>
        <family val="2"/>
      </rPr>
      <t>Infrastructure &amp; Virtualization Security</t>
    </r>
    <r>
      <rPr>
        <sz val="11"/>
        <color rgb="FFFFFFFF"/>
        <rFont val="Calibri"/>
        <family val="2"/>
      </rPr>
      <t xml:space="preserve">
</t>
    </r>
    <r>
      <rPr>
        <i/>
        <sz val="11"/>
        <color rgb="FFFFFFFF"/>
        <rFont val="Calibri"/>
        <family val="2"/>
      </rPr>
      <t>Segmentation</t>
    </r>
  </si>
  <si>
    <t>IVS-09</t>
  </si>
  <si>
    <t>IVS-09.1</t>
  </si>
  <si>
    <t>Multi-tenant organizationally-owned or managed (physical and virtual) applications, and infrastructure system and network components, shall be designed, developed, deployed, and configured such that provider and customer (tenant) user access is appropriately segmented from other tenant users, based on the following considerations:
 • Established policies and procedures
 • Isolation of business critical assets and/or sensitive user data and sessions that mandate stronger internal controls and high levels of assurance
 • Compliance with legal, statutory, and regulatory compliance obligations</t>
  </si>
  <si>
    <t>Are system and network environments protected by a firewall or virtual firewall to ensure business and customer security requirements?</t>
  </si>
  <si>
    <t>G.17</t>
  </si>
  <si>
    <t>G.9.2, G.9.3, G.9.13</t>
  </si>
  <si>
    <t>SA-09</t>
  </si>
  <si>
    <t>COBIT 4.1 DS5.10</t>
  </si>
  <si>
    <t>SRM &gt; Infrastructure Protection Services &gt; Network - Firewall</t>
  </si>
  <si>
    <t>6.03.03. (b)
6.03.05. (a)
6.03.05. (b)
6.04.01. (a)
6.04.01. (g)
6.04.03. (c)
6.04.08.02. (a)
6.04.08.02. (b)
6.05. (c)</t>
  </si>
  <si>
    <t>NIST SP 800-53 R3 SC-7</t>
  </si>
  <si>
    <t>NIST SP 800-53 R3 AC-4
NIST SP 800-53 R3 SC-2
NIST SP 800-53 R3 SC-7
NIST SP 800-53 R3 SC-7 (1)
NIST SP 800-53 R3 SC-7 (2)
NIST SP 800-53 R3 SC-7 (3)
NIST SP 800-53 R3 SC-7 (4)
NIST SP 800-53 R3 SC-7 (5)
NIST SP 800-53 R3 SC-7 (7)
NIST SP 800-53 R3 SC-7 (8)
NIST SP 800-53 R3 SC-7 (12)
NIST SP 800-53 R3 SC-7 (13)
NIST SP 800-53 R3 SC-7 (18)</t>
  </si>
  <si>
    <t>45 CFR 164.308 (a)(4)(ii)(A)</t>
  </si>
  <si>
    <t>A.11.4.5
A.11.6.1
A.11.6.2
A.15.1.4</t>
  </si>
  <si>
    <t>A.13.1.3
A.9.4.1
A.18.1.4</t>
  </si>
  <si>
    <t>CIP-004-3 R3</t>
  </si>
  <si>
    <t>AC-4
SC-2
SC-3
SC-7</t>
  </si>
  <si>
    <t>17.6
18.1
18.4</t>
  </si>
  <si>
    <t>PA3
PA5
PA16
PA20</t>
  </si>
  <si>
    <t>BSGP
BSGP
SGP
GP</t>
  </si>
  <si>
    <t>PCI DSS v2.0 1.1
PCI DSS v2.0 1.2
PCI DSS v2.0 1.2.1
PCI DSS v2.0 1.3
PCI DSS v2.0 1.4</t>
  </si>
  <si>
    <t>1.1
1.2
1.2.1
1.2.3
1.3
1.4
2.1.1
2.2.3
2.2.4
2.3</t>
  </si>
  <si>
    <t>IVS-09.2</t>
  </si>
  <si>
    <t>Are system and network environments protected by a firewall or virtual firewall to ensure compliance with legislative, regulatory, and contractual requirements?</t>
  </si>
  <si>
    <t>NIST SP800-53 R3 AC-4
NIST SP800-53 R3 SC-2
NIST SP800-53 R3 SC-3
NIST SP800-53 R3 SC-7</t>
  </si>
  <si>
    <t>IVS-09.3</t>
  </si>
  <si>
    <t>Are system and network environments protected by a firewall or virtual firewall to ensure separation of production and non-production environments?</t>
  </si>
  <si>
    <t>IVS-09.4</t>
  </si>
  <si>
    <t>Are system and network environments protected by a firewall or virtual firewall to ensure protection and isolation of sensitive data?</t>
  </si>
  <si>
    <r>
      <rPr>
        <b/>
        <sz val="11"/>
        <color rgb="FFFFFFFF"/>
        <rFont val="Calibri"/>
        <family val="2"/>
      </rPr>
      <t>Infrastructure &amp; Virtualization Security</t>
    </r>
    <r>
      <rPr>
        <sz val="11"/>
        <color rgb="FFFFFFFF"/>
        <rFont val="Calibri"/>
        <family val="2"/>
      </rPr>
      <t xml:space="preserve">
</t>
    </r>
    <r>
      <rPr>
        <i/>
        <sz val="11"/>
        <color rgb="FFFFFFFF"/>
        <rFont val="Calibri"/>
        <family val="2"/>
      </rPr>
      <t>VM Security - Data Protection</t>
    </r>
  </si>
  <si>
    <t>IVS-10</t>
  </si>
  <si>
    <t>IVS-10.1</t>
  </si>
  <si>
    <t>Secured and encrypted communication channels shall be used when migrating physical servers, applications, or data to virtualized servers and, where possible, shall use a network segregated from production-level networks for such migrations.</t>
  </si>
  <si>
    <t>Are secured and encrypted communication channels used when migrating physical servers, applications, or data to virtual servers?</t>
  </si>
  <si>
    <t xml:space="preserve">APO03.01
APO03.02
APO03.04
APO13.01
APO13.02
DSS05.02
DSS05.05
DSS06.06
</t>
  </si>
  <si>
    <t>SRM &gt; Cryptographic Services &gt; Data-in-transit Encryption</t>
  </si>
  <si>
    <t>Clause
6.1.1,
6.1.1(e)(2)
6.1.2
6.1.2(a)(1)
6.1.2(a)(2),
6.1.2(b)
6.1.2 (c)
6.1.2(c)(1),
6.1.2(c)(2)
6.1.2(d)
6.1.2(d)(1)
6.1.2(d)(2)
6.1.2(d)(3)
6.1.2(e)
6.1.2(e)(1)
6.1.2(e)(2)
6.1.3,
6.1.3(a)
6.1.3(b)
8.1
8.3
9.3(a),
9.3(b)
9.3(b)(f)
9.3(c)
9.3(c)(1)
9.3(c)(2)
9.3(c)(3)
9.3(d)
9.3(e)
9.3(f)
A.14.2.3
A.12.6.1
A.18.1.1
A.18.2.2
A.18.2.3</t>
  </si>
  <si>
    <t>IVS-10.2</t>
  </si>
  <si>
    <t>Do you use a network segregated from production-level networks when migrating physical servers, applications, or data to virtual servers?</t>
  </si>
  <si>
    <r>
      <rPr>
        <b/>
        <sz val="11"/>
        <color rgb="FFFFFFFF"/>
        <rFont val="Calibri"/>
        <family val="2"/>
      </rPr>
      <t>Infrastructure &amp; Virtualization Security</t>
    </r>
    <r>
      <rPr>
        <sz val="11"/>
        <color rgb="FFFFFFFF"/>
        <rFont val="Calibri"/>
        <family val="2"/>
      </rPr>
      <t xml:space="preserve">
</t>
    </r>
    <r>
      <rPr>
        <i/>
        <sz val="11"/>
        <color rgb="FFFFFFFF"/>
        <rFont val="Calibri"/>
        <family val="2"/>
      </rPr>
      <t>VMM Security - Hypervisor Hardening</t>
    </r>
  </si>
  <si>
    <t>IVS-11</t>
  </si>
  <si>
    <t>IVS-11.1</t>
  </si>
  <si>
    <t>Access to all hypervisor management functions or administrative consoles for systems hosting virtualized systems shall be restricted to personnel based upon the principle of least privilege and supported through technical controls (e.g., two-factor authentication, audit trails, IP address filtering, firewalls, and TLS encapsulated communications to the administrative consoles).</t>
  </si>
  <si>
    <t>Do you restrict personnel access to all hypervisor management functions or administrative consoles for systems hosting virtualized systems based on the principle of least privilege and supported through technical controls (e.g., two-factor authentication, audit trails, IP address filtering, firewalls and TLS-encapsulated communications to the administrative consoles)?</t>
  </si>
  <si>
    <t>APO13.01
APO13.02
DSS05.02
DSS05.04
DSS06.03
DSS06.06</t>
  </si>
  <si>
    <t>SRM &gt; Privilege Management Infrastructure &gt; Privilege Use Management - Hypervisor Governance and Compliance</t>
  </si>
  <si>
    <t>3.5.1, 3.6.6</t>
  </si>
  <si>
    <r>
      <rPr>
        <b/>
        <sz val="11"/>
        <color rgb="FFFFFFFF"/>
        <rFont val="Calibri"/>
        <family val="2"/>
      </rPr>
      <t>Infrastructure &amp; Virtualization Security</t>
    </r>
    <r>
      <rPr>
        <sz val="11"/>
        <color rgb="FFFFFFFF"/>
        <rFont val="Calibri"/>
        <family val="2"/>
      </rPr>
      <t xml:space="preserve">
</t>
    </r>
    <r>
      <rPr>
        <i/>
        <sz val="11"/>
        <color rgb="FFFFFFFF"/>
        <rFont val="Calibri"/>
        <family val="2"/>
      </rPr>
      <t>Wireless Security</t>
    </r>
  </si>
  <si>
    <t>IVS-12</t>
  </si>
  <si>
    <t>IVS-12.1</t>
  </si>
  <si>
    <t>Policies and procedures shall be established, and supporting business processes and technical measures implemented, to protect wireless network environments, including the following:
 • Perimeter firewalls implemented and configured to restrict unauthorized traffic
 • Security settings enabled with strong encryption for authentication and transmission, replacing vendor default settings (e.g., encryption keys, passwords, and SNMP community strings)
 • User access to wireless network devices restricted to authorized personnel
 • The capability to detect the presence of unauthorized (rogue) wireless network devices for a timely disconnect from the network</t>
  </si>
  <si>
    <t>Are policies and procedures established and mechanisms configured and implemented to protect the wireless network environment perimeter and to restrict unauthorized wireless traffic?</t>
  </si>
  <si>
    <t>D.1
B.3
F.1
G.4
G.15
G.17
G.18</t>
  </si>
  <si>
    <t>E.3.1,  F.1.2.4, F.1.2.5, F.1.2.6, F.1.2.8, F.1.2. 9, F.1.2.10, F.1.2.11, F.1.2.12, F.1.2.13, F.1.2.14, F.1.2.15, F.1.2.24, F.1.3, F.1.4.2, F1.4.6, F.1.4.7, F.1.6, F.1.7,F.1.8, F.2.13, F.2.14, F.2.15, F.2.16, F.2.17, F.2.18 G.9.17, G.9.7, G.10, G.9.11, G.14.1, G.15.1, G.9.2, G.9.3, G.9.13</t>
  </si>
  <si>
    <t>40 (B)
44 (C+)</t>
  </si>
  <si>
    <t>SA-10</t>
  </si>
  <si>
    <t>COBIT 4.1 DS5.5
COBIT 4.1 DS5.7
COBIT 4.1 DS5.8
COBIT 4.1 DS5.10</t>
  </si>
  <si>
    <t>APO01.08
APO13.01
APO13.02
DSS02.02
DSS05.02
DSS05.03
DSS05.04
DSS05.05
DSS05.07
DSS06.03
DSS06.06</t>
  </si>
  <si>
    <t>SRM &gt; Infrastructure Protection Services &gt; Network - Wireless Protection</t>
  </si>
  <si>
    <t>NIST SP 800-53 R3 AC-1
NIST SP 800-53 R3 AC-18
NIST SP 800-53 R3 CM-6
NIST SP 800-53 R3 SC-7</t>
  </si>
  <si>
    <t>NIST SP 800-53 R3 AC-1
NIST SP 800-53 R3 AC-18
NIST SP 800-53 R3 AC-18 (1)
NIST SP 800-53 R3 AC-18 (2)
NIST SP 800-53 R3 CM-6
NIST SP 800-53 R3 CM-6 (1)
NIST SP 800-53 R3 CM-6 (3)
NIST SP 800-53 R3 PE-4
NIST SP 800-53 R3 SC-7
NIST SP 800-53 R3 SC-7 (1)
NIST SP 800-53 R3 SC-7 (2)
NIST SP 800-53 R3 SC-7 (3)
NIST SP 800-53 R3 SC-7 (4)
NIST SP 800-53 R3 SC-7 (5)
NIST SP 800-53 R3 SC-7 (7)
NIST SP 800-53 R3 SC-7 (8)
NIST SP 800-53 R3 SC-7 (12)
NIST SP 800-53 R3 SC-7 (13)
NIST SP 800-53 R3 SC-7 (18)</t>
  </si>
  <si>
    <t>45 CFR 164.312 (e)(1)(2)(ii)
45 CFR 164.308(a)(5)(ii)(D) (New)
45 CFR  164.312(e)(1)  (New)
45 CFR 164.312(e)(2)(ii) (New)</t>
  </si>
  <si>
    <t>A.7.1.1
A.7.1.2
A.7.1.3
A.9.2.1
A.9.2.4
A.10.6.1
A.10.6.2
A.10.8.1
A.10.8.3
A.10.8.5
A.10.10.2
A.11.2.1
A.11.4.3
A.11.4.5
A.11.4.6
A.11.4.7
A.12.3.1
A.12.3.2</t>
  </si>
  <si>
    <t>A.8.1.1
A.8.1.2
A.8.1.3
A.11.2.1
A.11.2.4
A.13.1.1
A.13.1.2
A.13.2.1
A.8.3.3
A.12.4.1
A.9.2.1, A.9.2.2
A.13.1.3
A.10.1.1
A.10.1.2</t>
  </si>
  <si>
    <t>Commandment #1
Commandment #2
Commandment #3
Commandment #4
Commandment #5
Commandment #9
Commandment #10
Commandment #11</t>
  </si>
  <si>
    <t>CIP-004-3 R3
CIP-007-3 - R6.1</t>
  </si>
  <si>
    <t>AC-1
AC-18
CM-6
PE-4
SC-3
SC-7</t>
  </si>
  <si>
    <t>11.1
17.3</t>
  </si>
  <si>
    <t>PA3
PA6
PA16
PA20
PA25
PA32
PA33</t>
  </si>
  <si>
    <t>BSGP
BSGP
SGP
GP
P
BSGP
SGP</t>
  </si>
  <si>
    <t>PCI DSS v2.0 1.2.3
PCI DSS v2.0 2.1.1
PCI DSS v2.0 4.1
PCI DSS v2.0 4.1.1
PCI DSS v2.011.1
PCI DSS v2.0 9.1.3</t>
  </si>
  <si>
    <t>1.2.3
2.1.1
4.1
4.1.1
11.1, 11.1.a, 11.1.b, 11.1.c, 11.1.d, 11.1.1, 11.1.2
9.1.3</t>
  </si>
  <si>
    <t>IVS-12.2</t>
  </si>
  <si>
    <t>Are policies and procedures established and mechanisms implemented to ensure wireless security settings are enabled with strong encryption for authentication and transmission, replacing vendor default settings (e.g., encryption keys, passwords, SNMP community strings)?</t>
  </si>
  <si>
    <t>NIST SP800-53 R3 AC-1
NIST SP800-53 R3 AC-18
NIST SP800-53 R3 CM-6
NIST SP800-53 R3 PE-4
NIST SP800-53 R3 SC-3
NIST SP800-53 R3 SC-7</t>
  </si>
  <si>
    <t>IVS-12.3</t>
  </si>
  <si>
    <t>Are policies and procedures established and mechanisms implemented to protect wireless network environments and detect the presence of unauthorized (rogue) network devices for a timely disconnect from the network?</t>
  </si>
  <si>
    <r>
      <rPr>
        <b/>
        <sz val="11"/>
        <color rgb="FFFFFFFF"/>
        <rFont val="Calibri"/>
        <family val="2"/>
      </rPr>
      <t>Infrastructure &amp; Virtualization Security</t>
    </r>
    <r>
      <rPr>
        <sz val="11"/>
        <color rgb="FFFFFFFF"/>
        <rFont val="Calibri"/>
        <family val="2"/>
      </rPr>
      <t xml:space="preserve">
</t>
    </r>
    <r>
      <rPr>
        <i/>
        <sz val="11"/>
        <color rgb="FFFFFFFF"/>
        <rFont val="Calibri"/>
        <family val="2"/>
      </rPr>
      <t>Network Architecture</t>
    </r>
  </si>
  <si>
    <t>IVS-13</t>
  </si>
  <si>
    <t>IVS-13.1</t>
  </si>
  <si>
    <t>Network architecture diagrams shall clearly identify high-risk environments and data flows that may have legal compliance impacts. Technical measures shall be implemented and shall apply defense-in-depth techniques (e.g., deep packet analysis, traffic throttling, and black-holing) for detection and timely response to network-based attacks associated with anomalous ingress or egress traffic patterns (e.g., MAC spoofing and ARP poisoning attacks) and/or distributed denial-of-service (DDoS) attacks.</t>
  </si>
  <si>
    <t>Do your network architecture diagrams clearly identify high-risk environments and data flows that may have legal compliance impacts?</t>
  </si>
  <si>
    <t>6.03.03. (a)
6.03.03. (d)
6.03.04. (d)
6.04.07. (a)
6.07.01. ©</t>
  </si>
  <si>
    <t xml:space="preserve">Article 17 </t>
  </si>
  <si>
    <t>1.1
1.1.2
1.1.3
1.1.5
1.1.6
1.2
1.2.1
2.2.2
2.2.3</t>
  </si>
  <si>
    <t>IVS-13.2</t>
  </si>
  <si>
    <t>Do you implement technical measures and apply defense-in-depth techniques (e.g., deep packet analysis, traffic throttling and black-holing) for detection and timely response to network-based attacks associated with anomalous ingress or egress traffic patterns (e.g., MAC spoofing and ARP poisoning attacks) and/or distributed denial-of-service (DDoS) attacks?</t>
  </si>
  <si>
    <r>
      <rPr>
        <b/>
        <sz val="11"/>
        <color rgb="FF000000"/>
        <rFont val="Calibri"/>
        <family val="2"/>
      </rPr>
      <t>Interoperability &amp; Portability</t>
    </r>
    <r>
      <rPr>
        <sz val="11"/>
        <color rgb="FF000000"/>
        <rFont val="Calibri"/>
        <family val="2"/>
      </rPr>
      <t xml:space="preserve">
</t>
    </r>
    <r>
      <rPr>
        <i/>
        <sz val="11"/>
        <color rgb="FF000000"/>
        <rFont val="Calibri"/>
        <family val="2"/>
      </rPr>
      <t>APIs</t>
    </r>
  </si>
  <si>
    <t>IPY-01</t>
  </si>
  <si>
    <r>
      <t>IPY-01</t>
    </r>
    <r>
      <rPr>
        <sz val="11"/>
        <color rgb="FF000000"/>
        <rFont val="Calibri"/>
        <family val="2"/>
      </rPr>
      <t>.1</t>
    </r>
  </si>
  <si>
    <t>The provider shall use open and published APIs to ensure support for interoperability between components and to facilitate migrating applications.</t>
  </si>
  <si>
    <t>Do you publish a list of all APIs available in the service and indicate which are standard and which are customized?</t>
  </si>
  <si>
    <t>-</t>
  </si>
  <si>
    <t>BAI02.04
BAI03.01
BAI03.02
BAI03.03
BAI03.04
BAI03.05</t>
  </si>
  <si>
    <t>Application Services &gt; Programming Interfaces &gt;</t>
  </si>
  <si>
    <t>Domain 6</t>
  </si>
  <si>
    <r>
      <rPr>
        <b/>
        <sz val="11"/>
        <color rgb="FF000000"/>
        <rFont val="Calibri"/>
        <family val="2"/>
      </rPr>
      <t>Interoperability &amp; Portability</t>
    </r>
    <r>
      <rPr>
        <sz val="11"/>
        <color rgb="FF000000"/>
        <rFont val="Calibri"/>
        <family val="2"/>
      </rPr>
      <t xml:space="preserve">
</t>
    </r>
    <r>
      <rPr>
        <i/>
        <sz val="11"/>
        <color rgb="FF000000"/>
        <rFont val="Calibri"/>
        <family val="2"/>
      </rPr>
      <t>Data Request</t>
    </r>
  </si>
  <si>
    <t>IPY-02</t>
  </si>
  <si>
    <r>
      <t>IPY-02</t>
    </r>
    <r>
      <rPr>
        <sz val="11"/>
        <color rgb="FF000000"/>
        <rFont val="Calibri"/>
        <family val="2"/>
      </rPr>
      <t>.1</t>
    </r>
  </si>
  <si>
    <r>
      <t>All structured and unstructured data shall be available to the customer and provided to them upon request in an industry-standard format (e.g., .doc, .xls, .pdf, logs, and flat files)</t>
    </r>
    <r>
      <rPr>
        <sz val="11"/>
        <color rgb="FF000000"/>
        <rFont val="Calibri"/>
        <family val="2"/>
      </rPr>
      <t>.</t>
    </r>
  </si>
  <si>
    <t>Is unstructured customer data available on request in an industry-standard format (e.g., .doc, .xls, or .pdf)?</t>
  </si>
  <si>
    <t>APO01.03
APO01.06
APO03.01
APO08.01
APO09.03
DSS04.07</t>
  </si>
  <si>
    <t>Information Services &gt; Reporting Services &gt;</t>
  </si>
  <si>
    <r>
      <rPr>
        <b/>
        <sz val="11"/>
        <color rgb="FF000000"/>
        <rFont val="Calibri"/>
        <family val="2"/>
      </rPr>
      <t>Interoperability &amp; Portability</t>
    </r>
    <r>
      <rPr>
        <sz val="11"/>
        <color rgb="FF000000"/>
        <rFont val="Calibri"/>
        <family val="2"/>
      </rPr>
      <t xml:space="preserve">
</t>
    </r>
    <r>
      <rPr>
        <i/>
        <sz val="11"/>
        <color rgb="FF000000"/>
        <rFont val="Calibri"/>
        <family val="2"/>
      </rPr>
      <t>Policy &amp; Legal</t>
    </r>
  </si>
  <si>
    <t>IPY-03</t>
  </si>
  <si>
    <t>IPY-03.1</t>
  </si>
  <si>
    <r>
      <t>Policies, procedures, and mutually-agreed upon provisions and/or terms shall be established to satisfy customer (tenant) requirements for service-to-service application (API) and information processing interoperability, and portability for application development and information exchange, usage</t>
    </r>
    <r>
      <rPr>
        <sz val="11"/>
        <color rgb="FF000000"/>
        <rFont val="Calibri"/>
        <family val="2"/>
      </rPr>
      <t>,</t>
    </r>
    <r>
      <rPr>
        <sz val="11"/>
        <color rgb="FF000000"/>
        <rFont val="Calibri"/>
        <family val="2"/>
      </rPr>
      <t xml:space="preserve"> and integrity persistence.</t>
    </r>
  </si>
  <si>
    <t>Do you provide policies and procedures (i.e. service level agreements) governing the use of APIs for interoperability between your service and third-party applications?</t>
  </si>
  <si>
    <t>APO01.08
APO02.05
APO03.01
APO03.02
APO04.02
BAI02.01
BAI02.04
APO09.03</t>
  </si>
  <si>
    <t>Information Technology Operation Services &gt; Service Delivery &gt; Service Level Management - External SLA's</t>
  </si>
  <si>
    <t>6.04.03. (b)
6.04.08. (a)
6.04.08. (b)
6.06. (a)
6.06. (b)
6.06. (c)
6.06. (d)
6.06. (e)
6.06. (f)</t>
  </si>
  <si>
    <t>IPY-03.2</t>
  </si>
  <si>
    <t>Do you provide policies and procedures (i.e. service level agreements) governing the migration of application data to and from your service?</t>
  </si>
  <si>
    <r>
      <rPr>
        <b/>
        <sz val="11"/>
        <color rgb="FF000000"/>
        <rFont val="Calibri"/>
        <family val="2"/>
      </rPr>
      <t>Interoperability &amp; Portability</t>
    </r>
    <r>
      <rPr>
        <sz val="11"/>
        <color rgb="FF000000"/>
        <rFont val="Calibri"/>
        <family val="2"/>
      </rPr>
      <t xml:space="preserve">
</t>
    </r>
    <r>
      <rPr>
        <i/>
        <sz val="11"/>
        <color rgb="FF000000"/>
        <rFont val="Calibri"/>
        <family val="2"/>
      </rPr>
      <t>Standardized Network Protocols</t>
    </r>
  </si>
  <si>
    <t>IPY-04</t>
  </si>
  <si>
    <t>IPY-04.1</t>
  </si>
  <si>
    <t>The provider shall use secure (e.g., non-clear text and authenticated) standardized network protocols for the import and export of data and to manage the service, and shall make available a document to consumers (tenants) detailing the relevant interoperability and portability standards that are involved.</t>
  </si>
  <si>
    <t>Can data import, data export, and service management be conducted over secure (e.g., non-clear text and authenticated), industry accepted standardized network protocols?</t>
  </si>
  <si>
    <t>SRM &gt; Data Protection &gt; Cryptographic Services - Data-In-Transit Encryption</t>
  </si>
  <si>
    <t>IPY-04.2</t>
  </si>
  <si>
    <t>Do you provide consumers (tenants) with documentation detailing the relevant interoperability and portability network protocol standards that are involved?</t>
  </si>
  <si>
    <r>
      <rPr>
        <b/>
        <sz val="11"/>
        <color rgb="FF000000"/>
        <rFont val="Calibri"/>
        <family val="2"/>
      </rPr>
      <t>Interoperability &amp; Portability</t>
    </r>
    <r>
      <rPr>
        <sz val="11"/>
        <color rgb="FF000000"/>
        <rFont val="Calibri"/>
        <family val="2"/>
      </rPr>
      <t xml:space="preserve">
</t>
    </r>
    <r>
      <rPr>
        <i/>
        <sz val="11"/>
        <color rgb="FF000000"/>
        <rFont val="Calibri"/>
        <family val="2"/>
      </rPr>
      <t>Virtualization</t>
    </r>
  </si>
  <si>
    <t>IPY-05</t>
  </si>
  <si>
    <t>IPY-05.1</t>
  </si>
  <si>
    <t>The provider shall use an industry-recognized virtualization platform and standard virtualization formats (e.g., OVF) to help ensure interoperability, and shall have documented custom changes made to any hypervisor in use, and all solution-specific virtualization hooks, available for customer review.</t>
  </si>
  <si>
    <t>Do you use an industry-recognized virtualization platform and standard virtualization formats (e.g., OVF) to help ensure interoperability?</t>
  </si>
  <si>
    <t>Infrastructure Services &gt; Virtual Infrastructure &gt; Server Virtualization</t>
  </si>
  <si>
    <t>IPY-05.2</t>
  </si>
  <si>
    <t>Do you have documented custom changes made to any hypervisor in use, and all solution-specific virtualization hooks available for customer review?</t>
  </si>
  <si>
    <r>
      <rPr>
        <b/>
        <sz val="11"/>
        <color rgb="FF000000"/>
        <rFont val="Calibri"/>
        <family val="2"/>
      </rPr>
      <t>Mobile Security</t>
    </r>
    <r>
      <rPr>
        <sz val="11"/>
        <color rgb="FF000000"/>
        <rFont val="Calibri"/>
        <family val="2"/>
      </rPr>
      <t xml:space="preserve">
</t>
    </r>
    <r>
      <rPr>
        <i/>
        <sz val="11"/>
        <color rgb="FF000000"/>
        <rFont val="Calibri"/>
        <family val="2"/>
      </rPr>
      <t>Anti-Malware</t>
    </r>
  </si>
  <si>
    <t>MOS-01</t>
  </si>
  <si>
    <r>
      <t>MOS-01</t>
    </r>
    <r>
      <rPr>
        <sz val="11"/>
        <color rgb="FF000000"/>
        <rFont val="Calibri"/>
        <family val="2"/>
      </rPr>
      <t>.1</t>
    </r>
  </si>
  <si>
    <t>Anti-malware awareness training, specific to mobile devices, shall be included in the provider's information security awareness training.</t>
  </si>
  <si>
    <t>Do you provide anti-malware training specific to mobile devices as part of your information security awareness training?</t>
  </si>
  <si>
    <t>APO01.03
APO13.01
APO07.03
APO07.06
APO09.03
APO10.04</t>
  </si>
  <si>
    <t>SRM &gt; Governance Risk &amp; Compliance &gt; Technical Awareness and Training</t>
  </si>
  <si>
    <t>None (Mobile Guidance)</t>
  </si>
  <si>
    <r>
      <rPr>
        <b/>
        <sz val="11"/>
        <color rgb="FF000000"/>
        <rFont val="Calibri"/>
        <family val="2"/>
      </rPr>
      <t>Mobile Security</t>
    </r>
    <r>
      <rPr>
        <sz val="11"/>
        <color rgb="FF000000"/>
        <rFont val="Calibri"/>
        <family val="2"/>
      </rPr>
      <t xml:space="preserve">
</t>
    </r>
    <r>
      <rPr>
        <i/>
        <sz val="11"/>
        <color rgb="FF000000"/>
        <rFont val="Calibri"/>
        <family val="2"/>
      </rPr>
      <t>Application Stores</t>
    </r>
  </si>
  <si>
    <t>MOS-02</t>
  </si>
  <si>
    <r>
      <t>MOS-02</t>
    </r>
    <r>
      <rPr>
        <sz val="11"/>
        <color rgb="FF000000"/>
        <rFont val="Calibri"/>
        <family val="2"/>
      </rPr>
      <t>.1</t>
    </r>
  </si>
  <si>
    <t>A documented list of approved application stores has been communicated as acceptable for mobile devices accessing or storing provider managed data.</t>
  </si>
  <si>
    <t>Do you document and make available lists of approved application stores for mobile devices accessing or storing company data and/or company systems?</t>
  </si>
  <si>
    <t>APO01.04
APO01.08
APO04.02
APO13.01
APO13.02
APO13.03</t>
  </si>
  <si>
    <t>4.1.1</t>
  </si>
  <si>
    <r>
      <rPr>
        <b/>
        <sz val="11"/>
        <color rgb="FF000000"/>
        <rFont val="Calibri"/>
        <family val="2"/>
      </rPr>
      <t>Mobile Security</t>
    </r>
    <r>
      <rPr>
        <sz val="11"/>
        <color rgb="FF000000"/>
        <rFont val="Calibri"/>
        <family val="2"/>
      </rPr>
      <t xml:space="preserve">
</t>
    </r>
    <r>
      <rPr>
        <i/>
        <sz val="11"/>
        <color rgb="FF000000"/>
        <rFont val="Calibri"/>
        <family val="2"/>
      </rPr>
      <t>Approved Applications</t>
    </r>
  </si>
  <si>
    <t>MOS-03</t>
  </si>
  <si>
    <r>
      <t>MOS-03</t>
    </r>
    <r>
      <rPr>
        <sz val="11"/>
        <color rgb="FF000000"/>
        <rFont val="Calibri"/>
        <family val="2"/>
      </rPr>
      <t>.1</t>
    </r>
  </si>
  <si>
    <t>The company shall have a documented policy prohibiting the installation of non-approved applications or approved applications not obtained through a pre-identified application store.</t>
  </si>
  <si>
    <t>Do you have a policy enforcement capability (e.g., XACML) to ensure that only approved applications and those from approved application stores can be loaded onto a mobile device?</t>
  </si>
  <si>
    <t xml:space="preserve">APO01.03
APO01.08
APO13.01
APO13.02
APO13.03
</t>
  </si>
  <si>
    <t>ITOS &gt; Service Support &gt; Configuration Management - Software Management</t>
  </si>
  <si>
    <r>
      <rPr>
        <b/>
        <sz val="11"/>
        <color rgb="FF000000"/>
        <rFont val="Calibri"/>
        <family val="2"/>
      </rPr>
      <t>Mobile Security</t>
    </r>
    <r>
      <rPr>
        <sz val="11"/>
        <color rgb="FF000000"/>
        <rFont val="Calibri"/>
        <family val="2"/>
      </rPr>
      <t xml:space="preserve">
</t>
    </r>
    <r>
      <rPr>
        <i/>
        <sz val="11"/>
        <color rgb="FF000000"/>
        <rFont val="Calibri"/>
        <family val="2"/>
      </rPr>
      <t>Approved Software for BYOD</t>
    </r>
  </si>
  <si>
    <t>MOS-04</t>
  </si>
  <si>
    <r>
      <t>MOS-04</t>
    </r>
    <r>
      <rPr>
        <sz val="11"/>
        <color rgb="FF000000"/>
        <rFont val="Calibri"/>
        <family val="2"/>
      </rPr>
      <t>.1</t>
    </r>
  </si>
  <si>
    <t>The BYOD policy and supporting awareness training clearly states the approved applications, application stores, and application extensions and plugins that may be used for BYOD usage.</t>
  </si>
  <si>
    <t>Does your BYOD policy and training clearly state which applications and applications stores are approved for use on BYOD devices?</t>
  </si>
  <si>
    <r>
      <rPr>
        <b/>
        <sz val="11"/>
        <color rgb="FF000000"/>
        <rFont val="Calibri"/>
        <family val="2"/>
      </rPr>
      <t>Mobile Security</t>
    </r>
    <r>
      <rPr>
        <sz val="11"/>
        <color rgb="FF000000"/>
        <rFont val="Calibri"/>
        <family val="2"/>
      </rPr>
      <t xml:space="preserve">
</t>
    </r>
    <r>
      <rPr>
        <i/>
        <sz val="11"/>
        <color rgb="FF000000"/>
        <rFont val="Calibri"/>
        <family val="2"/>
      </rPr>
      <t>Awareness and Training</t>
    </r>
  </si>
  <si>
    <t>MOS-05</t>
  </si>
  <si>
    <r>
      <t>MOS-05</t>
    </r>
    <r>
      <rPr>
        <sz val="11"/>
        <color rgb="FF000000"/>
        <rFont val="Calibri"/>
        <family val="2"/>
      </rPr>
      <t>.1</t>
    </r>
  </si>
  <si>
    <t>The provider shall have a documented mobile device policy that includes a documented definition for mobile devices and the acceptable usage and requirements for all mobile devices. The provider shall post and communicate the policy and requirements through the company's security awareness and training program.</t>
  </si>
  <si>
    <t>Do you have a documented mobile device policy in your employee training that clearly defines mobile devices and the accepted usage and requirements for mobile devices?</t>
  </si>
  <si>
    <r>
      <rPr>
        <b/>
        <sz val="11"/>
        <color rgb="FF000000"/>
        <rFont val="Calibri"/>
        <family val="2"/>
      </rPr>
      <t>Mobile Security</t>
    </r>
    <r>
      <rPr>
        <sz val="11"/>
        <color rgb="FF000000"/>
        <rFont val="Calibri"/>
        <family val="2"/>
      </rPr>
      <t xml:space="preserve">
</t>
    </r>
    <r>
      <rPr>
        <i/>
        <sz val="11"/>
        <color rgb="FF000000"/>
        <rFont val="Calibri"/>
        <family val="2"/>
      </rPr>
      <t>Cloud Based Services</t>
    </r>
  </si>
  <si>
    <t>MOS-06</t>
  </si>
  <si>
    <r>
      <t>MOS-06</t>
    </r>
    <r>
      <rPr>
        <sz val="11"/>
        <color rgb="FF000000"/>
        <rFont val="Calibri"/>
        <family val="2"/>
      </rPr>
      <t>.1</t>
    </r>
  </si>
  <si>
    <t>All cloud-based services used by the company's mobile devices or BYOD shall be pre-approved for usage and the storage of company business data.</t>
  </si>
  <si>
    <t>Do you have a documented list of pre-approved cloud based services that are allowed to be used for use and storage of company business data via a mobile device?</t>
  </si>
  <si>
    <r>
      <rPr>
        <b/>
        <sz val="11"/>
        <color rgb="FF000000"/>
        <rFont val="Calibri"/>
        <family val="2"/>
      </rPr>
      <t>Mobile Security</t>
    </r>
    <r>
      <rPr>
        <sz val="11"/>
        <color rgb="FF000000"/>
        <rFont val="Calibri"/>
        <family val="2"/>
      </rPr>
      <t xml:space="preserve">
</t>
    </r>
    <r>
      <rPr>
        <i/>
        <sz val="11"/>
        <color rgb="FF000000"/>
        <rFont val="Calibri"/>
        <family val="2"/>
      </rPr>
      <t>Compatibility</t>
    </r>
  </si>
  <si>
    <t>MOS-07</t>
  </si>
  <si>
    <r>
      <t>MOS-07</t>
    </r>
    <r>
      <rPr>
        <sz val="11"/>
        <color rgb="FF000000"/>
        <rFont val="Calibri"/>
        <family val="2"/>
      </rPr>
      <t>.1</t>
    </r>
  </si>
  <si>
    <t>The company shall have a documented application validation process to test for mobile device, operating system, and application compatibility issues.</t>
  </si>
  <si>
    <t>Do you have a documented application validation process for testing device, operating system, and application compatibility issues?</t>
  </si>
  <si>
    <t>APO01.03
APO01.08
APO13.01
APO13.02
BAI03.07
BAI03.08</t>
  </si>
  <si>
    <r>
      <rPr>
        <b/>
        <sz val="11"/>
        <color rgb="FF000000"/>
        <rFont val="Calibri"/>
        <family val="2"/>
      </rPr>
      <t>Mobile Security</t>
    </r>
    <r>
      <rPr>
        <sz val="11"/>
        <color rgb="FF000000"/>
        <rFont val="Calibri"/>
        <family val="2"/>
      </rPr>
      <t xml:space="preserve">
</t>
    </r>
    <r>
      <rPr>
        <i/>
        <sz val="11"/>
        <color rgb="FF000000"/>
        <rFont val="Calibri"/>
        <family val="2"/>
      </rPr>
      <t>Device Eligibility</t>
    </r>
  </si>
  <si>
    <t>MOS-08</t>
  </si>
  <si>
    <r>
      <t>MOS-08</t>
    </r>
    <r>
      <rPr>
        <sz val="11"/>
        <color rgb="FF000000"/>
        <rFont val="Calibri"/>
        <family val="2"/>
      </rPr>
      <t>.1</t>
    </r>
  </si>
  <si>
    <t>The BYOD policy shall define the device and eligibility requirements to allow for BYOD usage.</t>
  </si>
  <si>
    <t>Do you have a BYOD policy that defines the device(s) and eligibility requirements allowed for BYOD usage?</t>
  </si>
  <si>
    <t>APO01.03
APO01.08
APO13.01
APO13.02
BAI02.01
BAI02.04</t>
  </si>
  <si>
    <r>
      <rPr>
        <b/>
        <sz val="11"/>
        <color rgb="FF000000"/>
        <rFont val="Calibri"/>
        <family val="2"/>
      </rPr>
      <t>Mobile Security</t>
    </r>
    <r>
      <rPr>
        <sz val="11"/>
        <color rgb="FF000000"/>
        <rFont val="Calibri"/>
        <family val="2"/>
      </rPr>
      <t xml:space="preserve">
</t>
    </r>
    <r>
      <rPr>
        <i/>
        <sz val="11"/>
        <color rgb="FF000000"/>
        <rFont val="Calibri"/>
        <family val="2"/>
      </rPr>
      <t>Device Inventory</t>
    </r>
  </si>
  <si>
    <t>MOS-09</t>
  </si>
  <si>
    <r>
      <t>MOS-09</t>
    </r>
    <r>
      <rPr>
        <sz val="11"/>
        <color rgb="FF000000"/>
        <rFont val="Calibri"/>
        <family val="2"/>
      </rPr>
      <t>.1</t>
    </r>
  </si>
  <si>
    <r>
      <t>An inventory of all mobile devices used to store and access company data shall be kept and maintained. All changes to the status of these devices, (i.e., operating system and patch levels, lost or decommissioned status, and to whom the device is assigned or approved for usage (BYOD)</t>
    </r>
    <r>
      <rPr>
        <sz val="11"/>
        <color rgb="FF000000"/>
        <rFont val="Calibri"/>
        <family val="2"/>
      </rPr>
      <t>)</t>
    </r>
    <r>
      <rPr>
        <sz val="11"/>
        <color rgb="FF000000"/>
        <rFont val="Calibri"/>
        <family val="2"/>
      </rPr>
      <t>, will be included for each device in the inventory.</t>
    </r>
  </si>
  <si>
    <t>Do you maintain an inventory of all mobile devices storing and accessing company data which includes device status (e.g., operating system and patch levels, lost or decommissioned, device assignee)?</t>
  </si>
  <si>
    <t>BAI06.01
BAI06.02
BAI06.04
BAI10.01
BAI10.02
BAI10.03</t>
  </si>
  <si>
    <t>SRM &gt; Infrastructure Protection Services &gt; End Point - Inventory Control</t>
  </si>
  <si>
    <r>
      <rPr>
        <b/>
        <sz val="11"/>
        <color rgb="FF000000"/>
        <rFont val="Calibri"/>
        <family val="2"/>
      </rPr>
      <t>Mobile Security</t>
    </r>
    <r>
      <rPr>
        <sz val="11"/>
        <color rgb="FF000000"/>
        <rFont val="Calibri"/>
        <family val="2"/>
      </rPr>
      <t xml:space="preserve">
</t>
    </r>
    <r>
      <rPr>
        <i/>
        <sz val="11"/>
        <color rgb="FF000000"/>
        <rFont val="Calibri"/>
        <family val="2"/>
      </rPr>
      <t>Device Management</t>
    </r>
  </si>
  <si>
    <t>MOS-10</t>
  </si>
  <si>
    <r>
      <t>MOS-10</t>
    </r>
    <r>
      <rPr>
        <sz val="11"/>
        <color rgb="FF000000"/>
        <rFont val="Calibri"/>
        <family val="2"/>
      </rPr>
      <t>.1</t>
    </r>
  </si>
  <si>
    <t>A centralized, mobile device management solution shall be deployed to all mobile devices permitted to store, transmit, or process customer data.</t>
  </si>
  <si>
    <t>Do you have a centralized mobile device management solution deployed to all mobile devices that are permitted to store, transmit, or process company data?</t>
  </si>
  <si>
    <t>APO03.01
APO03.02
APO04.02
APO13.01
APO13.02
BAI02.01
BAI03.03
BAI03.04
BAI03.10</t>
  </si>
  <si>
    <t>Presentation Services &gt; Presentation Platform &gt; End-Points-Mobile Devices-Mobile Device Management</t>
  </si>
  <si>
    <r>
      <rPr>
        <b/>
        <sz val="11"/>
        <color rgb="FF000000"/>
        <rFont val="Calibri"/>
        <family val="2"/>
      </rPr>
      <t>Mobile Security</t>
    </r>
    <r>
      <rPr>
        <sz val="11"/>
        <color rgb="FF000000"/>
        <rFont val="Calibri"/>
        <family val="2"/>
      </rPr>
      <t xml:space="preserve">
</t>
    </r>
    <r>
      <rPr>
        <i/>
        <sz val="11"/>
        <color rgb="FF000000"/>
        <rFont val="Calibri"/>
        <family val="2"/>
      </rPr>
      <t>Encryption</t>
    </r>
  </si>
  <si>
    <t>MOS-11</t>
  </si>
  <si>
    <r>
      <t>MOS-11</t>
    </r>
    <r>
      <rPr>
        <sz val="11"/>
        <color rgb="FF000000"/>
        <rFont val="Calibri"/>
        <family val="2"/>
      </rPr>
      <t>.1</t>
    </r>
  </si>
  <si>
    <t>The mobile device policy shall require the use of encryption either for the entire device or for data identified as sensitive on all mobile devices and shall be enforced through technology controls.</t>
  </si>
  <si>
    <t>Does your mobile device policy require the use of encryption for either the entire device or for data identified as sensitive enforceable through technology controls for all mobile devices?</t>
  </si>
  <si>
    <t>APO01.03
APO13.01
APO13.02
DSS05.03
DSS05.05
DSS06.06</t>
  </si>
  <si>
    <t>SRM &gt; Data Protection &gt; Cryptographic Services - Data-At-Rest Encryption</t>
  </si>
  <si>
    <t>PA32</t>
  </si>
  <si>
    <r>
      <rPr>
        <b/>
        <sz val="11"/>
        <color rgb="FF000000"/>
        <rFont val="Calibri"/>
        <family val="2"/>
      </rPr>
      <t>Mobile Security</t>
    </r>
    <r>
      <rPr>
        <sz val="11"/>
        <color rgb="FF000000"/>
        <rFont val="Calibri"/>
        <family val="2"/>
      </rPr>
      <t xml:space="preserve">
</t>
    </r>
    <r>
      <rPr>
        <i/>
        <sz val="11"/>
        <color rgb="FF000000"/>
        <rFont val="Calibri"/>
        <family val="2"/>
      </rPr>
      <t>Jailbreaking and Rooting</t>
    </r>
  </si>
  <si>
    <t>MOS-12</t>
  </si>
  <si>
    <t>MOS-12.1</t>
  </si>
  <si>
    <t>The mobile device policy shall prohibit the circumvention of built-in security controls on mobile devices (e.g., jailbreaking or rooting) and is enforced through detective and preventative controls on the device or through a centralized device management system (e.g., mobile device management).</t>
  </si>
  <si>
    <t>Does your mobile device policy prohibit the circumvention of built-in security controls on mobile devices (e.g., jailbreaking or rooting)?</t>
  </si>
  <si>
    <t xml:space="preserve">APO01.03
APO13.01
APO13.02
DSS05.03
</t>
  </si>
  <si>
    <t>MOS-12.2</t>
  </si>
  <si>
    <t>Do you have detective and preventative controls on the device or via a centralized device management system which prohibit the circumvention of built-in security controls?</t>
  </si>
  <si>
    <r>
      <rPr>
        <b/>
        <sz val="11"/>
        <color rgb="FF000000"/>
        <rFont val="Calibri"/>
        <family val="2"/>
      </rPr>
      <t>Mobile Security</t>
    </r>
    <r>
      <rPr>
        <sz val="11"/>
        <color rgb="FF000000"/>
        <rFont val="Calibri"/>
        <family val="2"/>
      </rPr>
      <t xml:space="preserve">
</t>
    </r>
    <r>
      <rPr>
        <i/>
        <sz val="11"/>
        <color rgb="FF000000"/>
        <rFont val="Calibri"/>
        <family val="2"/>
      </rPr>
      <t>Legal</t>
    </r>
  </si>
  <si>
    <t>MOS-13</t>
  </si>
  <si>
    <t>MOS-13.1</t>
  </si>
  <si>
    <r>
      <t xml:space="preserve">The BYOD policy includes clarifying language for the expectation of privacy, requirements for litigation, e-discovery, and legal holds. The BYOD policy shall clearly state the expectations over the loss of non-company data in the case </t>
    </r>
    <r>
      <rPr>
        <sz val="11"/>
        <color rgb="FF000000"/>
        <rFont val="Calibri"/>
        <family val="2"/>
      </rPr>
      <t xml:space="preserve">that </t>
    </r>
    <r>
      <rPr>
        <sz val="11"/>
        <color rgb="FF000000"/>
        <rFont val="Calibri"/>
        <family val="2"/>
      </rPr>
      <t>a wipe of the device is required.</t>
    </r>
  </si>
  <si>
    <t>Does your BYOD policy clearly define the expectation of privacy, requirements for litigation, e-discovery, and legal holds?</t>
  </si>
  <si>
    <t>APO01.03
APO13.01
APO13.02</t>
  </si>
  <si>
    <t>SRM &gt; Policies and Standards &gt; Information Security Services</t>
  </si>
  <si>
    <t>MOS-13.2</t>
  </si>
  <si>
    <r>
      <rPr>
        <b/>
        <sz val="11"/>
        <color rgb="FF000000"/>
        <rFont val="Calibri"/>
        <family val="2"/>
      </rPr>
      <t>Mobile Security</t>
    </r>
    <r>
      <rPr>
        <sz val="11"/>
        <color rgb="FF000000"/>
        <rFont val="Calibri"/>
        <family val="2"/>
      </rPr>
      <t xml:space="preserve">
</t>
    </r>
    <r>
      <rPr>
        <i/>
        <sz val="11"/>
        <color rgb="FF000000"/>
        <rFont val="Calibri"/>
        <family val="2"/>
      </rPr>
      <t>Lockout Screen</t>
    </r>
  </si>
  <si>
    <t>MOS-14</t>
  </si>
  <si>
    <r>
      <t>MOS-14</t>
    </r>
    <r>
      <rPr>
        <sz val="11"/>
        <color rgb="FF000000"/>
        <rFont val="Calibri"/>
        <family val="2"/>
      </rPr>
      <t>.1</t>
    </r>
  </si>
  <si>
    <t>BYOD and/or company owned devices are configured to require an automatic lockout screen, and the requirement shall be enforced through technical controls.</t>
  </si>
  <si>
    <t>Do you require and enforce via technical controls an automatic lockout screen for BYOD and company owned devices?</t>
  </si>
  <si>
    <t>DSS05.03
DSS05.05</t>
  </si>
  <si>
    <r>
      <rPr>
        <b/>
        <sz val="11"/>
        <color rgb="FF000000"/>
        <rFont val="Calibri"/>
        <family val="2"/>
      </rPr>
      <t>Mobile Security</t>
    </r>
    <r>
      <rPr>
        <sz val="11"/>
        <color rgb="FF000000"/>
        <rFont val="Calibri"/>
        <family val="2"/>
      </rPr>
      <t xml:space="preserve">
</t>
    </r>
    <r>
      <rPr>
        <i/>
        <sz val="11"/>
        <color rgb="FF000000"/>
        <rFont val="Calibri"/>
        <family val="2"/>
      </rPr>
      <t>Operating Systems</t>
    </r>
  </si>
  <si>
    <t>MOS-15</t>
  </si>
  <si>
    <r>
      <t>MOS-15</t>
    </r>
    <r>
      <rPr>
        <sz val="11"/>
        <color rgb="FF000000"/>
        <rFont val="Calibri"/>
        <family val="2"/>
      </rPr>
      <t>.1</t>
    </r>
  </si>
  <si>
    <t>Changes to mobile device operating systems, patch levels, and/or applications shall be managed through the company's change management processes.</t>
  </si>
  <si>
    <t>Do you manage all changes to mobile device operating systems, patch levels, and applications via your company's change management processes?</t>
  </si>
  <si>
    <t>APO01.03
APO13.01
APO13.02
BAI06</t>
  </si>
  <si>
    <t>ITOS &gt; Service Support -Change Management &gt; Planned Changes</t>
  </si>
  <si>
    <r>
      <rPr>
        <b/>
        <sz val="11"/>
        <color rgb="FF000000"/>
        <rFont val="Calibri"/>
        <family val="2"/>
      </rPr>
      <t>Mobile Security</t>
    </r>
    <r>
      <rPr>
        <sz val="11"/>
        <color rgb="FF000000"/>
        <rFont val="Calibri"/>
        <family val="2"/>
      </rPr>
      <t xml:space="preserve">
</t>
    </r>
    <r>
      <rPr>
        <i/>
        <sz val="11"/>
        <color rgb="FF000000"/>
        <rFont val="Calibri"/>
        <family val="2"/>
      </rPr>
      <t>Passwords</t>
    </r>
  </si>
  <si>
    <t>MOS-16</t>
  </si>
  <si>
    <t>MOS-16.1</t>
  </si>
  <si>
    <t>Password policies, applicable to mobile devices, shall be documented and enforced through technical controls on all company devices or devices approved for BYOD usage, and shall prohibit the changing of password/PIN lengths and authentication requirements.</t>
  </si>
  <si>
    <t>Do you have password policies for enterprise issued mobile devices and/or BYOD mobile devices?</t>
  </si>
  <si>
    <t>APO01.03
APO13.01
APO13.02
DSS05.03</t>
  </si>
  <si>
    <t>MOS-16.2</t>
  </si>
  <si>
    <t>Are your password policies enforced through technical controls (i.e. MDM)?</t>
  </si>
  <si>
    <t>MOS-16.3</t>
  </si>
  <si>
    <t>Do your password policies prohibit the changing of authentication requirements (i.e. password/PIN length) via a mobile device?</t>
  </si>
  <si>
    <r>
      <rPr>
        <b/>
        <sz val="11"/>
        <color rgb="FF000000"/>
        <rFont val="Calibri"/>
        <family val="2"/>
      </rPr>
      <t>Mobile Security</t>
    </r>
    <r>
      <rPr>
        <sz val="11"/>
        <color rgb="FF000000"/>
        <rFont val="Calibri"/>
        <family val="2"/>
      </rPr>
      <t xml:space="preserve">
</t>
    </r>
    <r>
      <rPr>
        <i/>
        <sz val="11"/>
        <color rgb="FF000000"/>
        <rFont val="Calibri"/>
        <family val="2"/>
      </rPr>
      <t>Policy</t>
    </r>
  </si>
  <si>
    <t>MOS-17</t>
  </si>
  <si>
    <t>MOS-17.1</t>
  </si>
  <si>
    <t>The mobile device policy shall require the BYOD user to perform backups of data, prohibit the usage of unapproved application stores, and require the use of anti-malware software (where supported).</t>
  </si>
  <si>
    <t>Do you have a policy that requires BYOD users to perform backups of specified corporate data?</t>
  </si>
  <si>
    <t>APO01.03
APO13.01
APO13.02
DSS05.01
DSS05.03</t>
  </si>
  <si>
    <t>MOS-17.2</t>
  </si>
  <si>
    <t>Do you have a policy that requires BYOD users to prohibit the usage of unapproved application stores?</t>
  </si>
  <si>
    <t>MOS-17.3</t>
  </si>
  <si>
    <t>Do you have a policy that requires BYOD users to use anti-malware software (where supported)?</t>
  </si>
  <si>
    <r>
      <rPr>
        <b/>
        <sz val="11"/>
        <color rgb="FF000000"/>
        <rFont val="Calibri"/>
        <family val="2"/>
      </rPr>
      <t>Mobile Security</t>
    </r>
    <r>
      <rPr>
        <sz val="11"/>
        <color rgb="FF000000"/>
        <rFont val="Calibri"/>
        <family val="2"/>
      </rPr>
      <t xml:space="preserve">
</t>
    </r>
    <r>
      <rPr>
        <i/>
        <sz val="11"/>
        <color rgb="FF000000"/>
        <rFont val="Calibri"/>
        <family val="2"/>
      </rPr>
      <t>Remote Wipe</t>
    </r>
  </si>
  <si>
    <t>MOS-18</t>
  </si>
  <si>
    <t>MOS-18.1</t>
  </si>
  <si>
    <t>All mobile devices permitted for use through the company BYOD program or a company-assigned mobile device shall allow for remote wipe by the company's corporate IT or shall have all company-provided data wiped by the company's corporate IT.</t>
  </si>
  <si>
    <t>Does your IT provide remote wipe or corporate data wipe for all company-accepted BYOD devices?</t>
  </si>
  <si>
    <t>APO01.03
APO13.01
APO13.02
DSS05.03
DSS05.05
DSS05.06</t>
  </si>
  <si>
    <t>PA34</t>
  </si>
  <si>
    <t>MOS-18.2</t>
  </si>
  <si>
    <t>Does your IT provide remote wipe or corporate data wipe for all company-assigned mobile devices?</t>
  </si>
  <si>
    <r>
      <rPr>
        <b/>
        <sz val="11"/>
        <color rgb="FF000000"/>
        <rFont val="Calibri"/>
        <family val="2"/>
      </rPr>
      <t>Mobile Security</t>
    </r>
    <r>
      <rPr>
        <sz val="11"/>
        <color rgb="FF000000"/>
        <rFont val="Calibri"/>
        <family val="2"/>
      </rPr>
      <t xml:space="preserve">
</t>
    </r>
    <r>
      <rPr>
        <i/>
        <sz val="11"/>
        <color rgb="FF000000"/>
        <rFont val="Calibri"/>
        <family val="2"/>
      </rPr>
      <t>Security Patches</t>
    </r>
  </si>
  <si>
    <t>MOS-19</t>
  </si>
  <si>
    <t>MOS-19.1</t>
  </si>
  <si>
    <t>Mobile devices connecting to corporate networks or storing and accessing company information shall allow for remote software version/patch validation. All mobile devices shall have the latest available security-related patches installed upon general release by the device manufacturer or carrier and authorized IT personnel shall be able to perform these updates remotely.</t>
  </si>
  <si>
    <t>Do your mobile devices have the latest available security-related patches installed upon general release by the device manufacturer or carrier?</t>
  </si>
  <si>
    <t>SRM &gt; Infrastructure Protection Services-&gt;Network &gt; Link Layer Network Security</t>
  </si>
  <si>
    <t>MOS-19.2</t>
  </si>
  <si>
    <t>Do your mobile devices allow for remote validation to download the latest security patches by company IT personnel?</t>
  </si>
  <si>
    <r>
      <rPr>
        <b/>
        <sz val="11"/>
        <color rgb="FF000000"/>
        <rFont val="Calibri"/>
        <family val="2"/>
      </rPr>
      <t>Mobile Security</t>
    </r>
    <r>
      <rPr>
        <sz val="11"/>
        <color rgb="FF000000"/>
        <rFont val="Calibri"/>
        <family val="2"/>
      </rPr>
      <t xml:space="preserve">
</t>
    </r>
    <r>
      <rPr>
        <i/>
        <sz val="11"/>
        <color rgb="FF000000"/>
        <rFont val="Calibri"/>
        <family val="2"/>
      </rPr>
      <t>Users</t>
    </r>
  </si>
  <si>
    <t>MOS-20</t>
  </si>
  <si>
    <t>MOS-20.1</t>
  </si>
  <si>
    <t>The BYOD policy shall clarify the systems and servers allowed for use or access on a BYOD-enabled device.</t>
  </si>
  <si>
    <t>Does your BYOD policy clarify the systems and servers allowed for use or access on the BYOD-enabled device?</t>
  </si>
  <si>
    <t>MOS-20.2</t>
  </si>
  <si>
    <t>Does your BYOD policy specify the user roles that are allowed access via a BYOD-enabled device?</t>
  </si>
  <si>
    <r>
      <rPr>
        <b/>
        <sz val="11"/>
        <color rgb="FFFFFFFF"/>
        <rFont val="Calibri"/>
        <family val="2"/>
      </rPr>
      <t>Security Incident Management, E-Discovery, &amp; Cloud Forensics</t>
    </r>
    <r>
      <rPr>
        <sz val="11"/>
        <color rgb="FFFFFFFF"/>
        <rFont val="Calibri"/>
        <family val="2"/>
      </rPr>
      <t xml:space="preserve">
</t>
    </r>
    <r>
      <rPr>
        <i/>
        <sz val="11"/>
        <color rgb="FFFFFFFF"/>
        <rFont val="Calibri"/>
        <family val="2"/>
      </rPr>
      <t>Contact / Authority Maintenance</t>
    </r>
  </si>
  <si>
    <t>SEF-01</t>
  </si>
  <si>
    <t>SEF-01.1</t>
  </si>
  <si>
    <t>Points of contact for applicable regulation authorities, national and local law enforcement, and other legal jurisdictional authorities shall be maintained and regularly updated (e.g., change in impacted-scope and/or a change in any compliance obligation) to ensure direct compliance liaisons have been established and to be prepared for a forensic investigation requiring rapid engagement with law enforcement.</t>
  </si>
  <si>
    <t>Do you maintain liaisons and points of contact with local authorities in accordance with contracts and appropriate regulations?</t>
  </si>
  <si>
    <t xml:space="preserve">CC3.3
</t>
  </si>
  <si>
    <t>APO01.01
APO01.02
APO01.03
APO01.08
MEA03.01
MEA03.02
MEA03.03</t>
  </si>
  <si>
    <t>BOSS &gt; Compliance &gt; Contact/Authority Maintenance</t>
  </si>
  <si>
    <t>A.6.1.6
A.6.1.7</t>
  </si>
  <si>
    <t>A.6.1.3
A.6.1.4</t>
  </si>
  <si>
    <t>Chapter VI, 
Article 44.
Chapter II,
Article 16, part I</t>
  </si>
  <si>
    <t>12.5.3
12.10.1</t>
  </si>
  <si>
    <r>
      <rPr>
        <b/>
        <sz val="11"/>
        <color rgb="FFFFFFFF"/>
        <rFont val="Calibri"/>
        <family val="2"/>
      </rPr>
      <t>Security Incident Management, E-Discovery, &amp; Cloud Forensics</t>
    </r>
    <r>
      <rPr>
        <sz val="11"/>
        <color rgb="FFFFFFFF"/>
        <rFont val="Calibri"/>
        <family val="2"/>
      </rPr>
      <t xml:space="preserve">
</t>
    </r>
    <r>
      <rPr>
        <i/>
        <sz val="11"/>
        <color rgb="FFFFFFFF"/>
        <rFont val="Calibri"/>
        <family val="2"/>
      </rPr>
      <t>Incident Management</t>
    </r>
  </si>
  <si>
    <t>SEF-02</t>
  </si>
  <si>
    <t>SEF-02.1</t>
  </si>
  <si>
    <t>Policies and procedures shall be established, and supporting business processes and technical measures implemented, to triage security-related events and ensure timely and thorough incident management, as per established IT service management policies and procedures.</t>
  </si>
  <si>
    <t>Do you have a documented security incident response plan?</t>
  </si>
  <si>
    <t>IS3.7.0
S3.9.0</t>
  </si>
  <si>
    <t>(IS3.7.0) Procedures exist to identify, report, and act upon system security breaches and other incidents.
(S3.9.0) Procedures exist to provide that issues of noncompliance with system availability, confidentiality of data, processing integrity and related security policies are promptly addressed and that corrective measures are taken on a timely basis.</t>
  </si>
  <si>
    <t>CC5.5
CC6.2</t>
  </si>
  <si>
    <t>J.1</t>
  </si>
  <si>
    <t>J.1.1, J.1.2</t>
  </si>
  <si>
    <t>46 (B)</t>
  </si>
  <si>
    <t>Schedule 1 (Section 5) 4.1 Accountability, Subs. 4.1.4; 4.8 Openness, Subs. 4.8.2</t>
  </si>
  <si>
    <t>IS-22</t>
  </si>
  <si>
    <t>COBIT 4.1 DS5.6</t>
  </si>
  <si>
    <t>APO01.03
APO13.01
APO13.02
DSS01.03
DSS02.01
DSS02.02
DSS02.04
DSS02.05
DSS02.06</t>
  </si>
  <si>
    <t>ITOS &gt; Service Support &gt; Security Incident Management</t>
  </si>
  <si>
    <t>6.04.07. (b)
6.07.01. (a)
6.07.01. (d)
6.07.01. (e)
6.07.01. (f)
6.07.01. (g)
6.07.01. (h)</t>
  </si>
  <si>
    <t>NIST SP 800-53 R3 IR-1
NIST SP 800-53 R3 IR-2
NIST SP 800-53 R3 IR-4
NIST SP 800-53 R3 IR-5
NIST SP 800-53 R3 IR-6
NIST SP 800-53 R3 IR-7</t>
  </si>
  <si>
    <t>NIST SP 800-53 R3 IR-1
NIST SP 800-53 R3 IR-2
NIST SP 800-53 R3 IR-3
NIST SP 800-53 R3 IR-4
NIST SP 800-53 R3 IR-4 (1)
NIST SP 800-53 R3 IR-5
NIST SP 800-53 R3 IR-7
NIST SP 800-53 R3 IR-7 (1)
NIST SP 800-53 R3 IR-7 (2)
NIST SP 800-53 R3 IR-8</t>
  </si>
  <si>
    <t>1.2.4
1.2.7
7.1.2
7.2.2
7.2.4
10.2.1
10.2.4</t>
  </si>
  <si>
    <t>45 CFR 164.308 (a)(1)(i)
45 CFR 164.308 (a)(6)(i)</t>
  </si>
  <si>
    <t>Clause 4.3.3
A.13.1.1
A.13.2.1</t>
  </si>
  <si>
    <t>Clause
5.3 (a),
5.3 (b),
7.5.3(b),
5.2 (c),
7.5.3(d),
8.1,
8.3,
9.2(g),
Annex
A.16.1.1
A.16.1.2</t>
  </si>
  <si>
    <t>ITAR 22 CFR § 127.12</t>
  </si>
  <si>
    <t>Commandment #2
Commandment #6
Commandment #8</t>
  </si>
  <si>
    <t>Chapter II, Article 20</t>
  </si>
  <si>
    <t>CIP-007-3 - R6.1 
CIP-008-3 - R1</t>
  </si>
  <si>
    <t>IR-1
IR-2
IR-3
IR-4
IR-5
IR-7
IR-8</t>
  </si>
  <si>
    <t>IP-4 COMPLAINT MANAGEMENT. SE-2 PRIVACY INCIDENT RESPONSE</t>
  </si>
  <si>
    <t xml:space="preserve">4.1
4.2
4.6
7.1
</t>
  </si>
  <si>
    <t>PA8
PA11</t>
  </si>
  <si>
    <t>PCI-DSS v2.0 12.9
PCI-DSS v2.0 12.9.1
PCI-DSS v2.0 12.9.2
PCI-DSS v2.0 12.9.3
PCI-DSS v2.0 12.9.4
PCI-DSS v2.0 12.9.5
PCI-DSS v2.0 12.9.6</t>
  </si>
  <si>
    <t>SEF-02.2</t>
  </si>
  <si>
    <t>Do you integrate customized tenant requirements into your security incident response plans?</t>
  </si>
  <si>
    <t>SEF-02.3</t>
  </si>
  <si>
    <t>Do you publish a roles and responsibilities document specifying what you vs. your tenants are responsible for during security incidents?</t>
  </si>
  <si>
    <t>SEF-02.4</t>
  </si>
  <si>
    <t>Have you tested your security incident response plans in the last year?</t>
  </si>
  <si>
    <r>
      <rPr>
        <b/>
        <sz val="11"/>
        <color rgb="FFFFFFFF"/>
        <rFont val="Calibri"/>
        <family val="2"/>
      </rPr>
      <t>Security Incident Management, E-Discovery, &amp; Cloud Forensics</t>
    </r>
    <r>
      <rPr>
        <i/>
        <sz val="11"/>
        <color rgb="FFFFFFFF"/>
        <rFont val="Calibri"/>
        <family val="2"/>
      </rPr>
      <t xml:space="preserve">
Incident Reporting</t>
    </r>
  </si>
  <si>
    <t>SEF-03</t>
  </si>
  <si>
    <t>SEF-03.1</t>
  </si>
  <si>
    <t>Workforce personnel and external business relationships shall be informed of their responsibility and, if required, shall consent and/or contractually agree to report all information security events in a timely manner. Information security events shall be reported through predefined communications channels in a timely manner adhering to applicable legal, statutory, or regulatory compliance obligations.</t>
  </si>
  <si>
    <t>Does your security information and event management (SIEM) system merge data sources (e.g., app logs, firewall logs, IDS logs, physical access logs, etc.) for granular analysis and alerting?</t>
  </si>
  <si>
    <t>A2.3.0
C2.3.0
I2.3.0
S2.3.0
S2.4
C3.6.0</t>
  </si>
  <si>
    <t>(A2.3.0, C2.3.0, I2.3.0, S2.3.0) Responsibility and accountability for the entity’s system availability, confidentiality of data, processing integrity and related security policies and changes and updates to those policies are communicated to entity personnel responsible for implementing them.
(S2.4) The process for informing the entity about breaches of the system security and for submitting complaints is communicated to authorized users.
(C3.6.0) The entity has procedures to obtain assurance or representation that the confidentiality policies of third parties to whom information is transferred and upon which the entity relies are in conformity with the entity’s defined system confidentiality and related security policies and that the third party is in compliance with its policies.</t>
  </si>
  <si>
    <t>CC2.3
CC2.5
C1.4
C1.5</t>
  </si>
  <si>
    <t>J.1
E.1</t>
  </si>
  <si>
    <t>J.1.1, E.4</t>
  </si>
  <si>
    <t>5 (B)
46 (B)
48 (A+)
49 (B)
50 (B)</t>
  </si>
  <si>
    <t>IS-23</t>
  </si>
  <si>
    <t>APO01.03
APO07.06
APO07.03
APO13.01
APO13.02
DSS02.01</t>
  </si>
  <si>
    <t>6.07.01. (a)</t>
  </si>
  <si>
    <t>NIST SP 800-53 R3 IR-2
NIST SP 800-53 R3 IR-6
NIST SP 800-53 R3 IR-7
NIST SP 800-53 R3 SI-5</t>
  </si>
  <si>
    <t>NIST SP 800-53 R3 IR-2
NIST SP 800-53 R3 IR-6
NIST SP 800-53 R3 IR-6 (1)
NIST SP 800-53 R3 IR-7
NIST SP 800-53 R3 IR-7 (1)
NIST SP 800-53 R3 IR-7 (2)
NIST SP 800-53 R3 SI-4
NIST SP 800-53 R3 SI-4 (2)
NIST SP 800-53 R3 SI-4 (4)
NIST SP 800-53 R3 SI-4 (5)
NIST SP 800-53 R3 SI-4 (6)
NIST SP 800-53 R3 SI-5</t>
  </si>
  <si>
    <t>99.31(a)(1)(i)
34 CFR 99.32(a)</t>
  </si>
  <si>
    <t>1.2.7
1.2.10
7.1.2
7.2.2
7.2.4
10.2.4</t>
  </si>
  <si>
    <t>45 CFR 164.312 (a)(6)(ii)
16 CFR 318.3 (a) (New)
16 CFR 318.5 (a) (New)
45 CFR 160.410 (a)(1) (New)</t>
  </si>
  <si>
    <t>Clause 4.3.3
Clause 5.2.2
A.6.1.3
A.8.2.1
A.8.2.2
A.13.1.1
A.13.1.2
A.13.2.1</t>
  </si>
  <si>
    <t>Clause
5.2 (c),
5.3 (a),
5.3 (b),
7.2(a),
7.2(b),
7.2(c),
7.2(d),
7.3(b),
7.3(c)
7.5.3(b),
7.5.3(d),
8.1,
8.3,
9.2(g)
Annex
A.6.1.1
A.7.2.1,
A.7.2.2,
A.16.1.2,
A.16.1.3,
A.16.1.1</t>
  </si>
  <si>
    <t>CIP-003-3 - R4.1
CIP-004-3 R3.3</t>
  </si>
  <si>
    <t>IR-2
IR-6
IR-7
SI-4
SI-5</t>
  </si>
  <si>
    <t>PCI-DSS v2.0 12.5.2
PCI-DSS v2.0 12.5.3</t>
  </si>
  <si>
    <t>12.10.1</t>
  </si>
  <si>
    <t>SEF-03.2</t>
  </si>
  <si>
    <t>Does your logging and monitoring framework allow isolation of an incident to specific tenants?</t>
  </si>
  <si>
    <t>NIST SP800-53 R3 IR-2
NIST SP800-53 R3 IR-6
NIST SP800-53 R3 IR-7
NIST SP800-53 R3 SI-4
NIST SP800-53 R3 SI-5</t>
  </si>
  <si>
    <r>
      <rPr>
        <b/>
        <sz val="11"/>
        <color rgb="FFFFFFFF"/>
        <rFont val="Calibri"/>
        <family val="2"/>
      </rPr>
      <t>Security Incident Management, E-Discovery, &amp; Cloud Forensics</t>
    </r>
    <r>
      <rPr>
        <sz val="11"/>
        <color rgb="FFFFFFFF"/>
        <rFont val="Calibri"/>
        <family val="2"/>
      </rPr>
      <t xml:space="preserve">
</t>
    </r>
    <r>
      <rPr>
        <i/>
        <sz val="11"/>
        <color rgb="FFFFFFFF"/>
        <rFont val="Calibri"/>
        <family val="2"/>
      </rPr>
      <t>Incident Response Legal Preparation</t>
    </r>
  </si>
  <si>
    <t>SEF-04</t>
  </si>
  <si>
    <t>SEF-04.1</t>
  </si>
  <si>
    <t>Proper forensic procedures, including chain of custody, are required for the presentation of evidence to support potential legal action subject to the relevant jurisdiction after an information security incident. Upon notification, customers and/or other external business partners impacted by a security breach shall be given the opportunity to participate as is legally permissible in the forensic investigation.</t>
  </si>
  <si>
    <t>Does your incident response plan comply with industry standards for legally admissible chain-of-custody management processes and controls?</t>
  </si>
  <si>
    <t>S2.4.0
C3.15.0</t>
  </si>
  <si>
    <t>(S2.4.0) The process for informing the entity about system availability issues, confidentiality issues, processing integrity issues, security issues and breaches of the system security and for submitting complaints is communicated to authorized users.
(C3.15.0) Procedures exist to provide that issues of noncompliance with defined confidentiality and related security policies are promptly addressed and that corrective measures are taken on a timely basis.</t>
  </si>
  <si>
    <t>CC2.5
CC6.2</t>
  </si>
  <si>
    <t>J.1.1, J.1.2,  E.4</t>
  </si>
  <si>
    <t>IS-24</t>
  </si>
  <si>
    <t>BOSS &gt; Legal Services &gt; Incident Response Legal Preparation</t>
  </si>
  <si>
    <t>6.04.07. (b)
6.07.01. (f)
6.07.01. (h)</t>
  </si>
  <si>
    <t>NIST SP 800-53 R3 AU-6
NIST SP 800-53 R3 AU-9
NIST SP 800-53 R3 AU-11
NIST SP 800-53 R3 IR-5
NIST SP 800-53 R3 IR-7
NIST SP 800-53 R3 IR-8</t>
  </si>
  <si>
    <t>NIST SP 800-53 R3 AU-6
NIST SP 800-53 R3 AU-6 (1)
NIST SP 800-53 R3 AU-6 (3)
NIST SP 800-53 R3 AU-7
NIST SP 800-53 R3 AU-7 (1)
NIST SP 800-53 R3 AU-9
NIST SP 800-53 R3 AU-9 (2)
NIST SP 800-53 R3 AU-10
NIST SP 800-53 R3 AU-10 (5)
NIST SP 800-53 R3 AU-11
NIST SP 800-53 R3 IR-5
NIST SP 800-53 R3 IR-7
NIST SP 800-53 R3 IR-7 (1)
NIST SP 800-53 R3 IR-7 (2)
NIST SP 800-53 R3 IR-8
NIST SP 800-53 R3 MP-5
NIST SP 800-53 R3 MP-5 (2)
NIST SP 800-53 R3 MP-5 (4)</t>
  </si>
  <si>
    <t>1.2.7</t>
  </si>
  <si>
    <t>45 CFR 164.308 (a)(6)(ii)</t>
  </si>
  <si>
    <t>Clause 4.3.3
Clause 5.2.2
A.8.2.2
A.8.2.3
A.13.2.3
A.15.1.3</t>
  </si>
  <si>
    <t>Clause
5.2 (c),
5.3 (a),
5.3 (b),
7.2(a),
7.2(b),
7.2(c),
7.2(d),
7.3(b),
7.3(c)
7.5.3(b),
7.5.3(d),
8.1,
8.3,
9.2(g)
Annex
A.7.2.2,
A.7.2.3,
A.16.1.7,
A.18.1.3</t>
  </si>
  <si>
    <t>CIP-004-3 R3.3</t>
  </si>
  <si>
    <t>AU-6
AU-7
AU-9
AU-11
IR-5
IR-7
IR-8</t>
  </si>
  <si>
    <t>PA11</t>
  </si>
  <si>
    <t>SEF-04.2</t>
  </si>
  <si>
    <t>Does your incident response capability include the use of legally admissible forensic data collection and analysis techniques?</t>
  </si>
  <si>
    <t>NIST SP800-53 R3 AU-6
NIST SP800-53 R3 AU-7
NIST SP800-53 R3 AU-9
NIST SP800-53 R3 AU-11
NIST SP800-53 R3 IR-5
NIST SP800-53 R3 IR-7
NIST SP800-53 R3 IR-8</t>
  </si>
  <si>
    <t>SEF-04.3</t>
  </si>
  <si>
    <t>Are you capable of supporting litigation holds (freeze of data from a specific point in time) for a specific tenant without freezing other tenant data?</t>
  </si>
  <si>
    <t>SEF-04.4</t>
  </si>
  <si>
    <t>Do you enforce and attest to tenant data separation when producing data in response to legal subpoenas?</t>
  </si>
  <si>
    <r>
      <rPr>
        <b/>
        <sz val="11"/>
        <color rgb="FFFFFFFF"/>
        <rFont val="Calibri"/>
        <family val="2"/>
      </rPr>
      <t>Security Incident Management, E-Discovery, &amp; Cloud Forensics</t>
    </r>
    <r>
      <rPr>
        <sz val="11"/>
        <color rgb="FFFFFFFF"/>
        <rFont val="Calibri"/>
        <family val="2"/>
      </rPr>
      <t xml:space="preserve">
</t>
    </r>
    <r>
      <rPr>
        <i/>
        <sz val="11"/>
        <color rgb="FFFFFFFF"/>
        <rFont val="Calibri"/>
        <family val="2"/>
      </rPr>
      <t>Incident Response Metrics</t>
    </r>
  </si>
  <si>
    <t>SEF-05</t>
  </si>
  <si>
    <t>SEF-05.1</t>
  </si>
  <si>
    <t>Mechanisms shall be put in place to monitor and quantify the types, volumes, and costs of information security incidents.</t>
  </si>
  <si>
    <t>Do you monitor and quantify the types, volumes, and impacts on all information security incidents?</t>
  </si>
  <si>
    <t>S3.9.0
C4.1.0</t>
  </si>
  <si>
    <t>(S3.9.0) Procedures exist to provide that issues of noncompliance with security policies are promptly addressed and that corrective measures are taken on a timely basis.
(C4.1.0) The entity’s system security, availability, system integrity, and confidentiality is periodically reviewed and compared with the defined system security, availability, system integrity, and confidentiality policies.</t>
  </si>
  <si>
    <t>CC6.2
CC4.1</t>
  </si>
  <si>
    <t>J.1.2</t>
  </si>
  <si>
    <t>47 (B)</t>
  </si>
  <si>
    <t>IS-25</t>
  </si>
  <si>
    <t>COBIT 4.1 DS 4.9</t>
  </si>
  <si>
    <t>DSS04.07</t>
  </si>
  <si>
    <t>BOSS &gt; Operational Risk Management &gt; Key Risk Indicators</t>
  </si>
  <si>
    <t>6.07.01. (a)
6.07.01. (i)</t>
  </si>
  <si>
    <t>NIST SP 800-53 R3 IR-4
NIST SP 800-53 R3 IR-5
NIST SP 800-53 R3 IR-8</t>
  </si>
  <si>
    <t>NIST SP 800-53 R3 IR-4
NIST SP 800-53 R3 IR-4 (1)
NIST SP 800-53 R3 IR-5
NIST SP 800-53 R3 IR-8</t>
  </si>
  <si>
    <t>1.2.7
1.2.10</t>
  </si>
  <si>
    <t>45 CFR 164.308 (a)(1)(ii)(D)</t>
  </si>
  <si>
    <t>A.13.2.2</t>
  </si>
  <si>
    <t>A.16.1.6</t>
  </si>
  <si>
    <t>CIP-008-3 - R1.1</t>
  </si>
  <si>
    <t>IR-4
IR-5
IR-8</t>
  </si>
  <si>
    <t>7.2
7.3</t>
  </si>
  <si>
    <t>PCI DSS v2.0 12.9.6</t>
  </si>
  <si>
    <t>SEF-05.2</t>
  </si>
  <si>
    <t>Will you share statistical information for security incident data with your tenants upon request?</t>
  </si>
  <si>
    <t>NIST SP800-53 R3 IR-4
NIST SP800-53 R3 IR-5
NIST SP800-53 R3 IR-8</t>
  </si>
  <si>
    <r>
      <rPr>
        <b/>
        <sz val="11"/>
        <color rgb="FFFFFFFF"/>
        <rFont val="Calibri"/>
        <family val="2"/>
      </rPr>
      <t>Supply Chain Management, Transparency, and Accountability</t>
    </r>
    <r>
      <rPr>
        <sz val="11"/>
        <color rgb="FFFFFFFF"/>
        <rFont val="Calibri"/>
        <family val="2"/>
      </rPr>
      <t xml:space="preserve">
</t>
    </r>
    <r>
      <rPr>
        <i/>
        <sz val="11"/>
        <color rgb="FFFFFFFF"/>
        <rFont val="Calibri"/>
        <family val="2"/>
      </rPr>
      <t>Data Quality and Integrity</t>
    </r>
  </si>
  <si>
    <t>STA-01</t>
  </si>
  <si>
    <t>STA-01.1</t>
  </si>
  <si>
    <t>Providers shall inspect, account for, and work with their cloud supply-chain partners to correct data quality errors and associated risks. Providers shall design and implement controls to mitigate and contain data security risks through proper separation of duties, role-based access, and least-privilege access for all personnel within their supply chain.</t>
  </si>
  <si>
    <t>Do you inspect and account for data quality errors and associated risks, and work with your cloud supply-chain partners to correct them?</t>
  </si>
  <si>
    <t>APO10
APO11
DSS05.04
DSS06.03
DSS06.06</t>
  </si>
  <si>
    <t>STA-01.2</t>
  </si>
  <si>
    <t>Do you design and implement controls to mitigate and contain data security risks through proper separation of duties, role-based access, and least-privileged access for all personnel within your supply chain?</t>
  </si>
  <si>
    <r>
      <rPr>
        <b/>
        <sz val="11"/>
        <color rgb="FFFFFFFF"/>
        <rFont val="Calibri"/>
        <family val="2"/>
      </rPr>
      <t>Supply Chain Management, Transparency, and Accountability</t>
    </r>
    <r>
      <rPr>
        <sz val="11"/>
        <color rgb="FFFFFFFF"/>
        <rFont val="Calibri"/>
        <family val="2"/>
      </rPr>
      <t xml:space="preserve">
</t>
    </r>
    <r>
      <rPr>
        <i/>
        <sz val="11"/>
        <color rgb="FFFFFFFF"/>
        <rFont val="Calibri"/>
        <family val="2"/>
      </rPr>
      <t>Incident Reporting</t>
    </r>
  </si>
  <si>
    <t>STA-02</t>
  </si>
  <si>
    <t>STA-02.1</t>
  </si>
  <si>
    <t>The provider shall make security incident information available to all affected customers and providers periodically through electronic methods (e.g., portals).</t>
  </si>
  <si>
    <t>Do you make security incident information available to all affected customers and providers periodically through electronic methods (e.g., portals)?</t>
  </si>
  <si>
    <t>APO09.03
APO09.04
APO10.04
APO10.05
DSS02.07</t>
  </si>
  <si>
    <t>ITOS &gt; Service Support -&gt; Incident Management &gt; Cross Cloud Incident Response</t>
  </si>
  <si>
    <r>
      <rPr>
        <b/>
        <sz val="11"/>
        <color rgb="FFFFFFFF"/>
        <rFont val="Calibri"/>
        <family val="2"/>
      </rPr>
      <t>Supply Chain Management, Transparency, and Accountability</t>
    </r>
    <r>
      <rPr>
        <sz val="11"/>
        <color rgb="FFFFFFFF"/>
        <rFont val="Calibri"/>
        <family val="2"/>
      </rPr>
      <t xml:space="preserve">
</t>
    </r>
    <r>
      <rPr>
        <i/>
        <sz val="11"/>
        <color rgb="FFFFFFFF"/>
        <rFont val="Calibri"/>
        <family val="2"/>
      </rPr>
      <t>Network / Infrastructure Services</t>
    </r>
  </si>
  <si>
    <t>STA-03</t>
  </si>
  <si>
    <t>STA-03.1</t>
  </si>
  <si>
    <t>Business-critical or customer (tenant) impacting (physical and virtual) application and system-system interface (API) designs and configurations, and infrastructure network and systems components, shall be designed, developed, and deployed in accordance with mutually agreed-upon service and capacity-level expectations, as well as IT governance and service management policies and procedures.</t>
  </si>
  <si>
    <t>Do you collect capacity and use data for all relevant components of your cloud service offering?</t>
  </si>
  <si>
    <t>C2.2.0</t>
  </si>
  <si>
    <t>(C2.2.0) The system security, availability, system integrity, and confidentiality and related security obligations of users and the entity’s system security, availability, system integrity, and confidentiality and related security commitments to users are communicated to authorized users.</t>
  </si>
  <si>
    <t>C.2</t>
  </si>
  <si>
    <t>C.2.6, G.9.9</t>
  </si>
  <si>
    <t>45 (B)
74 (B)</t>
  </si>
  <si>
    <t>IS-31</t>
  </si>
  <si>
    <t>APO01.03
APO03.01
APO03.02
APO09.03
BAI02.01
BAI02.04
BAI07.05</t>
  </si>
  <si>
    <t>ITOS &gt; Service Delivery &gt; Service Level Management</t>
  </si>
  <si>
    <t>6.02. (c)
6.03.07. (a)
6.03.07. (b)
6.03.07. (c)
6.03.07. (d)</t>
  </si>
  <si>
    <t>NIST SP 800-53 R3 CA-3
NIST SP 800-53 R3 SA-9</t>
  </si>
  <si>
    <t>NIST SP 800-53 R3 CA-3
NIST SP 800-53 R3 CP-6
NIST SP 800-53 R3 CP-6 (1)
NIST SP 800-53 R3 CP-6 (3)
NIST SP 800-53 R3 CP-7
NIST SP 800-53 R3 CP-7 (1)
NIST SP 800-53 R3 CP-7 (2)
NIST SP 800-53 R3 CP-7 (3)
NIST SP 800-53 R3 CP-7 (5)
NIST SP 800-53 R3 CP-8
NIST SP 800-53 R3 CP-8 (1)
NIST SP 800-53 R3 CP-8 (2)
NIST SP 800-53 R3 SA-9
NIST SP 800-53 R3 SA-9 (1)
NIST SP 800-53 R3 SC-30</t>
  </si>
  <si>
    <t>8.2.2
8.2.5</t>
  </si>
  <si>
    <t>A.6.2.3
A.10.6.2</t>
  </si>
  <si>
    <t>A.15.1.2
A.13.1.2</t>
  </si>
  <si>
    <t>SC-20
SC-21
SC-22
SC-23
SC-24</t>
  </si>
  <si>
    <t>PA3
PA8
PA16</t>
  </si>
  <si>
    <t>BSGP
BSGP
SGP</t>
  </si>
  <si>
    <t>STA-03.2</t>
  </si>
  <si>
    <t>Do you provide tenants with capacity planning and use reports?</t>
  </si>
  <si>
    <t>NIST SP800-53 R3 SC-20
NIST SP800-53 R3 SC-21
NIST SP800-53 R3 SC-22
NIST SP800-53 R3 SC-23
NIST SP800-53 R3 SC-24</t>
  </si>
  <si>
    <r>
      <rPr>
        <b/>
        <sz val="11"/>
        <color rgb="FFFFFFFF"/>
        <rFont val="Calibri"/>
        <family val="2"/>
      </rPr>
      <t>Supply Chain Management, Transparency, and Accountability</t>
    </r>
    <r>
      <rPr>
        <sz val="11"/>
        <color rgb="FFFFFFFF"/>
        <rFont val="Calibri"/>
        <family val="2"/>
      </rPr>
      <t xml:space="preserve">
</t>
    </r>
    <r>
      <rPr>
        <i/>
        <sz val="11"/>
        <color rgb="FFFFFFFF"/>
        <rFont val="Calibri"/>
        <family val="2"/>
      </rPr>
      <t>Provider Internal Assessments</t>
    </r>
  </si>
  <si>
    <t>STA-04</t>
  </si>
  <si>
    <t>STA-04.1</t>
  </si>
  <si>
    <t>The provider shall perform annual internal assessments of conformance and effectiveness of its policies, procedures, and supporting measures and metrics.</t>
  </si>
  <si>
    <t>Do you perform annual internal assessments of conformance and effectiveness of your policies, procedures, and supporting measures and metrics?</t>
  </si>
  <si>
    <t>MEA01
MEA02</t>
  </si>
  <si>
    <r>
      <rPr>
        <b/>
        <sz val="11"/>
        <color rgb="FFFFFFFF"/>
        <rFont val="Calibri"/>
        <family val="2"/>
      </rPr>
      <t>Supply Chain Management, Transparency, and Accountability</t>
    </r>
    <r>
      <rPr>
        <sz val="11"/>
        <color rgb="FFFFFFFF"/>
        <rFont val="Calibri"/>
        <family val="2"/>
      </rPr>
      <t xml:space="preserve">
</t>
    </r>
    <r>
      <rPr>
        <i/>
        <sz val="11"/>
        <color rgb="FFFFFFFF"/>
        <rFont val="Calibri"/>
        <family val="2"/>
      </rPr>
      <t>Third Party Agreements</t>
    </r>
  </si>
  <si>
    <t>STA-05</t>
  </si>
  <si>
    <t>STA-05.1</t>
  </si>
  <si>
    <t>Supply chain agreements (e.g., SLAs) between providers and customers (tenants) shall incorporate at least the following mutually-agreed upon provisions and/or terms:
 • Scope of business relationship and services offered (e.g., customer (tenant) data acquisition, exchange and usage, feature sets and functionality, personnel and infrastructure network and systems components for service delivery and support, roles and responsibilities of provider and customer (tenant) and any subcontracted or outsourced business relationships, physical geographical location of hosted services, and any known regulatory compliance considerations)
 • Information security requirements, provider and customer (tenant) primary points of contact for the duration of the business relationship, and references to detailed supporting and relevant business processes and technical measures implemented to enable effectively governance, risk management, assurance and legal, statutory and regulatory compliance obligations by all impacted business relationships
 • Notification and/or pre-authorization of any changes controlled by the provider with customer (tenant) impacts
 • Timely notification of a security incident (or confirmed breach) to all customers (tenants) and other business relationships impacted (i.e., up- and down-stream impacted supply chain)
 • Assessment and independent verification of compliance with agreement provisions and/or terms (e.g., industry-acceptable certification, attestation audit report, or equivalent forms of assurance) without posing an unacceptable business risk of exposure to the organization being assessed
 • Expiration of the business relationship and treatment of customer (tenant) data impacted
 • Customer (tenant) service-to-service application (API) and data interoperability and portability requirements for application development and information exchange, usage, and integrity persistence</t>
  </si>
  <si>
    <t>Do you select and monitor outsourced providers in compliance with laws in the country where the data is processed, stored, and transmitted?</t>
  </si>
  <si>
    <t>S2.2.0
A3.6.0
C3.6.0</t>
  </si>
  <si>
    <t>(S2.2.0) The availability, confidentiality of data, processing integrity, system security and related security obligations of users and the entity’s availability and related security commitments to users are communicated to authorized users.
(A3.6.0) Procedures exist to restrict physical access to the defined system including, but not limited to, facilities, backup media, and other system components such as firewalls, routers, and servers.
(C3.6.0) The entity has procedures to obtain assurance or representation that the confidentiality policies of third parties to whom information is transferred and upon which the entity relies are in conformity with the entity’s defined system confidentiality and related security policies and that the third party is in compliance with its policies.</t>
  </si>
  <si>
    <t>CC2.2
CC2.3
CC5.5
C1.4
C1.5</t>
  </si>
  <si>
    <t>C.2.4, C.2.6, G.4.1, G.16.3</t>
  </si>
  <si>
    <t>74 (B)
75 (C+, A+)
45 (B)
75 (C+, A+)
79 (B)
4 (C+, A+)</t>
  </si>
  <si>
    <t>LG-02</t>
  </si>
  <si>
    <t xml:space="preserve">APO09.03
APO09.05
</t>
  </si>
  <si>
    <t>6.02. (e)
6.10. (h)
6.10. (i)</t>
  </si>
  <si>
    <t>Article 17 (3)</t>
  </si>
  <si>
    <t>NIST SP 800-53 R3 CA-3
NIST SP 800-53 R3 PS-7
NIST SP 800-53 R3 SA-6
NIST SP 800-53 R3 SA-7
NIST SP 800-53 R3 SA-9</t>
  </si>
  <si>
    <t>NIST SP 800-53 R3 CA-3
NIST SP 800-53 R3 MP-5
NIST SP 800-53 R3 MP-5 (2)
NIST SP 800-53 R3 MP-5 (4)
NIST SP 800-53 R3 PS-7
NIST SP 800-53 R3 SA-6
NIST SP 800-53 R3 SA-7
NIST SP 800-53 R3 SA-9
NIST SP 800-53 R3 SA-9 (1)</t>
  </si>
  <si>
    <t>A.6.2.3
A10.2.1
A.10.8.2
A.11.4.6
A.11.6.1
A.12.3.1
A.12.5.4</t>
  </si>
  <si>
    <t>A.15.1.2,
8.1* partial,
A.13.2.2,
A.9.4.1
A.10.1.1</t>
  </si>
  <si>
    <t>Commandment #1
Commandment #4
Commandment #5
Commandment #6
Commandment #7
Commandment #8</t>
  </si>
  <si>
    <t>Chapter II
Article 14.</t>
  </si>
  <si>
    <t>CA-3
MP-5
PS-7
SA-6
SA-7
SA-9</t>
  </si>
  <si>
    <t>5.2
2.2</t>
  </si>
  <si>
    <t>PCI DSS v2.0 2.4
PCI DSS v2.0 12.8.2</t>
  </si>
  <si>
    <t>2.4
12.8.2</t>
  </si>
  <si>
    <t>STA-05.2</t>
  </si>
  <si>
    <t>Do you select and monitor outsourced providers in compliance with laws in the country where the data originates?</t>
  </si>
  <si>
    <t>STA-05.3</t>
  </si>
  <si>
    <t>Does legal counsel review all third-party agreements?</t>
  </si>
  <si>
    <t>STA-05.4</t>
  </si>
  <si>
    <t>Do third-party agreements include provision for the security and protection of information and assets?</t>
  </si>
  <si>
    <t>STA-05.5</t>
  </si>
  <si>
    <t>Do you provide the client with a list and copies of all subprocessing agreements and keep this updated?</t>
  </si>
  <si>
    <r>
      <rPr>
        <b/>
        <sz val="11"/>
        <color rgb="FFFFFFFF"/>
        <rFont val="Calibri"/>
        <family val="2"/>
      </rPr>
      <t>Supply Chain Management, Transparency, and Accountability</t>
    </r>
    <r>
      <rPr>
        <sz val="11"/>
        <color rgb="FFFFFFFF"/>
        <rFont val="Calibri"/>
        <family val="2"/>
      </rPr>
      <t xml:space="preserve">
</t>
    </r>
    <r>
      <rPr>
        <i/>
        <sz val="11"/>
        <color rgb="FFFFFFFF"/>
        <rFont val="Calibri"/>
        <family val="2"/>
      </rPr>
      <t>Supply Chain Governance Reviews</t>
    </r>
  </si>
  <si>
    <t>STA-06</t>
  </si>
  <si>
    <t>STA-06.1</t>
  </si>
  <si>
    <t>Providers shall review the risk management and governance processes of their partners so that practices are consistent and aligned to account for risks inherited from other members of that partner's cloud supply chain.</t>
  </si>
  <si>
    <t>Do you review the risk management and governanced processes of partners to account for risks inherited from other members of that partner's supply chain?</t>
  </si>
  <si>
    <t>APO10.04
APO10.05
MEA01</t>
  </si>
  <si>
    <t>12.8.4</t>
  </si>
  <si>
    <r>
      <rPr>
        <b/>
        <sz val="11"/>
        <color rgb="FFFFFFFF"/>
        <rFont val="Calibri"/>
        <family val="2"/>
      </rPr>
      <t>Supply Chain Management, Transparency, and Accountability</t>
    </r>
    <r>
      <rPr>
        <sz val="11"/>
        <color rgb="FFFFFFFF"/>
        <rFont val="Calibri"/>
        <family val="2"/>
      </rPr>
      <t xml:space="preserve">
</t>
    </r>
    <r>
      <rPr>
        <i/>
        <sz val="11"/>
        <color rgb="FFFFFFFF"/>
        <rFont val="Calibri"/>
        <family val="2"/>
      </rPr>
      <t>Supply Chain Metrics</t>
    </r>
  </si>
  <si>
    <t>STA-07</t>
  </si>
  <si>
    <t>STA-07.1</t>
  </si>
  <si>
    <t>Policies and procedures shall be implemented to ensure the consistent review of service agreements (e.g., SLAs) between providers and customers (tenants) across the relevant supply chain (upstream/downstream). Reviews shall be performed at least annually and identify non-conformance to established agreements. The reviews should result in actions to address service-level conflicts or inconsistencies resulting from disparate supplier relationships.</t>
  </si>
  <si>
    <t>Are policies and procedures established, and supporting business processes and technical measures implemented, for maintaining complete, accurate, and relevant agreements (e.g., SLAs) between providers and customers (tenants)?</t>
  </si>
  <si>
    <t>51 (B)</t>
  </si>
  <si>
    <t xml:space="preserve">APO01.03
APO09.03
APO09.04
APO09.05
APO10.01
APO10.03
APO10.04
</t>
  </si>
  <si>
    <t>ITOS &gt; Service Delivery &gt; Service Level Management - Vendor Management</t>
  </si>
  <si>
    <t>6.02. (c)
6.02. (d)
6.07.01. (k)</t>
  </si>
  <si>
    <t>STA-07.2</t>
  </si>
  <si>
    <t>Do you have the ability to measure and address non-conformance of provisions and/or terms across the entire supply chain (upstream/downstream)?</t>
  </si>
  <si>
    <t>STA-07.3</t>
  </si>
  <si>
    <t>Can you manage service-level conflicts or inconsistencies resulting from disparate supplier relationships?</t>
  </si>
  <si>
    <t>STA-07.4</t>
  </si>
  <si>
    <t>Do you review all agreements, policies, and processes at least annually?</t>
  </si>
  <si>
    <r>
      <rPr>
        <b/>
        <sz val="11"/>
        <color rgb="FFFFFFFF"/>
        <rFont val="Calibri"/>
        <family val="2"/>
      </rPr>
      <t>Supply Chain Management, Transparency, and Accountability</t>
    </r>
    <r>
      <rPr>
        <sz val="11"/>
        <color rgb="FFFFFFFF"/>
        <rFont val="Calibri"/>
        <family val="2"/>
      </rPr>
      <t xml:space="preserve">
</t>
    </r>
    <r>
      <rPr>
        <i/>
        <sz val="11"/>
        <color rgb="FFFFFFFF"/>
        <rFont val="Calibri"/>
        <family val="2"/>
      </rPr>
      <t>Third Party Assessment</t>
    </r>
  </si>
  <si>
    <t>STA-08</t>
  </si>
  <si>
    <t>STA-08.1</t>
  </si>
  <si>
    <t>Providers shall assure reasonable information security across their information supply chain by performing an annual review. The review shall include all partners/third party providers upon which their information supply chain depends on.</t>
  </si>
  <si>
    <t>Do you assure reasonable information security across your information supply chain by performing an annual review?</t>
  </si>
  <si>
    <t>APO09.03
MEA01
MEA02</t>
  </si>
  <si>
    <r>
      <t>STA-</t>
    </r>
    <r>
      <rPr>
        <sz val="11"/>
        <color rgb="FFFFFFFF"/>
        <rFont val="Calibri"/>
        <family val="2"/>
      </rPr>
      <t>0</t>
    </r>
    <r>
      <rPr>
        <sz val="11"/>
        <color rgb="FFFFFFFF"/>
        <rFont val="Calibri"/>
        <family val="2"/>
      </rPr>
      <t>8.2</t>
    </r>
  </si>
  <si>
    <t>Does your annual review include all partners/third-party providers upon which your information supply chain depends?</t>
  </si>
  <si>
    <r>
      <rPr>
        <b/>
        <sz val="11"/>
        <color rgb="FFFFFFFF"/>
        <rFont val="Calibri"/>
        <family val="2"/>
      </rPr>
      <t>Supply Chain Management, Transparency, and Accountability</t>
    </r>
    <r>
      <rPr>
        <sz val="11"/>
        <color rgb="FFFFFFFF"/>
        <rFont val="Calibri"/>
        <family val="2"/>
      </rPr>
      <t xml:space="preserve">
</t>
    </r>
    <r>
      <rPr>
        <i/>
        <sz val="11"/>
        <color rgb="FFFFFFFF"/>
        <rFont val="Calibri"/>
        <family val="2"/>
      </rPr>
      <t>Third Party Audits</t>
    </r>
  </si>
  <si>
    <t>STA-09</t>
  </si>
  <si>
    <t>STA-09.1</t>
  </si>
  <si>
    <t>Third-party service providers shall demonstrate compliance with information security and confidentiality, access control, service definitions, and delivery level agreements included in third-party contracts. Third-party reports, records, and services shall undergo audit and review at least annually to govern and maintain compliance with the service delivery agreements.</t>
  </si>
  <si>
    <t>Do you permit tenants to perform independent vulnerability assessments?</t>
  </si>
  <si>
    <t>S3.1.0
x3.1.0</t>
  </si>
  <si>
    <t>(S3.1.0) Procedures exist to (1) identify potential threats of disruption to systems operation that would impair system security commitments and (2) assess the risks associated with the identified threats.
(x3.1.0) Procedures exist to (1) identify potential threats of disruptions to systems operations that would impair system [availability, processing integrity, confidentiality] commitments and (2) assess the risks associated with the identified threats.</t>
  </si>
  <si>
    <t xml:space="preserve">CC2.2
CC2.3
C1.4
C1.5
</t>
  </si>
  <si>
    <t>L.1, L.2, L.4, L.7, L.9</t>
  </si>
  <si>
    <t>76 (B)
77 (B)
78 (B)
83 (B)
84 (B)
85 (B)</t>
  </si>
  <si>
    <t>COBIT 4.1 ME 2.6, DS 2.1, DS 2.4</t>
  </si>
  <si>
    <t>APO01.08
APO10.05
MEA02.01</t>
  </si>
  <si>
    <t>312.2(a) and 312.3 (Prohibition on Disclosure)</t>
  </si>
  <si>
    <t>BOSS &gt; Compliance &gt; Third-Party Audits</t>
  </si>
  <si>
    <t>6.10. (a)
6.10. (b)
6.10. (c)
6.10. (d)
6.10. (e)
6.10. (f)
6.10. (g)
6.10. (h)
6.10. (i)</t>
  </si>
  <si>
    <t>NIST SP 800-53 R3 AC-1
NIST SP 800-53 R3 AT-1
NIST SP 800-53 R3 AU-1
NIST SP 800-53 R3 CA-1
NIST SP 800-53 R3 CM-1
NIST SP 800-53 R3 CP-1
NIST SP 800-53 R3 IA-1
NIST SP 800-53 R3 IA-7
NIST SP 800-53 R3 IR-1
NIST SP 800-53 R3 MA-1
NIST SP 800-53 R3 MP-1
NIST SP 800-53 R3 PE-1
NIST SP 800-53 R3 PL-1
NIST SP 800-53 R3 PS-1
NIST SP 800-53 R3 RA-1
NIST SP 800-53 R3 RA-2
NIST SP 800-53 R3 SA-1
NIST SP 800-53 R3 SA-6
NIST SP 800-53 R3 SC-1
NIST SP 800-53 R3 SC-13
NIST SP 800-53 R3 SI-1</t>
  </si>
  <si>
    <t>NIST SP 800-53 R3 AC-1
NIST SP 800-53 R3 AT-1
NIST SP 800-53 R3 AU-1
NIST SP 800-53 R3 CA-1
NIST SP 800-53 R3 CM-1
NIST SP 800-53 R3 CP-1
NIST SP 800-53 R3 IA-1
NIST SP 800-53 R3 IA-7
NIST SP 800-53 R3 IR-1
NIST SP 800-53 R3 MA-1
NIST SP 800-53 R3 MP-1
NIST SP 800-53 R3 PE-1
NIST SP 800-53 R3 PL-1
NIST SP 800-53 R3 PS-1
NIST SP 800-53 R3 RA-1
NIST SP 800-53 R3 RA-2
NIST SP 800-53 R3 SA-1
NIST SP 800-53 R3 SA-6
NIST SP 800-53 R3 SC-1
NIST SP 800-53 R3 SC-13
NIST SP 800-53 R3 SC-13 (1)
NIST SP 800-53 R3 SC-30
NIST SP 800-53 R3 SI-1</t>
  </si>
  <si>
    <t>1.2.2
1.2.4
1.2.6
1.2.11
3.2.4
5.2.1</t>
  </si>
  <si>
    <t>45 CFR 164.308(b)(1) (New)
45 CFR 164.308 (b)(4)</t>
  </si>
  <si>
    <t>A.6.2.3
A.10.2.1
A.10.2.2
A.10.6.2</t>
  </si>
  <si>
    <t>A.15.1.2
8.1* partial,
8.1* partial, A.15.2.1
A.13.1.2</t>
  </si>
  <si>
    <t>Chapter II
Article 14, 21
Chapter III
Article 25
Chapter V
Article 36</t>
  </si>
  <si>
    <t>AC-1
AT-1
AU-1
CA-1
CM-1
CP-1
IA-1
IA-7
IR-1
MA-1
MP-1
PE-1
PL-1
PM-1
PS-1
RA-1
RA-2
SA-1
SA-6
SC-1
SC-13
SI-1</t>
  </si>
  <si>
    <t>PCI DSS v2.0 2.4
PCI DSS v2.0 12.8.2
PCI DSS v2.0 12.8.3
PCI DSS v2.0 12.8.4
Appendix A</t>
  </si>
  <si>
    <t>2.4
12.8.2
12.8.3
12.8.4
Appendix A</t>
  </si>
  <si>
    <t>STA-09.2</t>
  </si>
  <si>
    <t>Do you have external third party services conduct vulnerability scans and periodic penetration tests on your applications and networks?</t>
  </si>
  <si>
    <t>NIST SP800-53 R3 CA-3
NIST SP800-53 R3 SA-9
NIST SP800-53 R3 SA-12
NIST SP800-53 R3 SC-7</t>
  </si>
  <si>
    <r>
      <rPr>
        <b/>
        <sz val="11"/>
        <color rgb="FFFFFFFF"/>
        <rFont val="Calibri"/>
        <family val="2"/>
      </rPr>
      <t>Threat and Vulnerability Management</t>
    </r>
    <r>
      <rPr>
        <sz val="11"/>
        <color rgb="FFFFFFFF"/>
        <rFont val="Calibri"/>
        <family val="2"/>
      </rPr>
      <t xml:space="preserve">
</t>
    </r>
    <r>
      <rPr>
        <i/>
        <sz val="11"/>
        <color rgb="FFFFFFFF"/>
        <rFont val="Calibri"/>
        <family val="2"/>
      </rPr>
      <t>Antivirus / Malicious Software</t>
    </r>
  </si>
  <si>
    <t>TVM-01</t>
  </si>
  <si>
    <t>TVM-01.1</t>
  </si>
  <si>
    <t>Policies and procedures shall be established, and supporting business processes and technical measures implemented, to prevent the execution of malware on organizationally-owned or managed user end-point devices (i.e., issued workstations, laptops, and mobile devices) and IT infrastructure network and systems components.</t>
  </si>
  <si>
    <t>Do you have anti-malware programs that support or connect to your cloud service offerings installed on all of your systems?</t>
  </si>
  <si>
    <t>S3.5.0</t>
  </si>
  <si>
    <t>(S3.5.0) Procedures exist to protect against infection by computer viruses, malicious codes, and unauthorized software.</t>
  </si>
  <si>
    <t>CC5.8</t>
  </si>
  <si>
    <t>G.7</t>
  </si>
  <si>
    <t>17 (B)</t>
  </si>
  <si>
    <t>IS-21</t>
  </si>
  <si>
    <t>COBIT 4.1 DS5.9</t>
  </si>
  <si>
    <t>APO01.03
APO13.01
APO13.02
DSS05.01</t>
  </si>
  <si>
    <t>SRM &gt; Infrastructure Protection Services &gt; Anti-Virus</t>
  </si>
  <si>
    <t>6.03. (f)</t>
  </si>
  <si>
    <t>NIST SP 800-53 R3 SC-5
NIST SP 800-53 R3 SI-3
NIST SP 800-53 R3 SI-5</t>
  </si>
  <si>
    <t>NIST SP 800-53 R3 SC-5
NIST SP 800-53 R3 SI-3
NIST SP 800-53 R3 SI-3 (1)
NIST SP 800-53 R3 SI-3 (2)
NIST SP 800-53 R3 SI-3 (3)
NIST SP 800-53 R3 SI-5
NIST SP 800-53 R3 SI-7
NIST SP 800-53 R3 SI-7 (1)
NIST SP 800-53 R3 SI-8</t>
  </si>
  <si>
    <t>45 CFR 164.308 (a)(5)(ii)(B)</t>
  </si>
  <si>
    <t>A.10.4.1</t>
  </si>
  <si>
    <t>A.12.2.1</t>
  </si>
  <si>
    <t>Commandment #4
Commandment #5</t>
  </si>
  <si>
    <t>CIP-007-3 - R4 - R4.1 - R4.2</t>
  </si>
  <si>
    <t>SA-7
SC-5
SI-3
SI-5
SI-7
SI-8</t>
  </si>
  <si>
    <t>14.1
17.6</t>
  </si>
  <si>
    <t>PA1</t>
  </si>
  <si>
    <t>PCI-DSS v2.0 5.1
PCI-DSS v2.0 5.1.1
PCI-DSS v2.0 5.2</t>
  </si>
  <si>
    <t>1.4, 5.0</t>
  </si>
  <si>
    <t>TVM-01.2</t>
  </si>
  <si>
    <t>Do you ensure that security threat detection systems using signatures, lists, or behavioral patterns are updated across all infrastructure components within industry accepted time frames?</t>
  </si>
  <si>
    <t>NIST SP800-53 R3 SA-7
NIST SP800-53 R3 SC-5
NIST SP800-53 R3 SI-3
NIST SP800-53 R3 SI-5
NIST SP800-53 R3 SI-7
NIST SP800-53 R3 SI-8</t>
  </si>
  <si>
    <r>
      <rPr>
        <b/>
        <sz val="11"/>
        <color rgb="FFFFFFFF"/>
        <rFont val="Calibri"/>
        <family val="2"/>
      </rPr>
      <t>Threat and Vulnerability Management</t>
    </r>
    <r>
      <rPr>
        <sz val="11"/>
        <color rgb="FFFFFFFF"/>
        <rFont val="Calibri"/>
        <family val="2"/>
      </rPr>
      <t xml:space="preserve">
</t>
    </r>
    <r>
      <rPr>
        <i/>
        <sz val="11"/>
        <color rgb="FFFFFFFF"/>
        <rFont val="Calibri"/>
        <family val="2"/>
      </rPr>
      <t>Vulnerability / Patch Management</t>
    </r>
  </si>
  <si>
    <t>TVM-02</t>
  </si>
  <si>
    <t>TVM-02.1</t>
  </si>
  <si>
    <t>Policies and procedures shall be established, and supporting processes and technical measures implemented, for timely detection of vulnerabilities within organizationally-owned or managed applications, infrastructure network and system components (e.g., network vulnerability assessment, penetration testing) to ensure the efficiency of implemented security controls. A risk-based model for prioritizing remediation of identified vulnerabilities shall be used. Changes shall be managed through a change management process for all vendor-supplied patches, configuration changes, or changes to the organization's internally developed software. Upon request, the provider informs customer (tenant) of policies and procedures and identified weaknesses especially if customer (tenant) data is used as part the service and/or customer (tenant) has some shared responsibility over implementation of control.</t>
  </si>
  <si>
    <t>Do you conduct network-layer vulnerability scans regularly as prescribed by industry best practices?</t>
  </si>
  <si>
    <t>(S3.10.0) Design, acquisition, implementation, configuration, modification, and management of infrastructure and software are consistent with defined system security policies to enable authorized access and to prevent unauthorized access.</t>
  </si>
  <si>
    <t>G.15.2, I.3</t>
  </si>
  <si>
    <t>32 (B)
33 (B)</t>
  </si>
  <si>
    <t>IS-20</t>
  </si>
  <si>
    <t>COBIT 4.1 AI6.1
COBIT 4.1 AI3.3
COBIT 4.1 DS5.9</t>
  </si>
  <si>
    <t>APO01.03
APO13.01
APO13.02
BAI06.01
BAI06.02
BAI06.03
BAI06.04
DSS01.01
DSS01.02
DSS01.03
DSS03.05
DSS05.01
DSS05.03
DSS05.07</t>
  </si>
  <si>
    <t>6.03.02. (a)
6.03.02. (b)
6.03.05. (c)
6.07.01. (o)</t>
  </si>
  <si>
    <t>NIST SP 800-53 R3 CM-4
NIST SP 800-53 R3 RA-5
NIST SP 800-53 R3 SI-1
NIST SP 800-53 R3 SI-2
NIST SP 800-53 R3 SI-5</t>
  </si>
  <si>
    <t>NIST SP 800-53 R3 CM-3
NIST SP 800-53 R3 CM-3 (2)
NIST SP 800-53 R3 CM-4
NIST SP 800-53 R3 RA-5
NIST SP 800-53 R3 RA-5 (1)
NIST SP 800-53 R3 RA-5 (2)
NIST SP 800-53 R3 RA-5 (3)
NIST SP 800-53 R3 RA-5 (6)
NIST SP 800-53 R3 RA-5 (9)
NIST SP 800-53 R3 SC-30
NIST SP 800-53 R3 SI-1
NIST SP 800-53 R3 SI-2
NIST SP 800-53 R3 SI-2 (2)
NIST SP 800-53 R3 SI-4
NIST SP 800-53 R3 SI-5</t>
  </si>
  <si>
    <t>1.2.6
8.2.7</t>
  </si>
  <si>
    <t>45 CFR 164.308 (a)(1)(i)(ii)(A)
45 CFR 164.308 (a)(1)(i)(ii)(B)
45 CFR 164.308 (a)(5)(i)(ii)(B)</t>
  </si>
  <si>
    <t>A.12.5.1
A.12.5.2
A.12.6.1</t>
  </si>
  <si>
    <t>8.1*partial, A.14.2.2,
8.1*partial, A.14.2.3
A.12.6.1</t>
  </si>
  <si>
    <t>CIP-004-3 R4 - 4.1 - 4.2
CIP-005-3a - R1 - R1.1
CIP-007-3 - R3 - R3.1 - R8.4</t>
  </si>
  <si>
    <t>CM-3
CM-4
CP-10
RA-5
SA-7
SI-1
SI-2
SI-5</t>
  </si>
  <si>
    <t>12.4
14.1</t>
  </si>
  <si>
    <t>PA2 
PA8</t>
  </si>
  <si>
    <t>PCI-DSS v2.0 2.2
PCI-DSS v2.0 6.1
PCI-DSS v2.0 6.2
PCI-DSS v2.0 6.3.2
PCI-DSS v2.0 6.4.5
PCI-DSS v2.0 6.5.X
PCI-DSS v2.0 6.6
PCI-DSS v2.0 11.2
PCI-DSS v2.0 11.2.1
PCI-DSS v2.0 11.2.2
PCI-DSS v2.0 11.2.3</t>
  </si>
  <si>
    <t>2.2
6.1
6.2
6.3.2
6.4.5
6.5
6.6
11.2
11.2.1
11.2.2
11.2.3</t>
  </si>
  <si>
    <t>TVM-02.2</t>
  </si>
  <si>
    <t>Do you conduct application-layer vulnerability scans regularly as prescribed by industry best practices?</t>
  </si>
  <si>
    <t>NIST SP800-53 R3 CM-3
NIST SP800-53 R3 CM-4
NIST SP800-53 R3 CP-10
NIST SP800-53 R3 RA-5
NIST SP800-53 R3 SA-7
NIST SP800-53 R3 SI-1
NIST SP800-53 R3 SI-2
NIST SP800-53 R3 SI-5</t>
  </si>
  <si>
    <t>TVM-02.3</t>
  </si>
  <si>
    <t>Do you conduct local operating system-layer vulnerability scans regularly as prescribed by industry best practices?</t>
  </si>
  <si>
    <t>TVM-02.4</t>
  </si>
  <si>
    <t>Will you make the results of vulnerability scans available to tenants at their request?</t>
  </si>
  <si>
    <t>TVM-02.5</t>
  </si>
  <si>
    <t>Do you have a capability to rapidly patch vulnerabilities across all of your computing devices, applications, and systems?</t>
  </si>
  <si>
    <t>TVM-02.6</t>
  </si>
  <si>
    <t>Will you provide your risk-based systems patching time frames to your tenants upon request?</t>
  </si>
  <si>
    <r>
      <rPr>
        <b/>
        <sz val="11"/>
        <color rgb="FFFFFFFF"/>
        <rFont val="Calibri"/>
        <family val="2"/>
      </rPr>
      <t>Threat and Vulnerability Management</t>
    </r>
    <r>
      <rPr>
        <sz val="11"/>
        <color rgb="FFFFFFFF"/>
        <rFont val="Calibri"/>
        <family val="2"/>
      </rPr>
      <t xml:space="preserve">
</t>
    </r>
    <r>
      <rPr>
        <i/>
        <sz val="11"/>
        <color rgb="FFFFFFFF"/>
        <rFont val="Calibri"/>
        <family val="2"/>
      </rPr>
      <t>Mobile Code</t>
    </r>
  </si>
  <si>
    <t>TVM-03</t>
  </si>
  <si>
    <t>TVM-03.1</t>
  </si>
  <si>
    <t>Policies and procedures shall be established, and supporting business processes and technical measures implemented, to prevent the execution of unauthorized mobile code, defined as software transferred between systems over a trusted or untrusted network and executed on a local system without explicit installation or execution by the recipient, on organizationally-owned or managed user end-point devices (e.g., issued workstations, laptops, and mobile devices) and IT infrastructure network and systems components.</t>
  </si>
  <si>
    <t>Is mobile code authorized before its installation and use, and the code configuration checked, to ensure that the authorized mobile code operates according to a clearly defined security policy?</t>
  </si>
  <si>
    <t>S3.4.0
S3.10.0</t>
  </si>
  <si>
    <t>(S3.4.0) Procedures exist to protect against infection by computer viruses, malicious code, and unauthorized software.
(S3.10.0) Design, acquisition, implementation, configuration, modification, and management of infrastructure and software are consistent with defined system security policies to enable authorized access and to prevent unauthorized access.</t>
  </si>
  <si>
    <t>CC5.6
CC7.1</t>
  </si>
  <si>
    <t>G.20.12, I.2.5</t>
  </si>
  <si>
    <t>SA-15</t>
  </si>
  <si>
    <t>APO01.03
APO13.01
APO13.02
DSS05.01
DSS05.02
DSS05.03
DSS05.04</t>
  </si>
  <si>
    <t>SRM &gt; Infrastructure Protection Services &gt; End Point - White Listing</t>
  </si>
  <si>
    <t>6.03. (g)</t>
  </si>
  <si>
    <t>A.10.4.2
A.12.2.2</t>
  </si>
  <si>
    <t>SC-18</t>
  </si>
  <si>
    <t>3
3.1
3.2
3.3
3.4
3.5</t>
  </si>
  <si>
    <t>TVM-03.2</t>
  </si>
  <si>
    <t>Is all unauthorized mobile code prevented from executing?</t>
  </si>
  <si>
    <t>NIST SP800-53 R3 SC-18</t>
  </si>
  <si>
    <t>© Copyright 2014 Cloud Security Alliance - All rights reserved. You may download, store, display on your computer, view, print, and link to the Cloud Security Alliance “Consensus Assessments Initiative Questionnaire CAIQ Version 3.0.1” at http://www.cloudsecurityalliance.org subject to the following: (a) the Consensus Assessments Initiative Questionnaire v3.0.1 may be used solely for your personal, informational, non-commercial use; (b) the Consensus Assessments Initiative Questionnaire v3.0.1 may not be modified or altered in any way; (c) the Consensus Assessments Initiative Questionnaire v3.0.1 may not be redistributed; and (d) the trademark, copyright or other notices may not be removed. You may quote portions of the Consensus Assessments Initiative Questionnaire v3.0.1 as permitted by the Fair Use provisions of the United States Copyright Act, provided that you attribute the portions to the Cloud Security Alliance Cloud Consensus Assessments Initiative Questionnaire 3.0.1 (2014). If you are interested in obtaining a license to this material for other usages not addresses in the copyright notice, please contact info@cloudsecurityalliance.org.</t>
  </si>
  <si>
    <t>infrastructure blocks access to all sites except those specifically allowed</t>
  </si>
  <si>
    <t>Security and performance monitoring and alerting capabilities in the SOC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</si>
</sst>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9">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8"/>
      <color theme="0"/>
      <name val="Calibri"/>
      <family val="2"/>
      <scheme val="minor"/>
    </font>
    <font>
      <u/>
      <sz val="11"/>
      <color theme="10"/>
      <name val="Calibri"/>
      <family val="2"/>
      <scheme val="minor"/>
    </font>
    <font>
      <sz val="11"/>
      <name val="Calibri"/>
      <family val="2"/>
      <scheme val="minor"/>
    </font>
    <font>
      <sz val="11"/>
      <color theme="0"/>
      <name val="Calibri"/>
      <family val="2"/>
      <scheme val="minor"/>
    </font>
    <font>
      <sz val="14"/>
      <name val="Calibri"/>
      <family val="2"/>
      <scheme val="minor"/>
    </font>
    <font>
      <sz val="14"/>
      <color theme="1"/>
      <name val="Calibri"/>
      <family val="2"/>
      <scheme val="minor"/>
    </font>
    <font>
      <sz val="16"/>
      <name val="Calibri"/>
      <family val="2"/>
      <scheme val="minor"/>
    </font>
    <font>
      <sz val="16"/>
      <color theme="1"/>
      <name val="Calibri"/>
      <family val="2"/>
      <scheme val="minor"/>
    </font>
    <font>
      <b/>
      <sz val="14"/>
      <color theme="1"/>
      <name val="Calibri"/>
      <family val="2"/>
      <scheme val="minor"/>
    </font>
    <font>
      <b/>
      <sz val="12"/>
      <color theme="0"/>
      <name val="Calibri"/>
      <family val="2"/>
      <scheme val="minor"/>
    </font>
    <font>
      <b/>
      <sz val="12"/>
      <color theme="1"/>
      <name val="Calibri"/>
      <family val="2"/>
      <scheme val="minor"/>
    </font>
    <font>
      <b/>
      <sz val="14"/>
      <color theme="0"/>
      <name val="Calibri"/>
      <family val="2"/>
      <scheme val="minor"/>
    </font>
    <font>
      <sz val="12"/>
      <color theme="1"/>
      <name val="Calibri"/>
      <family val="2"/>
      <scheme val="minor"/>
    </font>
    <font>
      <b/>
      <sz val="12"/>
      <color theme="0"/>
      <name val="Segoe UI"/>
      <family val="2"/>
    </font>
    <font>
      <b/>
      <sz val="14"/>
      <color theme="0"/>
      <name val="Segoe UI"/>
      <family val="2"/>
    </font>
    <font>
      <b/>
      <sz val="16"/>
      <name val="Segoe UI"/>
      <family val="2"/>
    </font>
    <font>
      <b/>
      <sz val="12"/>
      <color rgb="FF162B4C"/>
      <name val="Segoe UI"/>
      <family val="2"/>
    </font>
    <font>
      <b/>
      <sz val="12"/>
      <color theme="1"/>
      <name val="Segoe UI"/>
      <family val="2"/>
    </font>
    <font>
      <b/>
      <sz val="11"/>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1"/>
      <color theme="1"/>
      <name val="Calibri"/>
      <family val="2"/>
    </font>
    <font>
      <b/>
      <sz val="18"/>
      <color rgb="FFC65911"/>
      <name val="Calibri"/>
      <family val="2"/>
    </font>
    <font>
      <sz val="14"/>
      <color rgb="FF000000"/>
      <name val="Calibri"/>
      <family val="2"/>
    </font>
    <font>
      <u/>
      <sz val="11"/>
      <color rgb="FF0563C1"/>
      <name val="Calibri"/>
      <family val="2"/>
    </font>
    <font>
      <b/>
      <sz val="11"/>
      <color rgb="FF9C0006"/>
      <name val="Calibri"/>
      <family val="2"/>
    </font>
    <font>
      <b/>
      <sz val="11"/>
      <color rgb="FF9C5700"/>
      <name val="Calibri"/>
      <family val="2"/>
    </font>
    <font>
      <b/>
      <sz val="11"/>
      <color rgb="FF006100"/>
      <name val="Calibri"/>
      <family val="2"/>
    </font>
    <font>
      <b/>
      <u/>
      <sz val="11"/>
      <color theme="10"/>
      <name val="Calibri"/>
      <family val="2"/>
      <scheme val="minor"/>
    </font>
    <font>
      <b/>
      <sz val="11"/>
      <color rgb="FF9C0006"/>
      <name val="Calibri"/>
      <family val="2"/>
      <scheme val="minor"/>
    </font>
    <font>
      <b/>
      <sz val="11"/>
      <color rgb="FF9C5700"/>
      <name val="Calibri"/>
      <family val="2"/>
      <scheme val="minor"/>
    </font>
    <font>
      <b/>
      <sz val="18"/>
      <color theme="1"/>
      <name val="Calibri"/>
      <family val="2"/>
      <scheme val="minor"/>
    </font>
    <font>
      <sz val="11"/>
      <color rgb="FF000000"/>
      <name val="Calibri"/>
      <family val="2"/>
      <scheme val="minor"/>
    </font>
    <font>
      <b/>
      <sz val="11"/>
      <color rgb="FF006100"/>
      <name val="Calibri"/>
      <family val="2"/>
      <scheme val="minor"/>
    </font>
    <font>
      <b/>
      <sz val="18"/>
      <color theme="5" tint="-0.249977111117893"/>
      <name val="Calibri"/>
      <family val="2"/>
      <scheme val="minor"/>
    </font>
    <font>
      <sz val="18"/>
      <color rgb="FF000000"/>
      <name val="Calibri"/>
      <family val="2"/>
      <scheme val="minor"/>
    </font>
    <font>
      <sz val="14"/>
      <color rgb="FF000000"/>
      <name val="Calibri"/>
      <family val="2"/>
      <scheme val="minor"/>
    </font>
    <font>
      <b/>
      <sz val="11"/>
      <color rgb="FF000000"/>
      <name val="Calibri"/>
      <family val="2"/>
      <scheme val="minor"/>
    </font>
    <font>
      <b/>
      <sz val="14"/>
      <color rgb="FFFFFFFF"/>
      <name val="Calibri"/>
      <family val="2"/>
    </font>
    <font>
      <sz val="14"/>
      <color theme="0"/>
      <name val="Calibri"/>
      <family val="2"/>
    </font>
    <font>
      <sz val="26"/>
      <color rgb="FFFFFFFF"/>
      <name val="Segoe Pro Semibold"/>
      <family val="2"/>
    </font>
    <font>
      <sz val="11"/>
      <color rgb="FFFFFFFF"/>
      <name val="Segoe Pro"/>
      <family val="2"/>
    </font>
    <font>
      <sz val="11"/>
      <color rgb="FF000000"/>
      <name val="Segoe Pro"/>
      <family val="2"/>
    </font>
    <font>
      <b/>
      <sz val="10"/>
      <color rgb="FFFFFFFF"/>
      <name val="Segoe Pro"/>
      <family val="2"/>
    </font>
    <font>
      <sz val="10"/>
      <name val="Segoe Pro Semibold"/>
      <family val="2"/>
    </font>
    <font>
      <sz val="10"/>
      <name val="Segoe Pro"/>
      <family val="2"/>
    </font>
    <font>
      <u/>
      <sz val="10"/>
      <name val="Segoe Pro"/>
      <family val="2"/>
    </font>
    <font>
      <b/>
      <sz val="10"/>
      <color theme="0"/>
      <name val="Segoe Pro"/>
      <family val="2"/>
    </font>
    <font>
      <sz val="11"/>
      <color rgb="FF000000"/>
      <name val="Calibri"/>
      <family val="2"/>
    </font>
    <font>
      <b/>
      <sz val="10"/>
      <color rgb="FFFFFFFF"/>
      <name val="Arial"/>
      <family val="2"/>
    </font>
    <font>
      <b/>
      <sz val="10"/>
      <color rgb="FF000000"/>
      <name val="Arial"/>
      <family val="2"/>
    </font>
    <font>
      <sz val="12"/>
      <color rgb="FF000000"/>
      <name val="Calibri"/>
      <family val="2"/>
    </font>
    <font>
      <b/>
      <sz val="8"/>
      <color theme="0"/>
      <name val="Arial"/>
      <family val="2"/>
    </font>
    <font>
      <b/>
      <sz val="10"/>
      <color theme="0"/>
      <name val="Arial"/>
      <family val="2"/>
    </font>
    <font>
      <sz val="8"/>
      <color theme="0"/>
      <name val="Calibri"/>
      <family val="2"/>
    </font>
    <font>
      <sz val="11"/>
      <color rgb="FFFFFFFF"/>
      <name val="Calibri"/>
      <family val="2"/>
    </font>
    <font>
      <b/>
      <sz val="11"/>
      <color rgb="FFFFFFFF"/>
      <name val="Calibri"/>
      <family val="2"/>
    </font>
    <font>
      <i/>
      <sz val="11"/>
      <color rgb="FFFFFFFF"/>
      <name val="Calibri"/>
      <family val="2"/>
    </font>
    <font>
      <sz val="10"/>
      <color rgb="FF000000"/>
      <name val="Arial"/>
      <family val="2"/>
    </font>
    <font>
      <b/>
      <sz val="11"/>
      <color rgb="FF000000"/>
      <name val="Calibri"/>
      <family val="2"/>
    </font>
    <font>
      <i/>
      <sz val="11"/>
      <color rgb="FF000000"/>
      <name val="Calibri"/>
      <family val="2"/>
    </font>
    <font>
      <sz val="11"/>
      <color theme="0"/>
      <name val="Calibri"/>
      <family val="2"/>
    </font>
  </fonts>
  <fills count="63">
    <fill>
      <patternFill patternType="none"/>
    </fill>
    <fill>
      <patternFill patternType="gray125"/>
    </fill>
    <fill>
      <patternFill patternType="solid">
        <fgColor rgb="FFC00000"/>
        <bgColor indexed="64"/>
      </patternFill>
    </fill>
    <fill>
      <patternFill patternType="solid">
        <fgColor theme="9" tint="0.59999389629810485"/>
        <bgColor indexed="65"/>
      </patternFill>
    </fill>
    <fill>
      <patternFill patternType="solid">
        <fgColor theme="9" tint="0.59999389629810485"/>
        <bgColor indexed="64"/>
      </patternFill>
    </fill>
    <fill>
      <patternFill patternType="solid">
        <fgColor theme="1" tint="0.499984740745262"/>
        <bgColor indexed="64"/>
      </patternFill>
    </fill>
    <fill>
      <patternFill patternType="solid">
        <fgColor theme="6"/>
        <bgColor indexed="64"/>
      </patternFill>
    </fill>
    <fill>
      <patternFill patternType="solid">
        <fgColor theme="8"/>
        <bgColor indexed="64"/>
      </patternFill>
    </fill>
    <fill>
      <patternFill patternType="solid">
        <fgColor rgb="FF27AE60"/>
        <bgColor indexed="64"/>
      </patternFill>
    </fill>
    <fill>
      <patternFill patternType="solid">
        <fgColor rgb="FF0070C0"/>
        <bgColor indexed="64"/>
      </patternFill>
    </fill>
    <fill>
      <patternFill patternType="solid">
        <fgColor rgb="FFFFFF00"/>
        <bgColor indexed="64"/>
      </patternFill>
    </fill>
    <fill>
      <patternFill patternType="solid">
        <fgColor theme="0" tint="-0.499984740745262"/>
        <bgColor indexed="64"/>
      </patternFill>
    </fill>
    <fill>
      <patternFill patternType="solid">
        <fgColor theme="3"/>
        <bgColor indexed="64"/>
      </patternFill>
    </fill>
    <fill>
      <patternFill patternType="solid">
        <fgColor rgb="FF00B050"/>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C000"/>
        <bgColor indexed="64"/>
      </patternFill>
    </fill>
    <fill>
      <patternFill patternType="solid">
        <fgColor theme="4"/>
        <bgColor indexed="64"/>
      </patternFill>
    </fill>
    <fill>
      <patternFill patternType="solid">
        <fgColor theme="1"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7CE"/>
        <bgColor rgb="FFFFFFFF"/>
      </patternFill>
    </fill>
    <fill>
      <patternFill patternType="solid">
        <fgColor rgb="FFFFEB9C"/>
        <bgColor rgb="FFFFFFFF"/>
      </patternFill>
    </fill>
    <fill>
      <patternFill patternType="solid">
        <fgColor rgb="FFC6EFCE"/>
        <bgColor rgb="FFFFFFFF"/>
      </patternFill>
    </fill>
    <fill>
      <patternFill patternType="solid">
        <fgColor rgb="FF4472C4"/>
        <bgColor rgb="FF4472C4"/>
      </patternFill>
    </fill>
    <fill>
      <patternFill patternType="solid">
        <fgColor theme="4"/>
        <bgColor theme="4"/>
      </patternFill>
    </fill>
    <fill>
      <patternFill patternType="solid">
        <fgColor rgb="FFFCE4D6"/>
        <bgColor rgb="FFFCE4D6"/>
      </patternFill>
    </fill>
    <fill>
      <patternFill patternType="solid">
        <fgColor rgb="FFDDEBF7"/>
        <bgColor rgb="FFDDEBF7"/>
      </patternFill>
    </fill>
    <fill>
      <patternFill patternType="solid">
        <fgColor rgb="FFFF7C80"/>
        <bgColor rgb="FF000000"/>
      </patternFill>
    </fill>
    <fill>
      <patternFill patternType="solid">
        <fgColor rgb="FFE2EFDA"/>
        <bgColor rgb="FFE2EFDA"/>
      </patternFill>
    </fill>
    <fill>
      <patternFill patternType="solid">
        <fgColor rgb="FFD9E1F2"/>
        <bgColor rgb="FF000000"/>
      </patternFill>
    </fill>
    <fill>
      <patternFill patternType="solid">
        <fgColor theme="9" tint="0.79998168889431442"/>
        <bgColor indexed="64"/>
      </patternFill>
    </fill>
    <fill>
      <patternFill patternType="solid">
        <fgColor rgb="FF0078D4"/>
        <bgColor rgb="FF000000"/>
      </patternFill>
    </fill>
    <fill>
      <patternFill patternType="solid">
        <fgColor rgb="FF4472C4"/>
        <bgColor rgb="FF000000"/>
      </patternFill>
    </fill>
    <fill>
      <patternFill patternType="solid">
        <fgColor rgb="FF505050"/>
        <bgColor rgb="FF000000"/>
      </patternFill>
    </fill>
    <fill>
      <patternFill patternType="solid">
        <fgColor rgb="FFF3F3F3"/>
        <bgColor rgb="FF000000"/>
      </patternFill>
    </fill>
    <fill>
      <patternFill patternType="solid">
        <fgColor rgb="FFFFFFFF"/>
        <bgColor rgb="FF000000"/>
      </patternFill>
    </fill>
    <fill>
      <patternFill patternType="solid">
        <fgColor rgb="FF505050"/>
        <bgColor indexed="64"/>
      </patternFill>
    </fill>
    <fill>
      <patternFill patternType="solid">
        <fgColor rgb="FFF3F3F3"/>
        <bgColor indexed="64"/>
      </patternFill>
    </fill>
    <fill>
      <patternFill patternType="solid">
        <fgColor theme="0"/>
        <bgColor indexed="64"/>
      </patternFill>
    </fill>
    <fill>
      <patternFill patternType="solid">
        <fgColor theme="0" tint="-0.14999847407452621"/>
        <bgColor indexed="64"/>
      </patternFill>
    </fill>
    <fill>
      <patternFill patternType="solid">
        <fgColor theme="1" tint="4.9989318521683403E-2"/>
        <bgColor indexed="64"/>
      </patternFill>
    </fill>
    <fill>
      <patternFill patternType="solid">
        <fgColor theme="2"/>
        <bgColor indexed="64"/>
      </patternFill>
    </fill>
    <fill>
      <patternFill patternType="solid">
        <fgColor theme="0" tint="-0.249977111117893"/>
        <bgColor indexed="64"/>
      </patternFill>
    </fill>
    <fill>
      <patternFill patternType="solid">
        <fgColor rgb="FF666666"/>
        <bgColor indexed="64"/>
      </patternFill>
    </fill>
    <fill>
      <patternFill patternType="solid">
        <fgColor rgb="FF139CC7"/>
        <bgColor indexed="64"/>
      </patternFill>
    </fill>
    <fill>
      <patternFill patternType="solid">
        <fgColor rgb="FFADA42B"/>
        <bgColor indexed="64"/>
      </patternFill>
    </fill>
    <fill>
      <patternFill patternType="solid">
        <fgColor rgb="FF906D28"/>
        <bgColor indexed="64"/>
      </patternFill>
    </fill>
    <fill>
      <patternFill patternType="solid">
        <fgColor theme="7" tint="-0.499984740745262"/>
        <bgColor indexed="64"/>
      </patternFill>
    </fill>
    <fill>
      <patternFill patternType="solid">
        <fgColor rgb="FFB75B9E"/>
        <bgColor indexed="64"/>
      </patternFill>
    </fill>
    <fill>
      <patternFill patternType="solid">
        <fgColor rgb="FF584778"/>
        <bgColor indexed="64"/>
      </patternFill>
    </fill>
    <fill>
      <patternFill patternType="solid">
        <fgColor rgb="FF476878"/>
        <bgColor indexed="64"/>
      </patternFill>
    </fill>
    <fill>
      <patternFill patternType="solid">
        <fgColor rgb="FFD9860D"/>
        <bgColor indexed="64"/>
      </patternFill>
    </fill>
    <fill>
      <patternFill patternType="solid">
        <fgColor rgb="FF785C47"/>
        <bgColor indexed="64"/>
      </patternFill>
    </fill>
    <fill>
      <patternFill patternType="solid">
        <fgColor rgb="FF938953"/>
        <bgColor indexed="64"/>
      </patternFill>
    </fill>
    <fill>
      <patternFill patternType="solid">
        <fgColor rgb="FF64824D"/>
        <bgColor indexed="64"/>
      </patternFill>
    </fill>
    <fill>
      <patternFill patternType="solid">
        <fgColor rgb="FF5DC7CF"/>
        <bgColor indexed="64"/>
      </patternFill>
    </fill>
    <fill>
      <patternFill patternType="solid">
        <fgColor rgb="FFFFD966"/>
        <bgColor indexed="64"/>
      </patternFill>
    </fill>
    <fill>
      <patternFill patternType="solid">
        <fgColor rgb="FFFF9900"/>
        <bgColor indexed="64"/>
      </patternFill>
    </fill>
    <fill>
      <patternFill patternType="solid">
        <fgColor rgb="FFBF8F00"/>
        <bgColor indexed="64"/>
      </patternFill>
    </fill>
    <fill>
      <patternFill patternType="solid">
        <fgColor rgb="FF817B9D"/>
        <bgColor indexed="64"/>
      </patternFill>
    </fill>
    <fill>
      <patternFill patternType="solid">
        <fgColor rgb="FF91B02E"/>
        <bgColor indexed="64"/>
      </patternFill>
    </fill>
  </fills>
  <borders count="73">
    <border>
      <left/>
      <right/>
      <top/>
      <bottom/>
      <diagonal/>
    </border>
    <border>
      <left/>
      <right/>
      <top/>
      <bottom style="medium">
        <color indexed="64"/>
      </bottom>
      <diagonal/>
    </border>
    <border>
      <left/>
      <right/>
      <top style="medium">
        <color indexed="64"/>
      </top>
      <bottom/>
      <diagonal/>
    </border>
    <border>
      <left/>
      <right/>
      <top style="medium">
        <color indexed="64"/>
      </top>
      <bottom style="medium">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rgb="FFFFFFFF"/>
      </left>
      <right/>
      <top/>
      <bottom style="thick">
        <color rgb="FFFFFFFF"/>
      </bottom>
      <diagonal/>
    </border>
    <border>
      <left style="thin">
        <color rgb="FFFFFFFF"/>
      </left>
      <right/>
      <top style="thin">
        <color rgb="FFFFFFFF"/>
      </top>
      <bottom style="thin">
        <color rgb="FFFFFFFF"/>
      </bottom>
      <diagonal/>
    </border>
    <border>
      <left style="thin">
        <color theme="0"/>
      </left>
      <right/>
      <top/>
      <bottom style="thick">
        <color theme="0"/>
      </bottom>
      <diagonal/>
    </border>
    <border>
      <left style="thin">
        <color theme="0"/>
      </left>
      <right/>
      <top style="thin">
        <color theme="0"/>
      </top>
      <bottom style="thin">
        <color theme="0"/>
      </bottom>
      <diagonal/>
    </border>
    <border>
      <left/>
      <right style="medium">
        <color indexed="64"/>
      </right>
      <top/>
      <bottom/>
      <diagonal/>
    </border>
    <border>
      <left/>
      <right style="medium">
        <color rgb="FF000000"/>
      </right>
      <top style="medium">
        <color indexed="64"/>
      </top>
      <bottom style="thin">
        <color indexed="64"/>
      </bottom>
      <diagonal/>
    </border>
    <border>
      <left/>
      <right/>
      <top style="medium">
        <color indexed="64"/>
      </top>
      <bottom style="thin">
        <color indexed="64"/>
      </bottom>
      <diagonal/>
    </border>
    <border>
      <left/>
      <right style="thin">
        <color indexed="64"/>
      </right>
      <top/>
      <bottom/>
      <diagonal/>
    </border>
    <border>
      <left style="medium">
        <color indexed="64"/>
      </left>
      <right style="thin">
        <color indexed="64"/>
      </right>
      <top/>
      <bottom/>
      <diagonal/>
    </border>
    <border>
      <left style="thin">
        <color indexed="64"/>
      </left>
      <right style="thin">
        <color indexed="64"/>
      </right>
      <top/>
      <bottom/>
      <diagonal/>
    </border>
    <border>
      <left/>
      <right style="medium">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rgb="FFF4B084"/>
      </top>
      <bottom/>
      <diagonal/>
    </border>
    <border>
      <left/>
      <right/>
      <top style="thin">
        <color rgb="FFF4B084"/>
      </top>
      <bottom/>
      <diagonal/>
    </border>
    <border>
      <left/>
      <right style="medium">
        <color indexed="64"/>
      </right>
      <top style="thin">
        <color rgb="FFF4B084"/>
      </top>
      <bottom/>
      <diagonal/>
    </border>
    <border>
      <left/>
      <right style="thin">
        <color indexed="64"/>
      </right>
      <top style="thin">
        <color rgb="FFF4B084"/>
      </top>
      <bottom/>
      <diagonal/>
    </border>
    <border>
      <left style="medium">
        <color indexed="64"/>
      </left>
      <right style="thin">
        <color indexed="64"/>
      </right>
      <top style="thin">
        <color rgb="FFF4B084"/>
      </top>
      <bottom/>
      <diagonal/>
    </border>
    <border>
      <left style="thin">
        <color indexed="64"/>
      </left>
      <right style="thin">
        <color indexed="64"/>
      </right>
      <top style="thin">
        <color rgb="FFF4B084"/>
      </top>
      <bottom/>
      <diagonal/>
    </border>
    <border>
      <left style="thin">
        <color indexed="64"/>
      </left>
      <right/>
      <top style="thin">
        <color rgb="FFF4B084"/>
      </top>
      <bottom style="thin">
        <color indexed="64"/>
      </bottom>
      <diagonal/>
    </border>
    <border>
      <left/>
      <right/>
      <top style="thin">
        <color rgb="FFF4B084"/>
      </top>
      <bottom style="thin">
        <color indexed="64"/>
      </bottom>
      <diagonal/>
    </border>
    <border>
      <left/>
      <right style="medium">
        <color indexed="64"/>
      </right>
      <top style="thin">
        <color rgb="FFF4B084"/>
      </top>
      <bottom style="thin">
        <color indexed="64"/>
      </bottom>
      <diagonal/>
    </border>
    <border>
      <left/>
      <right style="thin">
        <color indexed="64"/>
      </right>
      <top style="thin">
        <color rgb="FFF4B084"/>
      </top>
      <bottom style="thin">
        <color indexed="64"/>
      </bottom>
      <diagonal/>
    </border>
    <border>
      <left style="medium">
        <color indexed="64"/>
      </left>
      <right style="thin">
        <color indexed="64"/>
      </right>
      <top style="thin">
        <color rgb="FFF4B084"/>
      </top>
      <bottom style="thin">
        <color indexed="64"/>
      </bottom>
      <diagonal/>
    </border>
    <border>
      <left style="thin">
        <color indexed="64"/>
      </left>
      <right style="thin">
        <color indexed="64"/>
      </right>
      <top style="thin">
        <color rgb="FFF4B084"/>
      </top>
      <bottom style="thin">
        <color indexed="64"/>
      </bottom>
      <diagonal/>
    </border>
    <border>
      <left style="thin">
        <color indexed="64"/>
      </left>
      <right/>
      <top/>
      <bottom style="thin">
        <color indexed="64"/>
      </bottom>
      <diagonal/>
    </border>
    <border>
      <left style="thin">
        <color indexed="64"/>
      </left>
      <right/>
      <top style="thin">
        <color rgb="FF9BC2E6"/>
      </top>
      <bottom/>
      <diagonal/>
    </border>
    <border>
      <left/>
      <right/>
      <top style="thin">
        <color rgb="FF9BC2E6"/>
      </top>
      <bottom/>
      <diagonal/>
    </border>
    <border>
      <left/>
      <right style="medium">
        <color indexed="64"/>
      </right>
      <top style="thin">
        <color rgb="FF9BC2E6"/>
      </top>
      <bottom/>
      <diagonal/>
    </border>
    <border>
      <left/>
      <right style="thin">
        <color indexed="64"/>
      </right>
      <top style="thin">
        <color rgb="FF9BC2E6"/>
      </top>
      <bottom/>
      <diagonal/>
    </border>
    <border>
      <left style="medium">
        <color indexed="64"/>
      </left>
      <right style="thin">
        <color indexed="64"/>
      </right>
      <top style="thin">
        <color rgb="FF9BC2E6"/>
      </top>
      <bottom/>
      <diagonal/>
    </border>
    <border>
      <left style="thin">
        <color indexed="64"/>
      </left>
      <right style="thin">
        <color indexed="64"/>
      </right>
      <top style="thin">
        <color rgb="FF9BC2E6"/>
      </top>
      <bottom/>
      <diagonal/>
    </border>
    <border>
      <left style="thin">
        <color indexed="64"/>
      </left>
      <right/>
      <top style="thin">
        <color rgb="FF9BC2E6"/>
      </top>
      <bottom style="thin">
        <color indexed="64"/>
      </bottom>
      <diagonal/>
    </border>
    <border>
      <left/>
      <right/>
      <top style="thin">
        <color rgb="FF9BC2E6"/>
      </top>
      <bottom style="thin">
        <color indexed="64"/>
      </bottom>
      <diagonal/>
    </border>
    <border>
      <left/>
      <right style="medium">
        <color indexed="64"/>
      </right>
      <top style="thin">
        <color rgb="FF9BC2E6"/>
      </top>
      <bottom style="thin">
        <color indexed="64"/>
      </bottom>
      <diagonal/>
    </border>
    <border>
      <left/>
      <right style="thin">
        <color indexed="64"/>
      </right>
      <top style="thin">
        <color rgb="FF9BC2E6"/>
      </top>
      <bottom style="thin">
        <color indexed="64"/>
      </bottom>
      <diagonal/>
    </border>
    <border>
      <left style="medium">
        <color indexed="64"/>
      </left>
      <right style="thin">
        <color indexed="64"/>
      </right>
      <top style="thin">
        <color rgb="FF9BC2E6"/>
      </top>
      <bottom style="thin">
        <color indexed="64"/>
      </bottom>
      <diagonal/>
    </border>
    <border>
      <left style="thin">
        <color indexed="64"/>
      </left>
      <right style="thin">
        <color indexed="64"/>
      </right>
      <top style="thin">
        <color rgb="FF9BC2E6"/>
      </top>
      <bottom style="thin">
        <color indexed="64"/>
      </bottom>
      <diagonal/>
    </border>
    <border>
      <left style="thin">
        <color indexed="64"/>
      </left>
      <right/>
      <top style="thin">
        <color rgb="FFA9D08E"/>
      </top>
      <bottom/>
      <diagonal/>
    </border>
    <border>
      <left/>
      <right/>
      <top style="thin">
        <color rgb="FFA9D08E"/>
      </top>
      <bottom/>
      <diagonal/>
    </border>
    <border>
      <left/>
      <right style="medium">
        <color indexed="64"/>
      </right>
      <top style="thin">
        <color rgb="FFA9D08E"/>
      </top>
      <bottom/>
      <diagonal/>
    </border>
    <border>
      <left/>
      <right style="thin">
        <color indexed="64"/>
      </right>
      <top style="thin">
        <color rgb="FFA9D08E"/>
      </top>
      <bottom/>
      <diagonal/>
    </border>
    <border>
      <left style="medium">
        <color indexed="64"/>
      </left>
      <right style="thin">
        <color indexed="64"/>
      </right>
      <top style="thin">
        <color rgb="FFA9D08E"/>
      </top>
      <bottom/>
      <diagonal/>
    </border>
    <border>
      <left style="thin">
        <color indexed="64"/>
      </left>
      <right style="thin">
        <color indexed="64"/>
      </right>
      <top style="thin">
        <color rgb="FFA9D08E"/>
      </top>
      <bottom/>
      <diagonal/>
    </border>
    <border>
      <left style="thin">
        <color indexed="64"/>
      </left>
      <right/>
      <top style="thin">
        <color rgb="FFA9D08E"/>
      </top>
      <bottom style="thin">
        <color indexed="64"/>
      </bottom>
      <diagonal/>
    </border>
    <border>
      <left/>
      <right/>
      <top style="thin">
        <color rgb="FFA9D08E"/>
      </top>
      <bottom style="thin">
        <color indexed="64"/>
      </bottom>
      <diagonal/>
    </border>
    <border>
      <left/>
      <right style="medium">
        <color indexed="64"/>
      </right>
      <top style="thin">
        <color rgb="FFA9D08E"/>
      </top>
      <bottom style="thin">
        <color indexed="64"/>
      </bottom>
      <diagonal/>
    </border>
    <border>
      <left/>
      <right style="thin">
        <color indexed="64"/>
      </right>
      <top style="thin">
        <color rgb="FFA9D08E"/>
      </top>
      <bottom style="thin">
        <color indexed="64"/>
      </bottom>
      <diagonal/>
    </border>
    <border>
      <left style="medium">
        <color indexed="64"/>
      </left>
      <right style="thin">
        <color indexed="64"/>
      </right>
      <top style="thin">
        <color rgb="FFA9D08E"/>
      </top>
      <bottom style="thin">
        <color indexed="64"/>
      </bottom>
      <diagonal/>
    </border>
    <border>
      <left style="thin">
        <color indexed="64"/>
      </left>
      <right style="thin">
        <color indexed="64"/>
      </right>
      <top style="thin">
        <color rgb="FFA9D08E"/>
      </top>
      <bottom style="thin">
        <color indexed="64"/>
      </bottom>
      <diagonal/>
    </border>
    <border>
      <left style="thin">
        <color indexed="64"/>
      </left>
      <right/>
      <top style="thin">
        <color rgb="FFA9D08E"/>
      </top>
      <bottom style="medium">
        <color indexed="64"/>
      </bottom>
      <diagonal/>
    </border>
    <border>
      <left/>
      <right/>
      <top style="thin">
        <color rgb="FFA9D08E"/>
      </top>
      <bottom style="medium">
        <color indexed="64"/>
      </bottom>
      <diagonal/>
    </border>
    <border>
      <left/>
      <right style="medium">
        <color indexed="64"/>
      </right>
      <top style="thin">
        <color rgb="FFA9D08E"/>
      </top>
      <bottom style="medium">
        <color indexed="64"/>
      </bottom>
      <diagonal/>
    </border>
    <border>
      <left/>
      <right style="thin">
        <color indexed="64"/>
      </right>
      <top style="thin">
        <color rgb="FFA9D08E"/>
      </top>
      <bottom style="medium">
        <color indexed="64"/>
      </bottom>
      <diagonal/>
    </border>
    <border>
      <left style="medium">
        <color indexed="64"/>
      </left>
      <right style="thin">
        <color indexed="64"/>
      </right>
      <top style="thin">
        <color rgb="FFA9D08E"/>
      </top>
      <bottom style="medium">
        <color indexed="64"/>
      </bottom>
      <diagonal/>
    </border>
    <border>
      <left style="thin">
        <color indexed="64"/>
      </left>
      <right style="thin">
        <color indexed="64"/>
      </right>
      <top style="thin">
        <color rgb="FFA9D08E"/>
      </top>
      <bottom style="medium">
        <color indexed="64"/>
      </bottom>
      <diagonal/>
    </border>
    <border>
      <left style="medium">
        <color indexed="64"/>
      </left>
      <right/>
      <top style="medium">
        <color indexed="64"/>
      </top>
      <bottom style="thin">
        <color indexed="64"/>
      </bottom>
      <diagonal/>
    </border>
    <border>
      <left style="medium">
        <color rgb="FF000000"/>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auto="1"/>
      </left>
      <right/>
      <top style="thin">
        <color auto="1"/>
      </top>
      <bottom/>
      <diagonal/>
    </border>
  </borders>
  <cellStyleXfs count="7">
    <xf numFmtId="0" fontId="0" fillId="0" borderId="0"/>
    <xf numFmtId="9" fontId="3" fillId="0" borderId="0" applyFont="0" applyFill="0" applyBorder="0" applyAlignment="0" applyProtection="0"/>
    <xf numFmtId="0" fontId="7" fillId="0" borderId="0" applyNumberFormat="0" applyFill="0" applyBorder="0" applyAlignment="0" applyProtection="0"/>
    <xf numFmtId="0" fontId="3" fillId="3" borderId="0" applyNumberFormat="0" applyBorder="0" applyAlignment="0" applyProtection="0"/>
    <xf numFmtId="0" fontId="25" fillId="19" borderId="0" applyNumberFormat="0" applyBorder="0" applyAlignment="0" applyProtection="0"/>
    <xf numFmtId="0" fontId="26" fillId="20" borderId="0" applyNumberFormat="0" applyBorder="0" applyAlignment="0" applyProtection="0"/>
    <xf numFmtId="0" fontId="27" fillId="21" borderId="0" applyNumberFormat="0" applyBorder="0" applyAlignment="0" applyProtection="0"/>
  </cellStyleXfs>
  <cellXfs count="555">
    <xf numFmtId="0" fontId="0" fillId="0" borderId="0" xfId="0"/>
    <xf numFmtId="0" fontId="0" fillId="0" borderId="0" xfId="0" applyAlignment="1">
      <alignment horizontal="center"/>
    </xf>
    <xf numFmtId="0" fontId="4" fillId="2" borderId="0" xfId="0" applyFont="1" applyFill="1" applyAlignment="1">
      <alignment horizontal="center"/>
    </xf>
    <xf numFmtId="9" fontId="0" fillId="0" borderId="0" xfId="1" applyFont="1" applyAlignment="1">
      <alignment horizontal="center"/>
    </xf>
    <xf numFmtId="0" fontId="0" fillId="0" borderId="0" xfId="0" applyAlignment="1">
      <alignment vertical="center"/>
    </xf>
    <xf numFmtId="0" fontId="0" fillId="0" borderId="0" xfId="0" applyAlignment="1">
      <alignment horizontal="left" vertical="center" wrapText="1"/>
    </xf>
    <xf numFmtId="0" fontId="15" fillId="8" borderId="0" xfId="0" applyFont="1" applyFill="1" applyAlignment="1">
      <alignment horizontal="center"/>
    </xf>
    <xf numFmtId="0" fontId="15" fillId="7" borderId="0" xfId="0" applyFont="1" applyFill="1" applyAlignment="1">
      <alignment horizontal="center"/>
    </xf>
    <xf numFmtId="9" fontId="15" fillId="8" borderId="0" xfId="0" applyNumberFormat="1" applyFont="1" applyFill="1" applyAlignment="1">
      <alignment horizontal="center"/>
    </xf>
    <xf numFmtId="9" fontId="15" fillId="7" borderId="0" xfId="0" applyNumberFormat="1" applyFont="1" applyFill="1" applyAlignment="1">
      <alignment horizontal="center"/>
    </xf>
    <xf numFmtId="9" fontId="9" fillId="8" borderId="0" xfId="0" applyNumberFormat="1" applyFont="1" applyFill="1" applyAlignment="1">
      <alignment horizontal="center"/>
    </xf>
    <xf numFmtId="9" fontId="9" fillId="7" borderId="0" xfId="0" applyNumberFormat="1" applyFont="1" applyFill="1" applyAlignment="1">
      <alignment horizontal="center"/>
    </xf>
    <xf numFmtId="0" fontId="5" fillId="0" borderId="0" xfId="0" applyFont="1" applyAlignment="1">
      <alignment horizontal="center"/>
    </xf>
    <xf numFmtId="9" fontId="0" fillId="0" borderId="0" xfId="0" applyNumberFormat="1" applyAlignment="1">
      <alignment horizontal="center"/>
    </xf>
    <xf numFmtId="0" fontId="16" fillId="0" borderId="0" xfId="0" applyFont="1"/>
    <xf numFmtId="0" fontId="7" fillId="0" borderId="0" xfId="2" applyAlignment="1">
      <alignment vertical="center"/>
    </xf>
    <xf numFmtId="0" fontId="4" fillId="9" borderId="0" xfId="0" applyFont="1" applyFill="1" applyAlignment="1">
      <alignment horizontal="center"/>
    </xf>
    <xf numFmtId="0" fontId="7" fillId="0" borderId="0" xfId="2" applyAlignment="1">
      <alignment horizontal="center" vertical="center"/>
    </xf>
    <xf numFmtId="0" fontId="0" fillId="0" borderId="0" xfId="0" applyAlignment="1">
      <alignment horizontal="left"/>
    </xf>
    <xf numFmtId="0" fontId="0" fillId="0" borderId="0" xfId="0" applyAlignment="1">
      <alignment horizontal="center" vertical="center"/>
    </xf>
    <xf numFmtId="0" fontId="18" fillId="0" borderId="0" xfId="0" applyFont="1"/>
    <xf numFmtId="0" fontId="19" fillId="7" borderId="1" xfId="0" applyFont="1" applyFill="1" applyBorder="1" applyAlignment="1">
      <alignment horizontal="center" vertical="center" wrapText="1"/>
    </xf>
    <xf numFmtId="0" fontId="19" fillId="7" borderId="1" xfId="0" applyFont="1" applyFill="1" applyBorder="1" applyAlignment="1">
      <alignment horizontal="left" vertical="center" indent="2"/>
    </xf>
    <xf numFmtId="0" fontId="19" fillId="7" borderId="1" xfId="0" applyFont="1" applyFill="1" applyBorder="1" applyAlignment="1">
      <alignment horizontal="left" vertical="center" wrapText="1" indent="2"/>
    </xf>
    <xf numFmtId="0" fontId="19" fillId="7" borderId="1" xfId="0" applyFont="1" applyFill="1" applyBorder="1" applyAlignment="1">
      <alignment horizontal="center" vertical="center"/>
    </xf>
    <xf numFmtId="0" fontId="18" fillId="0" borderId="0" xfId="1" applyNumberFormat="1" applyFont="1" applyBorder="1" applyAlignment="1">
      <alignment horizontal="center" vertical="center" wrapText="1"/>
    </xf>
    <xf numFmtId="0" fontId="18" fillId="14" borderId="0" xfId="1" applyNumberFormat="1" applyFont="1" applyFill="1" applyBorder="1" applyAlignment="1">
      <alignment horizontal="center" vertical="center" wrapText="1"/>
    </xf>
    <xf numFmtId="0" fontId="18" fillId="14" borderId="0" xfId="3" applyFont="1" applyFill="1" applyBorder="1" applyAlignment="1">
      <alignment horizontal="left" vertical="center" wrapText="1" indent="2"/>
    </xf>
    <xf numFmtId="0" fontId="21" fillId="0" borderId="1" xfId="0" applyFont="1" applyBorder="1" applyAlignment="1">
      <alignment horizontal="left" vertical="center" wrapText="1" indent="2"/>
    </xf>
    <xf numFmtId="0" fontId="18" fillId="0" borderId="1" xfId="0" applyFont="1" applyBorder="1" applyAlignment="1">
      <alignment horizontal="left" vertical="center" wrapText="1" indent="2"/>
    </xf>
    <xf numFmtId="0" fontId="18" fillId="0" borderId="1" xfId="1" applyNumberFormat="1" applyFont="1" applyBorder="1" applyAlignment="1">
      <alignment horizontal="center" vertical="center" wrapText="1"/>
    </xf>
    <xf numFmtId="0" fontId="21" fillId="0" borderId="2" xfId="0" applyFont="1" applyBorder="1" applyAlignment="1">
      <alignment horizontal="left" vertical="center" wrapText="1" indent="2"/>
    </xf>
    <xf numFmtId="0" fontId="18" fillId="0" borderId="2" xfId="0" applyFont="1" applyBorder="1" applyAlignment="1">
      <alignment horizontal="left" vertical="center" wrapText="1" indent="2"/>
    </xf>
    <xf numFmtId="0" fontId="16" fillId="14" borderId="0" xfId="3" applyFont="1" applyFill="1" applyBorder="1" applyAlignment="1">
      <alignment horizontal="left" vertical="center" wrapText="1" indent="2"/>
    </xf>
    <xf numFmtId="0" fontId="21" fillId="14" borderId="1" xfId="0" applyFont="1" applyFill="1" applyBorder="1" applyAlignment="1">
      <alignment horizontal="left" vertical="center" wrapText="1" indent="2"/>
    </xf>
    <xf numFmtId="0" fontId="18" fillId="14" borderId="1" xfId="3" applyFont="1" applyFill="1" applyBorder="1" applyAlignment="1">
      <alignment horizontal="left" vertical="center" wrapText="1" indent="2"/>
    </xf>
    <xf numFmtId="0" fontId="18" fillId="14" borderId="1" xfId="1" applyNumberFormat="1" applyFont="1" applyFill="1" applyBorder="1" applyAlignment="1">
      <alignment horizontal="center" vertical="center" wrapText="1"/>
    </xf>
    <xf numFmtId="0" fontId="22" fillId="15" borderId="2" xfId="0" applyFont="1" applyFill="1" applyBorder="1" applyAlignment="1">
      <alignment horizontal="center" vertical="center"/>
    </xf>
    <xf numFmtId="0" fontId="18" fillId="0" borderId="2" xfId="1" applyNumberFormat="1" applyFont="1" applyBorder="1" applyAlignment="1">
      <alignment horizontal="center" vertical="center" wrapText="1"/>
    </xf>
    <xf numFmtId="0" fontId="19" fillId="13" borderId="2" xfId="0" applyFont="1" applyFill="1" applyBorder="1" applyAlignment="1">
      <alignment horizontal="center" vertical="center" wrapText="1"/>
    </xf>
    <xf numFmtId="9" fontId="18" fillId="14" borderId="2" xfId="1" applyFont="1" applyFill="1" applyBorder="1" applyAlignment="1">
      <alignment horizontal="left" vertical="center" wrapText="1" indent="2"/>
    </xf>
    <xf numFmtId="0" fontId="18" fillId="14" borderId="2" xfId="1" applyNumberFormat="1" applyFont="1" applyFill="1" applyBorder="1" applyAlignment="1">
      <alignment horizontal="center" vertical="center" wrapText="1"/>
    </xf>
    <xf numFmtId="9" fontId="18" fillId="14" borderId="1" xfId="1" applyFont="1" applyFill="1" applyBorder="1" applyAlignment="1">
      <alignment horizontal="left" vertical="center" wrapText="1" indent="2"/>
    </xf>
    <xf numFmtId="0" fontId="19" fillId="18" borderId="3" xfId="0" applyFont="1" applyFill="1" applyBorder="1" applyAlignment="1">
      <alignment horizontal="center" vertical="center" wrapText="1" readingOrder="1"/>
    </xf>
    <xf numFmtId="0" fontId="23" fillId="10" borderId="3" xfId="0" applyFont="1" applyFill="1" applyBorder="1" applyAlignment="1">
      <alignment horizontal="center" vertical="center"/>
    </xf>
    <xf numFmtId="0" fontId="21" fillId="0" borderId="3" xfId="0" applyFont="1" applyBorder="1" applyAlignment="1">
      <alignment horizontal="left" vertical="center" wrapText="1" indent="2"/>
    </xf>
    <xf numFmtId="0" fontId="18" fillId="0" borderId="3" xfId="0" applyFont="1" applyBorder="1" applyAlignment="1">
      <alignment horizontal="left" vertical="center" wrapText="1" indent="2"/>
    </xf>
    <xf numFmtId="0" fontId="18" fillId="0" borderId="3" xfId="1" applyNumberFormat="1" applyFont="1" applyBorder="1" applyAlignment="1">
      <alignment horizontal="center" vertical="center" wrapText="1"/>
    </xf>
    <xf numFmtId="9" fontId="0" fillId="0" borderId="1" xfId="1" applyFont="1" applyBorder="1" applyAlignment="1">
      <alignment horizontal="center" vertical="center" wrapText="1"/>
    </xf>
    <xf numFmtId="9" fontId="0" fillId="0" borderId="3" xfId="1" applyFont="1" applyBorder="1" applyAlignment="1">
      <alignment horizontal="center" vertical="center" wrapText="1"/>
    </xf>
    <xf numFmtId="0" fontId="21" fillId="14" borderId="2" xfId="0" applyFont="1" applyFill="1" applyBorder="1" applyAlignment="1">
      <alignment horizontal="left" vertical="center" wrapText="1" indent="2"/>
    </xf>
    <xf numFmtId="9" fontId="0" fillId="0" borderId="2" xfId="1" applyFont="1" applyBorder="1" applyAlignment="1">
      <alignment horizontal="center" vertical="center" wrapText="1"/>
    </xf>
    <xf numFmtId="0" fontId="21" fillId="0" borderId="0" xfId="0" applyFont="1" applyAlignment="1">
      <alignment horizontal="left" vertical="center" wrapText="1" indent="2"/>
    </xf>
    <xf numFmtId="0" fontId="18" fillId="0" borderId="0" xfId="0" applyFont="1" applyAlignment="1">
      <alignment horizontal="left" vertical="center" wrapText="1" indent="2"/>
    </xf>
    <xf numFmtId="9" fontId="0" fillId="0" borderId="0" xfId="1" applyFont="1" applyBorder="1" applyAlignment="1">
      <alignment horizontal="center" vertical="center" wrapText="1"/>
    </xf>
    <xf numFmtId="0" fontId="21" fillId="14" borderId="0" xfId="0" applyFont="1" applyFill="1" applyAlignment="1">
      <alignment horizontal="left" vertical="center" wrapText="1" indent="2"/>
    </xf>
    <xf numFmtId="0" fontId="18" fillId="14" borderId="0" xfId="0" applyFont="1" applyFill="1" applyAlignment="1">
      <alignment horizontal="left" vertical="center" wrapText="1" indent="2"/>
    </xf>
    <xf numFmtId="0" fontId="18" fillId="0" borderId="0" xfId="0" applyFont="1" applyAlignment="1">
      <alignment horizontal="center" vertical="center" wrapText="1"/>
    </xf>
    <xf numFmtId="0" fontId="16" fillId="0" borderId="0" xfId="0" applyFont="1" applyAlignment="1">
      <alignment horizontal="left" vertical="center" wrapText="1" indent="2"/>
    </xf>
    <xf numFmtId="0" fontId="22" fillId="16" borderId="0" xfId="0" applyFont="1" applyFill="1" applyAlignment="1">
      <alignment horizontal="center" vertical="center"/>
    </xf>
    <xf numFmtId="0" fontId="0" fillId="0" borderId="4" xfId="0" applyBorder="1" applyAlignment="1">
      <alignment horizontal="left" vertical="center" wrapText="1"/>
    </xf>
    <xf numFmtId="9" fontId="0" fillId="0" borderId="4" xfId="1" applyFont="1" applyBorder="1" applyAlignment="1">
      <alignment horizontal="center" vertical="center" wrapText="1"/>
    </xf>
    <xf numFmtId="9" fontId="9" fillId="8" borderId="4" xfId="0" applyNumberFormat="1" applyFont="1" applyFill="1" applyBorder="1" applyAlignment="1">
      <alignment horizontal="center"/>
    </xf>
    <xf numFmtId="9" fontId="9" fillId="7" borderId="4" xfId="0" applyNumberFormat="1" applyFont="1" applyFill="1" applyBorder="1" applyAlignment="1">
      <alignment horizontal="center"/>
    </xf>
    <xf numFmtId="9" fontId="4" fillId="8" borderId="4" xfId="1" applyFont="1" applyFill="1" applyBorder="1" applyAlignment="1">
      <alignment horizontal="center" vertical="center" wrapText="1"/>
    </xf>
    <xf numFmtId="0" fontId="4" fillId="7" borderId="4" xfId="0" applyFont="1" applyFill="1" applyBorder="1" applyAlignment="1">
      <alignment horizontal="center"/>
    </xf>
    <xf numFmtId="0" fontId="4" fillId="7" borderId="4" xfId="0" applyFont="1" applyFill="1" applyBorder="1" applyAlignment="1">
      <alignment horizontal="center" vertical="center"/>
    </xf>
    <xf numFmtId="0" fontId="4" fillId="7" borderId="4" xfId="0" applyFont="1" applyFill="1" applyBorder="1" applyAlignment="1">
      <alignment horizontal="left" vertical="center"/>
    </xf>
    <xf numFmtId="0" fontId="4" fillId="7" borderId="4" xfId="0" applyFont="1" applyFill="1" applyBorder="1" applyAlignment="1">
      <alignment horizontal="center" vertical="center" wrapText="1"/>
    </xf>
    <xf numFmtId="9" fontId="4" fillId="8" borderId="0" xfId="1" applyFont="1" applyFill="1" applyBorder="1" applyAlignment="1">
      <alignment horizontal="center" vertical="center" wrapText="1"/>
    </xf>
    <xf numFmtId="0" fontId="4" fillId="7" borderId="0" xfId="0" applyFont="1" applyFill="1" applyAlignment="1">
      <alignment horizontal="center"/>
    </xf>
    <xf numFmtId="0" fontId="5" fillId="4" borderId="4" xfId="0" applyFont="1" applyFill="1" applyBorder="1" applyAlignment="1">
      <alignment horizontal="center" vertical="center"/>
    </xf>
    <xf numFmtId="0" fontId="8" fillId="4" borderId="4" xfId="0" applyFont="1" applyFill="1" applyBorder="1" applyAlignment="1">
      <alignment horizontal="left" vertical="center" wrapText="1"/>
    </xf>
    <xf numFmtId="0" fontId="5" fillId="4" borderId="6" xfId="0" applyFont="1" applyFill="1" applyBorder="1" applyAlignment="1">
      <alignment horizontal="center" vertical="center"/>
    </xf>
    <xf numFmtId="0" fontId="8" fillId="4" borderId="6" xfId="0" applyFont="1" applyFill="1" applyBorder="1" applyAlignment="1">
      <alignment horizontal="left" wrapText="1"/>
    </xf>
    <xf numFmtId="0" fontId="8" fillId="4" borderId="6" xfId="0" applyFont="1" applyFill="1" applyBorder="1" applyAlignment="1">
      <alignment horizontal="left" vertical="center" wrapText="1"/>
    </xf>
    <xf numFmtId="0" fontId="5" fillId="0" borderId="4" xfId="0" applyFont="1" applyBorder="1" applyAlignment="1">
      <alignment horizontal="center" vertical="center"/>
    </xf>
    <xf numFmtId="0" fontId="8" fillId="0" borderId="4" xfId="0" applyFont="1" applyBorder="1" applyAlignment="1">
      <alignment horizontal="left" wrapText="1"/>
    </xf>
    <xf numFmtId="0" fontId="5" fillId="0" borderId="6" xfId="0" applyFont="1" applyBorder="1" applyAlignment="1">
      <alignment horizontal="center" vertical="center"/>
    </xf>
    <xf numFmtId="0" fontId="8" fillId="0" borderId="6" xfId="0" applyFont="1" applyBorder="1" applyAlignment="1">
      <alignment horizontal="left" vertical="center" wrapText="1"/>
    </xf>
    <xf numFmtId="0" fontId="0" fillId="0" borderId="6" xfId="0" applyBorder="1" applyAlignment="1">
      <alignment horizontal="left" vertical="center" wrapText="1"/>
    </xf>
    <xf numFmtId="9" fontId="0" fillId="0" borderId="6" xfId="1" applyFont="1" applyBorder="1" applyAlignment="1">
      <alignment horizontal="center" vertical="center" wrapText="1"/>
    </xf>
    <xf numFmtId="0" fontId="8" fillId="0" borderId="4" xfId="0" applyFont="1" applyBorder="1" applyAlignment="1">
      <alignment horizontal="left" vertical="center" wrapText="1"/>
    </xf>
    <xf numFmtId="0" fontId="8" fillId="0" borderId="6" xfId="0" applyFont="1" applyBorder="1" applyAlignment="1">
      <alignment vertical="center" wrapText="1"/>
    </xf>
    <xf numFmtId="0" fontId="8" fillId="4" borderId="4" xfId="0" applyFont="1" applyFill="1" applyBorder="1" applyAlignment="1">
      <alignment vertical="center" wrapText="1"/>
    </xf>
    <xf numFmtId="0" fontId="8" fillId="4" borderId="6" xfId="0" applyFont="1" applyFill="1" applyBorder="1" applyAlignment="1">
      <alignment vertical="center" wrapText="1"/>
    </xf>
    <xf numFmtId="9" fontId="15" fillId="0" borderId="0" xfId="0" applyNumberFormat="1" applyFont="1" applyAlignment="1">
      <alignment horizontal="center"/>
    </xf>
    <xf numFmtId="0" fontId="8" fillId="0" borderId="4" xfId="0" applyFont="1" applyBorder="1" applyAlignment="1">
      <alignment vertical="center" wrapText="1"/>
    </xf>
    <xf numFmtId="0" fontId="8" fillId="0" borderId="4" xfId="0" applyFont="1" applyBorder="1" applyAlignment="1">
      <alignment wrapText="1"/>
    </xf>
    <xf numFmtId="0" fontId="14" fillId="4" borderId="6" xfId="0" applyFont="1" applyFill="1" applyBorder="1" applyAlignment="1">
      <alignment horizontal="center" vertical="center"/>
    </xf>
    <xf numFmtId="0" fontId="12" fillId="4" borderId="6" xfId="0" applyFont="1" applyFill="1" applyBorder="1" applyAlignment="1">
      <alignment horizontal="left" vertical="center" wrapText="1"/>
    </xf>
    <xf numFmtId="0" fontId="14" fillId="0" borderId="6" xfId="0" applyFont="1" applyBorder="1" applyAlignment="1">
      <alignment horizontal="center" vertical="center"/>
    </xf>
    <xf numFmtId="0" fontId="12" fillId="0" borderId="6" xfId="0" applyFont="1" applyBorder="1" applyAlignment="1">
      <alignment horizontal="left" vertical="center" wrapText="1"/>
    </xf>
    <xf numFmtId="0" fontId="14" fillId="0" borderId="4" xfId="0" applyFont="1" applyBorder="1" applyAlignment="1">
      <alignment horizontal="center" vertical="center"/>
    </xf>
    <xf numFmtId="0" fontId="12" fillId="0" borderId="4" xfId="0" applyFont="1" applyBorder="1" applyAlignment="1">
      <alignment horizontal="left" vertical="center" wrapText="1"/>
    </xf>
    <xf numFmtId="0" fontId="8" fillId="4" borderId="6" xfId="0" applyFont="1" applyFill="1" applyBorder="1" applyAlignment="1">
      <alignment horizontal="left" vertical="center" wrapText="1" indent="1"/>
    </xf>
    <xf numFmtId="0" fontId="8" fillId="0" borderId="4" xfId="0" applyFont="1" applyBorder="1" applyAlignment="1">
      <alignment horizontal="left" vertical="center" wrapText="1" indent="1"/>
    </xf>
    <xf numFmtId="0" fontId="8" fillId="4" borderId="4" xfId="0" applyFont="1" applyFill="1" applyBorder="1" applyAlignment="1">
      <alignment horizontal="left" vertical="center" wrapText="1" indent="1"/>
    </xf>
    <xf numFmtId="0" fontId="0" fillId="0" borderId="0" xfId="0" applyAlignment="1">
      <alignment horizontal="left" vertical="center" wrapText="1"/>
    </xf>
    <xf numFmtId="0" fontId="2" fillId="0" borderId="0" xfId="0" applyFont="1"/>
    <xf numFmtId="0" fontId="0" fillId="0" borderId="0" xfId="0" applyAlignment="1"/>
    <xf numFmtId="0" fontId="0" fillId="0" borderId="0" xfId="0" applyAlignment="1">
      <alignment vertical="top"/>
    </xf>
    <xf numFmtId="0" fontId="30" fillId="0" borderId="0" xfId="0" applyFont="1" applyAlignment="1">
      <alignment horizontal="center" vertical="top"/>
    </xf>
    <xf numFmtId="0" fontId="30" fillId="0" borderId="0" xfId="0" applyFont="1" applyAlignment="1">
      <alignment vertical="top"/>
    </xf>
    <xf numFmtId="0" fontId="30" fillId="0" borderId="0" xfId="0" applyFont="1" applyAlignment="1">
      <alignment horizontal="left" vertical="top" wrapText="1"/>
    </xf>
    <xf numFmtId="0" fontId="28" fillId="0" borderId="0" xfId="0" applyFont="1" applyAlignment="1">
      <alignment horizontal="center" vertical="top" wrapText="1"/>
    </xf>
    <xf numFmtId="0" fontId="28" fillId="0" borderId="0" xfId="0" applyFont="1" applyAlignment="1">
      <alignment vertical="top" wrapText="1"/>
    </xf>
    <xf numFmtId="0" fontId="31" fillId="0" borderId="0" xfId="2" applyFont="1" applyFill="1" applyBorder="1" applyAlignment="1">
      <alignment horizontal="left" vertical="top" wrapText="1"/>
    </xf>
    <xf numFmtId="0" fontId="32" fillId="22" borderId="0" xfId="5" applyFont="1" applyFill="1" applyBorder="1" applyAlignment="1">
      <alignment horizontal="center" vertical="top" wrapText="1"/>
    </xf>
    <xf numFmtId="0" fontId="31" fillId="0" borderId="0" xfId="2" applyFont="1" applyFill="1" applyBorder="1" applyAlignment="1">
      <alignment vertical="top" wrapText="1"/>
    </xf>
    <xf numFmtId="0" fontId="33" fillId="23" borderId="0" xfId="6" applyFont="1" applyFill="1" applyBorder="1" applyAlignment="1">
      <alignment horizontal="center" vertical="top" wrapText="1"/>
    </xf>
    <xf numFmtId="0" fontId="34" fillId="24" borderId="0" xfId="4" applyFont="1" applyFill="1" applyBorder="1" applyAlignment="1">
      <alignment horizontal="center" vertical="top" wrapText="1"/>
    </xf>
    <xf numFmtId="0" fontId="31" fillId="0" borderId="0" xfId="2" applyFont="1" applyFill="1" applyBorder="1" applyAlignment="1">
      <alignment horizontal="left" vertical="top"/>
    </xf>
    <xf numFmtId="0" fontId="0" fillId="0" borderId="0" xfId="0" applyAlignment="1">
      <alignment horizontal="center" vertical="center" wrapText="1"/>
    </xf>
    <xf numFmtId="0" fontId="0" fillId="0" borderId="0" xfId="0" applyAlignment="1">
      <alignment vertical="center" wrapText="1"/>
    </xf>
    <xf numFmtId="0" fontId="36" fillId="20" borderId="10" xfId="5" applyFont="1" applyBorder="1" applyAlignment="1">
      <alignment horizontal="center" vertical="center" wrapText="1"/>
    </xf>
    <xf numFmtId="0" fontId="37" fillId="21" borderId="10" xfId="6" applyFont="1" applyBorder="1" applyAlignment="1">
      <alignment horizontal="center" vertical="center" wrapText="1"/>
    </xf>
    <xf numFmtId="0" fontId="0" fillId="0" borderId="0" xfId="0" applyAlignment="1">
      <alignment horizontal="center" vertical="top"/>
    </xf>
    <xf numFmtId="0" fontId="0" fillId="0" borderId="0" xfId="0" applyAlignment="1">
      <alignment horizontal="center" vertical="top" wrapText="1"/>
    </xf>
    <xf numFmtId="0" fontId="17" fillId="26" borderId="9" xfId="0" applyFont="1" applyFill="1" applyBorder="1" applyAlignment="1">
      <alignment horizontal="center" vertical="top"/>
    </xf>
    <xf numFmtId="0" fontId="5" fillId="0" borderId="0" xfId="0" applyFont="1" applyAlignment="1">
      <alignment vertical="top" wrapText="1"/>
    </xf>
    <xf numFmtId="0" fontId="0" fillId="0" borderId="0" xfId="0" applyAlignment="1">
      <alignment vertical="top" wrapText="1"/>
    </xf>
    <xf numFmtId="0" fontId="7" fillId="0" borderId="0" xfId="2" applyAlignment="1">
      <alignment horizontal="left" vertical="top" wrapText="1"/>
    </xf>
    <xf numFmtId="0" fontId="36" fillId="20" borderId="10" xfId="5" applyFont="1" applyBorder="1" applyAlignment="1">
      <alignment horizontal="center" vertical="top" wrapText="1"/>
    </xf>
    <xf numFmtId="0" fontId="7" fillId="0" borderId="0" xfId="2" applyFill="1" applyAlignment="1">
      <alignment horizontal="left" vertical="top" wrapText="1"/>
    </xf>
    <xf numFmtId="0" fontId="0" fillId="0" borderId="0" xfId="0" applyAlignment="1">
      <alignment horizontal="left" vertical="top" wrapText="1"/>
    </xf>
    <xf numFmtId="0" fontId="37" fillId="21" borderId="10" xfId="6" applyFont="1" applyBorder="1" applyAlignment="1">
      <alignment horizontal="center" vertical="top" wrapText="1"/>
    </xf>
    <xf numFmtId="0" fontId="38" fillId="0" borderId="0" xfId="0" applyFont="1" applyAlignment="1">
      <alignment horizontal="left" vertical="top"/>
    </xf>
    <xf numFmtId="0" fontId="36" fillId="20" borderId="0" xfId="5" applyFont="1" applyAlignment="1">
      <alignment horizontal="center" vertical="center" wrapText="1"/>
    </xf>
    <xf numFmtId="0" fontId="37" fillId="21" borderId="0" xfId="6" applyFont="1" applyAlignment="1">
      <alignment horizontal="center" vertical="center" wrapText="1"/>
    </xf>
    <xf numFmtId="0" fontId="40" fillId="19" borderId="0" xfId="4" applyFont="1" applyAlignment="1">
      <alignment horizontal="center" vertical="center" wrapText="1"/>
    </xf>
    <xf numFmtId="0" fontId="11" fillId="0" borderId="0" xfId="0" applyFont="1" applyAlignment="1">
      <alignment horizontal="center" vertical="top"/>
    </xf>
    <xf numFmtId="0" fontId="11" fillId="0" borderId="0" xfId="0" applyFont="1" applyAlignment="1">
      <alignment vertical="top"/>
    </xf>
    <xf numFmtId="0" fontId="11" fillId="0" borderId="0" xfId="0" applyFont="1" applyAlignment="1">
      <alignment horizontal="left" vertical="top" wrapText="1"/>
    </xf>
    <xf numFmtId="0" fontId="36" fillId="20" borderId="0" xfId="5" applyFont="1" applyAlignment="1">
      <alignment horizontal="center" vertical="top" wrapText="1"/>
    </xf>
    <xf numFmtId="0" fontId="37" fillId="21" borderId="0" xfId="6" applyFont="1" applyAlignment="1">
      <alignment horizontal="center" vertical="top" wrapText="1"/>
    </xf>
    <xf numFmtId="0" fontId="7" fillId="0" borderId="0" xfId="2" applyAlignment="1">
      <alignment vertical="top" wrapText="1"/>
    </xf>
    <xf numFmtId="0" fontId="40" fillId="19" borderId="0" xfId="4" applyFont="1" applyAlignment="1">
      <alignment horizontal="center" vertical="top" wrapText="1"/>
    </xf>
    <xf numFmtId="0" fontId="39" fillId="0" borderId="0" xfId="0" applyFont="1"/>
    <xf numFmtId="0" fontId="43" fillId="0" borderId="4" xfId="0" applyFont="1" applyBorder="1"/>
    <xf numFmtId="0" fontId="39" fillId="0" borderId="4" xfId="0" applyFont="1" applyBorder="1"/>
    <xf numFmtId="0" fontId="39" fillId="0" borderId="17" xfId="0" applyFont="1" applyBorder="1" applyAlignment="1">
      <alignment horizontal="center"/>
    </xf>
    <xf numFmtId="0" fontId="39" fillId="0" borderId="18" xfId="0" applyFont="1" applyBorder="1" applyAlignment="1">
      <alignment horizontal="center"/>
    </xf>
    <xf numFmtId="0" fontId="39" fillId="0" borderId="19" xfId="0" applyFont="1" applyBorder="1" applyAlignment="1">
      <alignment horizontal="center"/>
    </xf>
    <xf numFmtId="0" fontId="39" fillId="0" borderId="20" xfId="0" applyFont="1" applyBorder="1" applyAlignment="1">
      <alignment horizontal="center"/>
    </xf>
    <xf numFmtId="0" fontId="44" fillId="27" borderId="0" xfId="0" applyFont="1" applyFill="1" applyAlignment="1">
      <alignment horizontal="left" indent="3"/>
    </xf>
    <xf numFmtId="0" fontId="44" fillId="27" borderId="21" xfId="0" applyFont="1" applyFill="1" applyBorder="1" applyAlignment="1">
      <alignment horizontal="left" indent="3"/>
    </xf>
    <xf numFmtId="0" fontId="39" fillId="27" borderId="0" xfId="0" applyFont="1" applyFill="1"/>
    <xf numFmtId="0" fontId="39" fillId="27" borderId="11" xfId="0" applyFont="1" applyFill="1" applyBorder="1"/>
    <xf numFmtId="0" fontId="39" fillId="27" borderId="14" xfId="0" applyFont="1" applyFill="1" applyBorder="1"/>
    <xf numFmtId="0" fontId="39" fillId="27" borderId="15" xfId="0" applyFont="1" applyFill="1" applyBorder="1"/>
    <xf numFmtId="0" fontId="39" fillId="27" borderId="16" xfId="0" applyFont="1" applyFill="1" applyBorder="1" applyAlignment="1">
      <alignment horizontal="center"/>
    </xf>
    <xf numFmtId="0" fontId="39" fillId="27" borderId="14" xfId="0" applyFont="1" applyFill="1" applyBorder="1" applyAlignment="1">
      <alignment horizontal="center"/>
    </xf>
    <xf numFmtId="0" fontId="39" fillId="27" borderId="11" xfId="0" applyFont="1" applyFill="1" applyBorder="1" applyAlignment="1">
      <alignment horizontal="center"/>
    </xf>
    <xf numFmtId="0" fontId="39" fillId="0" borderId="22" xfId="0" applyFont="1" applyBorder="1" applyAlignment="1">
      <alignment horizontal="left" indent="3"/>
    </xf>
    <xf numFmtId="0" fontId="39" fillId="0" borderId="23" xfId="0" applyFont="1" applyBorder="1" applyAlignment="1">
      <alignment horizontal="left"/>
    </xf>
    <xf numFmtId="0" fontId="39" fillId="0" borderId="23" xfId="0" applyFont="1" applyBorder="1"/>
    <xf numFmtId="0" fontId="39" fillId="0" borderId="24" xfId="0" applyFont="1" applyBorder="1" applyAlignment="1">
      <alignment horizontal="center"/>
    </xf>
    <xf numFmtId="0" fontId="39" fillId="0" borderId="25" xfId="0" applyFont="1" applyBorder="1" applyAlignment="1">
      <alignment horizontal="center"/>
    </xf>
    <xf numFmtId="0" fontId="39" fillId="0" borderId="26" xfId="0" applyFont="1" applyBorder="1" applyAlignment="1">
      <alignment horizontal="center"/>
    </xf>
    <xf numFmtId="0" fontId="39" fillId="0" borderId="27" xfId="0" applyFont="1" applyBorder="1" applyAlignment="1">
      <alignment horizontal="center"/>
    </xf>
    <xf numFmtId="0" fontId="39" fillId="27" borderId="22" xfId="0" applyFont="1" applyFill="1" applyBorder="1" applyAlignment="1">
      <alignment horizontal="left" indent="7"/>
    </xf>
    <xf numFmtId="0" fontId="39" fillId="27" borderId="23" xfId="0" applyFont="1" applyFill="1" applyBorder="1"/>
    <xf numFmtId="0" fontId="39" fillId="27" borderId="24" xfId="0" applyFont="1" applyFill="1" applyBorder="1" applyAlignment="1">
      <alignment horizontal="center"/>
    </xf>
    <xf numFmtId="0" fontId="39" fillId="27" borderId="25" xfId="0" applyFont="1" applyFill="1" applyBorder="1" applyAlignment="1">
      <alignment horizontal="center"/>
    </xf>
    <xf numFmtId="0" fontId="39" fillId="27" borderId="26" xfId="0" applyFont="1" applyFill="1" applyBorder="1" applyAlignment="1">
      <alignment horizontal="center"/>
    </xf>
    <xf numFmtId="0" fontId="39" fillId="27" borderId="27" xfId="0" applyFont="1" applyFill="1" applyBorder="1" applyAlignment="1">
      <alignment horizontal="center"/>
    </xf>
    <xf numFmtId="0" fontId="39" fillId="27" borderId="28" xfId="0" applyFont="1" applyFill="1" applyBorder="1" applyAlignment="1">
      <alignment horizontal="left" indent="6"/>
    </xf>
    <xf numFmtId="0" fontId="39" fillId="27" borderId="29" xfId="0" applyFont="1" applyFill="1" applyBorder="1"/>
    <xf numFmtId="0" fontId="39" fillId="27" borderId="30" xfId="0" applyFont="1" applyFill="1" applyBorder="1" applyAlignment="1">
      <alignment horizontal="center"/>
    </xf>
    <xf numFmtId="0" fontId="39" fillId="27" borderId="31" xfId="0" applyFont="1" applyFill="1" applyBorder="1" applyAlignment="1">
      <alignment horizontal="center"/>
    </xf>
    <xf numFmtId="0" fontId="39" fillId="27" borderId="32" xfId="0" applyFont="1" applyFill="1" applyBorder="1" applyAlignment="1">
      <alignment horizontal="center"/>
    </xf>
    <xf numFmtId="0" fontId="39" fillId="27" borderId="33" xfId="0" applyFont="1" applyFill="1" applyBorder="1" applyAlignment="1">
      <alignment horizontal="center"/>
    </xf>
    <xf numFmtId="0" fontId="44" fillId="0" borderId="21" xfId="0" applyFont="1" applyBorder="1" applyAlignment="1">
      <alignment horizontal="left" indent="3"/>
    </xf>
    <xf numFmtId="0" fontId="39" fillId="0" borderId="11" xfId="0" applyFont="1" applyBorder="1" applyAlignment="1">
      <alignment horizontal="center"/>
    </xf>
    <xf numFmtId="0" fontId="39" fillId="0" borderId="14" xfId="0" applyFont="1" applyBorder="1" applyAlignment="1">
      <alignment horizontal="center"/>
    </xf>
    <xf numFmtId="0" fontId="39" fillId="0" borderId="15" xfId="0" applyFont="1" applyBorder="1" applyAlignment="1">
      <alignment horizontal="center"/>
    </xf>
    <xf numFmtId="0" fontId="39" fillId="0" borderId="16" xfId="0" applyFont="1" applyBorder="1" applyAlignment="1">
      <alignment horizontal="center"/>
    </xf>
    <xf numFmtId="0" fontId="39" fillId="27" borderId="22" xfId="0" applyFont="1" applyFill="1" applyBorder="1" applyAlignment="1">
      <alignment horizontal="left" indent="8"/>
    </xf>
    <xf numFmtId="0" fontId="39" fillId="27" borderId="23" xfId="0" applyFont="1" applyFill="1" applyBorder="1" applyAlignment="1">
      <alignment horizontal="left"/>
    </xf>
    <xf numFmtId="0" fontId="39" fillId="0" borderId="22" xfId="0" applyFont="1" applyBorder="1" applyAlignment="1">
      <alignment horizontal="left" indent="7"/>
    </xf>
    <xf numFmtId="0" fontId="39" fillId="0" borderId="22" xfId="0" applyFont="1" applyBorder="1" applyAlignment="1">
      <alignment horizontal="left" indent="8"/>
    </xf>
    <xf numFmtId="0" fontId="39" fillId="0" borderId="28" xfId="0" applyFont="1" applyBorder="1" applyAlignment="1">
      <alignment horizontal="left" indent="8"/>
    </xf>
    <xf numFmtId="0" fontId="39" fillId="0" borderId="29" xfId="0" applyFont="1" applyBorder="1" applyAlignment="1">
      <alignment horizontal="left" indent="3"/>
    </xf>
    <xf numFmtId="0" fontId="39" fillId="0" borderId="30" xfId="0" applyFont="1" applyBorder="1" applyAlignment="1">
      <alignment horizontal="center"/>
    </xf>
    <xf numFmtId="0" fontId="39" fillId="0" borderId="31" xfId="0" applyFont="1" applyBorder="1" applyAlignment="1">
      <alignment horizontal="center"/>
    </xf>
    <xf numFmtId="0" fontId="39" fillId="0" borderId="32" xfId="0" applyFont="1" applyBorder="1" applyAlignment="1">
      <alignment horizontal="center"/>
    </xf>
    <xf numFmtId="0" fontId="39" fillId="0" borderId="33" xfId="0" applyFont="1" applyBorder="1" applyAlignment="1">
      <alignment horizontal="center"/>
    </xf>
    <xf numFmtId="0" fontId="39" fillId="0" borderId="21" xfId="0" applyFont="1" applyBorder="1"/>
    <xf numFmtId="0" fontId="43" fillId="0" borderId="34" xfId="0" applyFont="1" applyBorder="1"/>
    <xf numFmtId="0" fontId="44" fillId="0" borderId="0" xfId="0" applyFont="1" applyAlignment="1">
      <alignment horizontal="left" indent="3"/>
    </xf>
    <xf numFmtId="0" fontId="39" fillId="28" borderId="35" xfId="0" applyFont="1" applyFill="1" applyBorder="1"/>
    <xf numFmtId="0" fontId="39" fillId="28" borderId="36" xfId="0" applyFont="1" applyFill="1" applyBorder="1" applyAlignment="1">
      <alignment horizontal="left"/>
    </xf>
    <xf numFmtId="0" fontId="39" fillId="28" borderId="36" xfId="0" applyFont="1" applyFill="1" applyBorder="1"/>
    <xf numFmtId="0" fontId="39" fillId="28" borderId="37" xfId="0" applyFont="1" applyFill="1" applyBorder="1" applyAlignment="1">
      <alignment horizontal="center"/>
    </xf>
    <xf numFmtId="0" fontId="39" fillId="28" borderId="38" xfId="0" applyFont="1" applyFill="1" applyBorder="1" applyAlignment="1">
      <alignment horizontal="center"/>
    </xf>
    <xf numFmtId="0" fontId="39" fillId="28" borderId="39" xfId="0" applyFont="1" applyFill="1" applyBorder="1" applyAlignment="1">
      <alignment horizontal="center"/>
    </xf>
    <xf numFmtId="0" fontId="39" fillId="28" borderId="40" xfId="0" applyFont="1" applyFill="1" applyBorder="1" applyAlignment="1">
      <alignment horizontal="center"/>
    </xf>
    <xf numFmtId="0" fontId="39" fillId="0" borderId="35" xfId="0" applyFont="1" applyBorder="1"/>
    <xf numFmtId="0" fontId="39" fillId="0" borderId="36" xfId="0" applyFont="1" applyBorder="1" applyAlignment="1">
      <alignment horizontal="left"/>
    </xf>
    <xf numFmtId="0" fontId="39" fillId="0" borderId="36" xfId="0" applyFont="1" applyBorder="1"/>
    <xf numFmtId="0" fontId="39" fillId="0" borderId="37" xfId="0" applyFont="1" applyBorder="1" applyAlignment="1">
      <alignment horizontal="center"/>
    </xf>
    <xf numFmtId="0" fontId="39" fillId="0" borderId="38" xfId="0" applyFont="1" applyBorder="1" applyAlignment="1">
      <alignment horizontal="center"/>
    </xf>
    <xf numFmtId="0" fontId="39" fillId="0" borderId="39" xfId="0" applyFont="1" applyBorder="1" applyAlignment="1">
      <alignment horizontal="center"/>
    </xf>
    <xf numFmtId="0" fontId="39" fillId="0" borderId="40" xfId="0" applyFont="1" applyBorder="1" applyAlignment="1">
      <alignment horizontal="center"/>
    </xf>
    <xf numFmtId="0" fontId="39" fillId="28" borderId="41" xfId="0" applyFont="1" applyFill="1" applyBorder="1"/>
    <xf numFmtId="0" fontId="39" fillId="28" borderId="42" xfId="0" applyFont="1" applyFill="1" applyBorder="1" applyAlignment="1">
      <alignment horizontal="left"/>
    </xf>
    <xf numFmtId="0" fontId="39" fillId="28" borderId="42" xfId="0" applyFont="1" applyFill="1" applyBorder="1"/>
    <xf numFmtId="0" fontId="39" fillId="28" borderId="43" xfId="0" applyFont="1" applyFill="1" applyBorder="1" applyAlignment="1">
      <alignment horizontal="center"/>
    </xf>
    <xf numFmtId="0" fontId="39" fillId="28" borderId="44" xfId="0" applyFont="1" applyFill="1" applyBorder="1" applyAlignment="1">
      <alignment horizontal="center"/>
    </xf>
    <xf numFmtId="0" fontId="39" fillId="28" borderId="45" xfId="0" applyFont="1" applyFill="1" applyBorder="1" applyAlignment="1">
      <alignment horizontal="center"/>
    </xf>
    <xf numFmtId="0" fontId="39" fillId="28" borderId="46" xfId="0" applyFont="1" applyFill="1" applyBorder="1" applyAlignment="1">
      <alignment horizontal="center"/>
    </xf>
    <xf numFmtId="0" fontId="39" fillId="28" borderId="35" xfId="0" applyFont="1" applyFill="1" applyBorder="1" applyAlignment="1">
      <alignment horizontal="left" indent="6"/>
    </xf>
    <xf numFmtId="0" fontId="39" fillId="0" borderId="35" xfId="0" applyFont="1" applyBorder="1" applyAlignment="1">
      <alignment horizontal="left" indent="6"/>
    </xf>
    <xf numFmtId="0" fontId="39" fillId="0" borderId="41" xfId="0" applyFont="1" applyBorder="1" applyAlignment="1">
      <alignment horizontal="left" indent="3"/>
    </xf>
    <xf numFmtId="0" fontId="39" fillId="0" borderId="42" xfId="0" applyFont="1" applyBorder="1"/>
    <xf numFmtId="0" fontId="39" fillId="0" borderId="43" xfId="0" applyFont="1" applyBorder="1" applyAlignment="1">
      <alignment horizontal="center"/>
    </xf>
    <xf numFmtId="0" fontId="39" fillId="0" borderId="44" xfId="0" applyFont="1" applyBorder="1" applyAlignment="1">
      <alignment horizontal="center"/>
    </xf>
    <xf numFmtId="0" fontId="39" fillId="0" borderId="45" xfId="0" applyFont="1" applyBorder="1" applyAlignment="1">
      <alignment horizontal="center"/>
    </xf>
    <xf numFmtId="0" fontId="39" fillId="0" borderId="46" xfId="0" applyFont="1" applyBorder="1" applyAlignment="1">
      <alignment horizontal="center"/>
    </xf>
    <xf numFmtId="0" fontId="44" fillId="28" borderId="21" xfId="0" applyFont="1" applyFill="1" applyBorder="1" applyAlignment="1">
      <alignment horizontal="left" indent="3"/>
    </xf>
    <xf numFmtId="0" fontId="39" fillId="28" borderId="0" xfId="0" applyFont="1" applyFill="1"/>
    <xf numFmtId="0" fontId="39" fillId="28" borderId="11" xfId="0" applyFont="1" applyFill="1" applyBorder="1" applyAlignment="1">
      <alignment horizontal="center"/>
    </xf>
    <xf numFmtId="0" fontId="39" fillId="28" borderId="14" xfId="0" applyFont="1" applyFill="1" applyBorder="1" applyAlignment="1">
      <alignment horizontal="center"/>
    </xf>
    <xf numFmtId="0" fontId="39" fillId="28" borderId="15" xfId="0" applyFont="1" applyFill="1" applyBorder="1" applyAlignment="1">
      <alignment horizontal="center"/>
    </xf>
    <xf numFmtId="0" fontId="39" fillId="28" borderId="16" xfId="0" applyFont="1" applyFill="1" applyBorder="1" applyAlignment="1">
      <alignment horizontal="center"/>
    </xf>
    <xf numFmtId="0" fontId="39" fillId="0" borderId="36" xfId="0" applyFont="1" applyBorder="1" applyAlignment="1">
      <alignment horizontal="left" indent="1"/>
    </xf>
    <xf numFmtId="0" fontId="39" fillId="28" borderId="36" xfId="0" applyFont="1" applyFill="1" applyBorder="1" applyAlignment="1">
      <alignment horizontal="left" indent="1"/>
    </xf>
    <xf numFmtId="0" fontId="39" fillId="0" borderId="36" xfId="0" applyFont="1" applyBorder="1" applyAlignment="1">
      <alignment horizontal="left" indent="3"/>
    </xf>
    <xf numFmtId="0" fontId="39" fillId="0" borderId="41" xfId="0" applyFont="1" applyBorder="1"/>
    <xf numFmtId="0" fontId="39" fillId="0" borderId="42" xfId="0" applyFont="1" applyBorder="1" applyAlignment="1">
      <alignment horizontal="left" indent="1"/>
    </xf>
    <xf numFmtId="0" fontId="39" fillId="28" borderId="36" xfId="0" applyFont="1" applyFill="1" applyBorder="1" applyAlignment="1">
      <alignment horizontal="left" indent="3"/>
    </xf>
    <xf numFmtId="0" fontId="39" fillId="0" borderId="42" xfId="0" applyFont="1" applyBorder="1" applyAlignment="1">
      <alignment horizontal="left" indent="3"/>
    </xf>
    <xf numFmtId="0" fontId="44" fillId="29" borderId="34" xfId="0" applyFont="1" applyFill="1" applyBorder="1" applyAlignment="1">
      <alignment horizontal="left" indent="3"/>
    </xf>
    <xf numFmtId="0" fontId="39" fillId="29" borderId="4" xfId="0" applyFont="1" applyFill="1" applyBorder="1"/>
    <xf numFmtId="0" fontId="39" fillId="29" borderId="17" xfId="0" applyFont="1" applyFill="1" applyBorder="1" applyAlignment="1">
      <alignment horizontal="center"/>
    </xf>
    <xf numFmtId="0" fontId="39" fillId="29" borderId="18" xfId="0" applyFont="1" applyFill="1" applyBorder="1" applyAlignment="1">
      <alignment horizontal="center"/>
    </xf>
    <xf numFmtId="0" fontId="39" fillId="29" borderId="19" xfId="0" applyFont="1" applyFill="1" applyBorder="1" applyAlignment="1">
      <alignment horizontal="center"/>
    </xf>
    <xf numFmtId="0" fontId="39" fillId="29" borderId="20" xfId="0" applyFont="1" applyFill="1" applyBorder="1" applyAlignment="1">
      <alignment horizontal="center"/>
    </xf>
    <xf numFmtId="0" fontId="44" fillId="30" borderId="21" xfId="0" applyFont="1" applyFill="1" applyBorder="1" applyAlignment="1">
      <alignment horizontal="left" indent="3"/>
    </xf>
    <xf numFmtId="0" fontId="39" fillId="30" borderId="0" xfId="0" applyFont="1" applyFill="1"/>
    <xf numFmtId="0" fontId="39" fillId="30" borderId="11" xfId="0" applyFont="1" applyFill="1" applyBorder="1" applyAlignment="1">
      <alignment horizontal="center"/>
    </xf>
    <xf numFmtId="0" fontId="39" fillId="30" borderId="14" xfId="0" applyFont="1" applyFill="1" applyBorder="1" applyAlignment="1">
      <alignment horizontal="center"/>
    </xf>
    <xf numFmtId="0" fontId="39" fillId="30" borderId="15" xfId="0" applyFont="1" applyFill="1" applyBorder="1" applyAlignment="1">
      <alignment horizontal="center"/>
    </xf>
    <xf numFmtId="0" fontId="39" fillId="30" borderId="16" xfId="0" applyFont="1" applyFill="1" applyBorder="1" applyAlignment="1">
      <alignment horizontal="center"/>
    </xf>
    <xf numFmtId="0" fontId="39" fillId="0" borderId="47" xfId="0" applyFont="1" applyBorder="1" applyAlignment="1">
      <alignment horizontal="left" indent="6"/>
    </xf>
    <xf numFmtId="0" fontId="39" fillId="0" borderId="48" xfId="0" applyFont="1" applyBorder="1" applyAlignment="1">
      <alignment horizontal="left"/>
    </xf>
    <xf numFmtId="0" fontId="39" fillId="0" borderId="49" xfId="0" applyFont="1" applyBorder="1" applyAlignment="1">
      <alignment horizontal="center"/>
    </xf>
    <xf numFmtId="0" fontId="39" fillId="0" borderId="50" xfId="0" applyFont="1" applyBorder="1" applyAlignment="1">
      <alignment horizontal="center"/>
    </xf>
    <xf numFmtId="0" fontId="39" fillId="0" borderId="51" xfId="0" applyFont="1" applyBorder="1" applyAlignment="1">
      <alignment horizontal="center"/>
    </xf>
    <xf numFmtId="0" fontId="39" fillId="0" borderId="52" xfId="0" applyFont="1" applyBorder="1" applyAlignment="1">
      <alignment horizontal="center"/>
    </xf>
    <xf numFmtId="0" fontId="39" fillId="30" borderId="47" xfId="0" applyFont="1" applyFill="1" applyBorder="1" applyAlignment="1">
      <alignment horizontal="left" indent="6"/>
    </xf>
    <xf numFmtId="0" fontId="39" fillId="30" borderId="48" xfId="0" applyFont="1" applyFill="1" applyBorder="1" applyAlignment="1">
      <alignment horizontal="left"/>
    </xf>
    <xf numFmtId="0" fontId="39" fillId="30" borderId="49" xfId="0" applyFont="1" applyFill="1" applyBorder="1" applyAlignment="1">
      <alignment horizontal="center"/>
    </xf>
    <xf numFmtId="0" fontId="39" fillId="30" borderId="50" xfId="0" applyFont="1" applyFill="1" applyBorder="1" applyAlignment="1">
      <alignment horizontal="center"/>
    </xf>
    <xf numFmtId="0" fontId="39" fillId="30" borderId="51" xfId="0" applyFont="1" applyFill="1" applyBorder="1" applyAlignment="1">
      <alignment horizontal="center"/>
    </xf>
    <xf numFmtId="0" fontId="39" fillId="30" borderId="52" xfId="0" applyFont="1" applyFill="1" applyBorder="1" applyAlignment="1">
      <alignment horizontal="center"/>
    </xf>
    <xf numFmtId="0" fontId="39" fillId="30" borderId="48" xfId="0" applyFont="1" applyFill="1" applyBorder="1"/>
    <xf numFmtId="0" fontId="39" fillId="0" borderId="48" xfId="0" applyFont="1" applyBorder="1"/>
    <xf numFmtId="0" fontId="39" fillId="0" borderId="53" xfId="0" applyFont="1" applyBorder="1"/>
    <xf numFmtId="0" fontId="39" fillId="0" borderId="54" xfId="0" applyFont="1" applyBorder="1"/>
    <xf numFmtId="0" fontId="39" fillId="0" borderId="55" xfId="0" applyFont="1" applyBorder="1" applyAlignment="1">
      <alignment horizontal="center"/>
    </xf>
    <xf numFmtId="0" fontId="39" fillId="0" borderId="56" xfId="0" applyFont="1" applyBorder="1" applyAlignment="1">
      <alignment horizontal="center"/>
    </xf>
    <xf numFmtId="0" fontId="39" fillId="0" borderId="57" xfId="0" applyFont="1" applyBorder="1" applyAlignment="1">
      <alignment horizontal="center"/>
    </xf>
    <xf numFmtId="0" fontId="39" fillId="0" borderId="58" xfId="0" applyFont="1" applyBorder="1" applyAlignment="1">
      <alignment horizontal="center"/>
    </xf>
    <xf numFmtId="0" fontId="39" fillId="30" borderId="59" xfId="0" applyFont="1" applyFill="1" applyBorder="1" applyAlignment="1">
      <alignment horizontal="left" indent="6"/>
    </xf>
    <xf numFmtId="0" fontId="39" fillId="30" borderId="60" xfId="0" applyFont="1" applyFill="1" applyBorder="1" applyAlignment="1">
      <alignment horizontal="left"/>
    </xf>
    <xf numFmtId="0" fontId="39" fillId="30" borderId="60" xfId="0" applyFont="1" applyFill="1" applyBorder="1"/>
    <xf numFmtId="0" fontId="39" fillId="30" borderId="61" xfId="0" applyFont="1" applyFill="1" applyBorder="1" applyAlignment="1">
      <alignment horizontal="center"/>
    </xf>
    <xf numFmtId="0" fontId="39" fillId="30" borderId="62" xfId="0" applyFont="1" applyFill="1" applyBorder="1" applyAlignment="1">
      <alignment horizontal="center"/>
    </xf>
    <xf numFmtId="0" fontId="39" fillId="30" borderId="63" xfId="0" applyFont="1" applyFill="1" applyBorder="1" applyAlignment="1">
      <alignment horizontal="center"/>
    </xf>
    <xf numFmtId="0" fontId="39" fillId="30" borderId="64" xfId="0" applyFont="1" applyFill="1" applyBorder="1" applyAlignment="1">
      <alignment horizontal="center"/>
    </xf>
    <xf numFmtId="0" fontId="11" fillId="0" borderId="0" xfId="0" applyFont="1" applyAlignment="1">
      <alignment horizontal="center" vertical="center"/>
    </xf>
    <xf numFmtId="0" fontId="11" fillId="0" borderId="0" xfId="0" applyFont="1" applyAlignment="1">
      <alignment vertical="center"/>
    </xf>
    <xf numFmtId="0" fontId="11" fillId="0" borderId="0" xfId="0" applyFont="1" applyAlignment="1">
      <alignment horizontal="left" vertical="center" wrapText="1"/>
    </xf>
    <xf numFmtId="0" fontId="11" fillId="0" borderId="0" xfId="0" applyFont="1" applyAlignment="1">
      <alignment horizontal="center" vertical="center" wrapText="1"/>
    </xf>
    <xf numFmtId="0" fontId="7" fillId="0" borderId="0" xfId="2" applyAlignment="1">
      <alignment horizontal="left" vertical="center" wrapText="1"/>
    </xf>
    <xf numFmtId="0" fontId="7" fillId="0" borderId="0" xfId="2" applyFill="1" applyAlignment="1">
      <alignment horizontal="left" vertical="center" wrapText="1"/>
    </xf>
    <xf numFmtId="0" fontId="45" fillId="25" borderId="7" xfId="0" applyFont="1" applyFill="1" applyBorder="1" applyAlignment="1">
      <alignment horizontal="center"/>
    </xf>
    <xf numFmtId="0" fontId="32" fillId="22" borderId="8" xfId="5" applyFont="1" applyFill="1" applyBorder="1" applyAlignment="1">
      <alignment horizontal="center" vertical="center" wrapText="1"/>
    </xf>
    <xf numFmtId="0" fontId="33" fillId="23" borderId="8" xfId="6" applyFont="1" applyFill="1" applyBorder="1" applyAlignment="1">
      <alignment horizontal="center" vertical="center" wrapText="1"/>
    </xf>
    <xf numFmtId="0" fontId="28" fillId="0" borderId="0" xfId="0" applyFont="1" applyAlignment="1">
      <alignment horizontal="left" vertical="top" wrapText="1"/>
    </xf>
    <xf numFmtId="0" fontId="32" fillId="22" borderId="8" xfId="5" applyFont="1" applyFill="1" applyBorder="1" applyAlignment="1">
      <alignment horizontal="center" vertical="top" wrapText="1"/>
    </xf>
    <xf numFmtId="0" fontId="33" fillId="23" borderId="8" xfId="6" applyFont="1" applyFill="1" applyBorder="1" applyAlignment="1">
      <alignment horizontal="center" vertical="top" wrapText="1"/>
    </xf>
    <xf numFmtId="0" fontId="28" fillId="31" borderId="0" xfId="0" applyFont="1" applyFill="1" applyAlignment="1">
      <alignment horizontal="center" vertical="top" wrapText="1"/>
    </xf>
    <xf numFmtId="0" fontId="28" fillId="31" borderId="0" xfId="0" applyFont="1" applyFill="1" applyAlignment="1">
      <alignment vertical="top" wrapText="1"/>
    </xf>
    <xf numFmtId="0" fontId="31" fillId="31" borderId="0" xfId="2" applyFont="1" applyFill="1" applyBorder="1" applyAlignment="1">
      <alignment horizontal="left" vertical="top" wrapText="1"/>
    </xf>
    <xf numFmtId="0" fontId="28" fillId="31" borderId="0" xfId="0" applyFont="1" applyFill="1" applyAlignment="1">
      <alignment horizontal="left" vertical="top" wrapText="1"/>
    </xf>
    <xf numFmtId="0" fontId="28" fillId="0" borderId="0" xfId="0" applyFont="1" applyAlignment="1">
      <alignment horizontal="center" vertical="top"/>
    </xf>
    <xf numFmtId="0" fontId="46" fillId="0" borderId="0" xfId="0" applyFont="1" applyAlignment="1">
      <alignment vertical="center"/>
    </xf>
    <xf numFmtId="0" fontId="46" fillId="0" borderId="0" xfId="0" applyFont="1" applyAlignment="1">
      <alignment vertical="center" wrapText="1"/>
    </xf>
    <xf numFmtId="0" fontId="39" fillId="32" borderId="11" xfId="0" applyFont="1" applyFill="1" applyBorder="1" applyAlignment="1">
      <alignment wrapText="1"/>
    </xf>
    <xf numFmtId="0" fontId="49" fillId="34" borderId="0" xfId="0" applyFont="1" applyFill="1" applyAlignment="1">
      <alignment vertical="top"/>
    </xf>
    <xf numFmtId="0" fontId="49" fillId="0" borderId="0" xfId="0" applyFont="1" applyAlignment="1">
      <alignment vertical="top"/>
    </xf>
    <xf numFmtId="0" fontId="50" fillId="35" borderId="0" xfId="0" applyFont="1" applyFill="1" applyAlignment="1">
      <alignment horizontal="left" vertical="center" wrapText="1" indent="1"/>
    </xf>
    <xf numFmtId="0" fontId="50" fillId="35" borderId="0" xfId="0" applyFont="1" applyFill="1" applyAlignment="1">
      <alignment horizontal="left" vertical="center" wrapText="1"/>
    </xf>
    <xf numFmtId="0" fontId="51" fillId="36" borderId="0" xfId="0" applyFont="1" applyFill="1" applyAlignment="1">
      <alignment horizontal="left" vertical="top" wrapText="1" indent="1"/>
    </xf>
    <xf numFmtId="0" fontId="52" fillId="36" borderId="0" xfId="0" applyFont="1" applyFill="1" applyAlignment="1">
      <alignment vertical="top" wrapText="1"/>
    </xf>
    <xf numFmtId="0" fontId="52" fillId="36" borderId="0" xfId="0" applyFont="1" applyFill="1" applyAlignment="1">
      <alignment vertical="top"/>
    </xf>
    <xf numFmtId="0" fontId="53" fillId="36" borderId="0" xfId="2" applyFont="1" applyFill="1" applyBorder="1" applyAlignment="1">
      <alignment horizontal="left" vertical="top" wrapText="1"/>
    </xf>
    <xf numFmtId="0" fontId="51" fillId="37" borderId="0" xfId="0" applyFont="1" applyFill="1" applyAlignment="1">
      <alignment horizontal="left" vertical="top" wrapText="1" indent="1"/>
    </xf>
    <xf numFmtId="0" fontId="52" fillId="37" borderId="0" xfId="0" applyFont="1" applyFill="1" applyAlignment="1">
      <alignment vertical="top" wrapText="1"/>
    </xf>
    <xf numFmtId="0" fontId="52" fillId="37" borderId="0" xfId="0" applyFont="1" applyFill="1" applyAlignment="1">
      <alignment vertical="top"/>
    </xf>
    <xf numFmtId="0" fontId="53" fillId="37" borderId="0" xfId="2" applyFont="1" applyFill="1" applyBorder="1" applyAlignment="1">
      <alignment horizontal="left" vertical="top" wrapText="1"/>
    </xf>
    <xf numFmtId="0" fontId="53" fillId="0" borderId="0" xfId="2" applyFont="1" applyFill="1" applyBorder="1" applyAlignment="1">
      <alignment horizontal="left" vertical="top" wrapText="1"/>
    </xf>
    <xf numFmtId="0" fontId="51" fillId="0" borderId="0" xfId="0" applyFont="1" applyFill="1" applyAlignment="1">
      <alignment horizontal="left" vertical="top" wrapText="1" indent="1"/>
    </xf>
    <xf numFmtId="0" fontId="52" fillId="0" borderId="0" xfId="0" applyFont="1" applyFill="1" applyAlignment="1">
      <alignment vertical="top" wrapText="1"/>
    </xf>
    <xf numFmtId="0" fontId="52" fillId="0" borderId="0" xfId="0" applyFont="1" applyFill="1" applyAlignment="1">
      <alignment vertical="top"/>
    </xf>
    <xf numFmtId="0" fontId="53" fillId="0" borderId="0" xfId="2" applyFont="1" applyFill="1" applyAlignment="1">
      <alignment horizontal="left" vertical="top" wrapText="1"/>
    </xf>
    <xf numFmtId="0" fontId="54" fillId="38" borderId="67" xfId="0" applyFont="1" applyFill="1" applyBorder="1" applyAlignment="1">
      <alignment horizontal="center" wrapText="1"/>
    </xf>
    <xf numFmtId="0" fontId="52" fillId="39" borderId="67" xfId="0" applyFont="1" applyFill="1" applyBorder="1" applyAlignment="1">
      <alignment horizontal="center" vertical="top" wrapText="1"/>
    </xf>
    <xf numFmtId="0" fontId="52" fillId="39" borderId="67" xfId="0" applyFont="1" applyFill="1" applyBorder="1" applyAlignment="1">
      <alignment horizontal="center" vertical="top"/>
    </xf>
    <xf numFmtId="0" fontId="52" fillId="39" borderId="67" xfId="0" applyFont="1" applyFill="1" applyBorder="1" applyAlignment="1">
      <alignment vertical="top" wrapText="1"/>
    </xf>
    <xf numFmtId="0" fontId="53" fillId="39" borderId="67" xfId="2" applyFont="1" applyFill="1" applyBorder="1" applyAlignment="1">
      <alignment horizontal="left" vertical="top" wrapText="1"/>
    </xf>
    <xf numFmtId="0" fontId="52" fillId="0" borderId="67" xfId="0" applyFont="1" applyBorder="1" applyAlignment="1">
      <alignment horizontal="center" vertical="top" wrapText="1"/>
    </xf>
    <xf numFmtId="0" fontId="52" fillId="0" borderId="67" xfId="0" applyFont="1" applyBorder="1" applyAlignment="1">
      <alignment vertical="top" wrapText="1"/>
    </xf>
    <xf numFmtId="0" fontId="52" fillId="40" borderId="67" xfId="0" applyFont="1" applyFill="1" applyBorder="1" applyAlignment="1">
      <alignment horizontal="center" vertical="top" wrapText="1"/>
    </xf>
    <xf numFmtId="0" fontId="52" fillId="40" borderId="67" xfId="0" applyFont="1" applyFill="1" applyBorder="1" applyAlignment="1">
      <alignment horizontal="center" vertical="top"/>
    </xf>
    <xf numFmtId="0" fontId="52" fillId="40" borderId="67" xfId="0" applyFont="1" applyFill="1" applyBorder="1" applyAlignment="1">
      <alignment vertical="top" wrapText="1"/>
    </xf>
    <xf numFmtId="0" fontId="53" fillId="40" borderId="67" xfId="2" applyFont="1" applyFill="1" applyBorder="1" applyAlignment="1">
      <alignment horizontal="left" vertical="top" wrapText="1"/>
    </xf>
    <xf numFmtId="0" fontId="0" fillId="0" borderId="67" xfId="0" applyBorder="1"/>
    <xf numFmtId="0" fontId="0" fillId="41" borderId="67" xfId="0" applyFill="1" applyBorder="1"/>
    <xf numFmtId="0" fontId="0" fillId="43" borderId="67" xfId="0" applyFill="1" applyBorder="1"/>
    <xf numFmtId="0" fontId="0" fillId="0" borderId="67" xfId="0" applyBorder="1" applyAlignment="1">
      <alignment horizontal="left" vertical="top" wrapText="1"/>
    </xf>
    <xf numFmtId="0" fontId="0" fillId="0" borderId="69" xfId="0" applyBorder="1" applyAlignment="1">
      <alignment horizontal="left" vertical="top" wrapText="1"/>
    </xf>
    <xf numFmtId="0" fontId="0" fillId="43" borderId="67" xfId="0" applyFill="1" applyBorder="1" applyAlignment="1">
      <alignment horizontal="left" vertical="center" wrapText="1"/>
    </xf>
    <xf numFmtId="0" fontId="0" fillId="0" borderId="67" xfId="0" applyBorder="1" applyAlignment="1">
      <alignment vertical="top" wrapText="1"/>
    </xf>
    <xf numFmtId="0" fontId="0" fillId="0" borderId="16" xfId="0" applyBorder="1" applyAlignment="1">
      <alignment horizontal="left" vertical="top" wrapText="1"/>
    </xf>
    <xf numFmtId="0" fontId="0" fillId="0" borderId="20" xfId="0" applyBorder="1" applyAlignment="1">
      <alignment vertical="top" wrapText="1"/>
    </xf>
    <xf numFmtId="0" fontId="0" fillId="0" borderId="67" xfId="0" applyBorder="1" applyAlignment="1">
      <alignment wrapText="1"/>
    </xf>
    <xf numFmtId="0" fontId="40" fillId="19" borderId="10" xfId="4" applyFont="1" applyBorder="1" applyAlignment="1">
      <alignment horizontal="center" vertical="center" wrapText="1"/>
    </xf>
    <xf numFmtId="0" fontId="0" fillId="0" borderId="67" xfId="0" applyBorder="1" applyAlignment="1">
      <alignment horizontal="left" wrapText="1"/>
    </xf>
    <xf numFmtId="0" fontId="0" fillId="0" borderId="18" xfId="0" applyBorder="1" applyAlignment="1">
      <alignment horizontal="left" vertical="top" wrapText="1"/>
    </xf>
    <xf numFmtId="0" fontId="0" fillId="0" borderId="70" xfId="0" applyBorder="1" applyAlignment="1">
      <alignment horizontal="left" wrapText="1"/>
    </xf>
    <xf numFmtId="0" fontId="0" fillId="0" borderId="71" xfId="0" applyBorder="1" applyAlignment="1">
      <alignment horizontal="left" wrapText="1"/>
    </xf>
    <xf numFmtId="0" fontId="54" fillId="38" borderId="67" xfId="0" applyFont="1" applyFill="1" applyBorder="1" applyAlignment="1">
      <alignment horizontal="center" vertical="center" wrapText="1"/>
    </xf>
    <xf numFmtId="0" fontId="0" fillId="0" borderId="67" xfId="0" applyBorder="1" applyAlignment="1">
      <alignment horizontal="center" vertical="top"/>
    </xf>
    <xf numFmtId="0" fontId="0" fillId="0" borderId="67" xfId="0" applyBorder="1" applyAlignment="1">
      <alignment horizontal="center"/>
    </xf>
    <xf numFmtId="0" fontId="0" fillId="0" borderId="20" xfId="0" applyBorder="1" applyAlignment="1">
      <alignment horizontal="center"/>
    </xf>
    <xf numFmtId="0" fontId="0" fillId="41" borderId="67" xfId="0" applyFill="1" applyBorder="1" applyAlignment="1">
      <alignment horizontal="center" wrapText="1"/>
    </xf>
    <xf numFmtId="0" fontId="0" fillId="0" borderId="20" xfId="0" applyBorder="1" applyAlignment="1">
      <alignment horizontal="center" vertical="top" wrapText="1"/>
    </xf>
    <xf numFmtId="0" fontId="0" fillId="41" borderId="67" xfId="0" applyFill="1" applyBorder="1" applyAlignment="1">
      <alignment horizontal="center"/>
    </xf>
    <xf numFmtId="0" fontId="0" fillId="0" borderId="67" xfId="0" applyBorder="1" applyAlignment="1">
      <alignment horizontal="center" vertical="top" wrapText="1"/>
    </xf>
    <xf numFmtId="0" fontId="0" fillId="0" borderId="16" xfId="0" applyBorder="1" applyAlignment="1">
      <alignment horizontal="center" vertical="top" wrapText="1"/>
    </xf>
    <xf numFmtId="0" fontId="0" fillId="41" borderId="67" xfId="0" applyFill="1" applyBorder="1" applyAlignment="1">
      <alignment horizontal="center" vertical="top" wrapText="1"/>
    </xf>
    <xf numFmtId="0" fontId="39" fillId="0" borderId="0" xfId="0" applyFont="1" applyAlignment="1">
      <alignment horizontal="left" vertical="center"/>
    </xf>
    <xf numFmtId="0" fontId="43" fillId="0" borderId="11" xfId="0" applyFont="1" applyBorder="1" applyAlignment="1">
      <alignment horizontal="center" vertical="center" wrapText="1"/>
    </xf>
    <xf numFmtId="0" fontId="43" fillId="0" borderId="14" xfId="0" applyFont="1" applyBorder="1" applyAlignment="1">
      <alignment horizontal="center" vertical="center" wrapText="1"/>
    </xf>
    <xf numFmtId="0" fontId="43" fillId="0" borderId="15" xfId="0" applyFont="1" applyBorder="1" applyAlignment="1">
      <alignment horizontal="center" vertical="center" wrapText="1"/>
    </xf>
    <xf numFmtId="0" fontId="43" fillId="0" borderId="16" xfId="0" applyFont="1" applyBorder="1" applyAlignment="1">
      <alignment horizontal="center" vertical="center" wrapText="1"/>
    </xf>
    <xf numFmtId="0" fontId="5" fillId="0" borderId="0" xfId="0" applyFont="1" applyAlignment="1">
      <alignment horizontal="center"/>
    </xf>
    <xf numFmtId="0" fontId="0" fillId="0" borderId="0" xfId="0" applyAlignment="1">
      <alignment horizontal="left"/>
    </xf>
    <xf numFmtId="0" fontId="7" fillId="0" borderId="0" xfId="2" applyAlignment="1">
      <alignment horizontal="center" vertical="center"/>
    </xf>
    <xf numFmtId="0" fontId="6" fillId="9" borderId="0" xfId="0" applyFont="1" applyFill="1" applyAlignment="1">
      <alignment horizontal="center" vertical="center"/>
    </xf>
    <xf numFmtId="0" fontId="4" fillId="9" borderId="0" xfId="0" applyFont="1" applyFill="1" applyAlignment="1">
      <alignment horizontal="center"/>
    </xf>
    <xf numFmtId="0" fontId="0" fillId="0" borderId="0" xfId="0" applyAlignment="1">
      <alignment horizontal="left" vertical="center" wrapText="1"/>
    </xf>
    <xf numFmtId="0" fontId="8" fillId="0" borderId="5" xfId="0" applyFont="1" applyBorder="1" applyAlignment="1">
      <alignment horizontal="left" vertical="center" wrapText="1" indent="1"/>
    </xf>
    <xf numFmtId="0" fontId="8" fillId="0" borderId="0" xfId="0" applyFont="1" applyAlignment="1">
      <alignment horizontal="left" vertical="center" wrapText="1" indent="1"/>
    </xf>
    <xf numFmtId="0" fontId="8" fillId="0" borderId="4" xfId="0" applyFont="1" applyBorder="1" applyAlignment="1">
      <alignment horizontal="left" vertical="center" wrapText="1" indent="1"/>
    </xf>
    <xf numFmtId="0" fontId="14" fillId="0" borderId="5" xfId="0" applyFont="1" applyBorder="1" applyAlignment="1">
      <alignment horizontal="center" vertical="center"/>
    </xf>
    <xf numFmtId="0" fontId="14" fillId="0" borderId="0" xfId="0" applyFont="1" applyAlignment="1">
      <alignment horizontal="center" vertical="center"/>
    </xf>
    <xf numFmtId="0" fontId="14" fillId="0" borderId="4" xfId="0" applyFont="1" applyBorder="1" applyAlignment="1">
      <alignment horizontal="center" vertical="center"/>
    </xf>
    <xf numFmtId="0" fontId="12" fillId="0" borderId="5" xfId="0" applyFont="1" applyBorder="1" applyAlignment="1">
      <alignment horizontal="left" vertical="center" wrapText="1"/>
    </xf>
    <xf numFmtId="0" fontId="12" fillId="0" borderId="0" xfId="0" applyFont="1" applyAlignment="1">
      <alignment horizontal="left" vertical="center" wrapText="1"/>
    </xf>
    <xf numFmtId="0" fontId="12" fillId="0" borderId="4" xfId="0" applyFont="1" applyBorder="1" applyAlignment="1">
      <alignment horizontal="left" vertical="center" wrapText="1"/>
    </xf>
    <xf numFmtId="0" fontId="12" fillId="4" borderId="5" xfId="0" applyFont="1" applyFill="1" applyBorder="1" applyAlignment="1">
      <alignment horizontal="left" vertical="center" wrapText="1"/>
    </xf>
    <xf numFmtId="0" fontId="12" fillId="4" borderId="0" xfId="0" applyFont="1" applyFill="1" applyAlignment="1">
      <alignment horizontal="left" vertical="center" wrapText="1"/>
    </xf>
    <xf numFmtId="0" fontId="12" fillId="4" borderId="4" xfId="0" applyFont="1" applyFill="1" applyBorder="1" applyAlignment="1">
      <alignment horizontal="left" vertical="center" wrapText="1"/>
    </xf>
    <xf numFmtId="0" fontId="14" fillId="4" borderId="5" xfId="0" applyFont="1" applyFill="1" applyBorder="1" applyAlignment="1">
      <alignment horizontal="center" vertical="center"/>
    </xf>
    <xf numFmtId="0" fontId="14" fillId="4" borderId="0" xfId="0" applyFont="1" applyFill="1" applyAlignment="1">
      <alignment horizontal="center" vertical="center"/>
    </xf>
    <xf numFmtId="0" fontId="14" fillId="4" borderId="4" xfId="0" applyFont="1" applyFill="1" applyBorder="1" applyAlignment="1">
      <alignment horizontal="center" vertical="center"/>
    </xf>
    <xf numFmtId="0" fontId="6" fillId="7" borderId="0" xfId="0" applyFont="1" applyFill="1" applyAlignment="1">
      <alignment horizontal="center" vertical="center"/>
    </xf>
    <xf numFmtId="0" fontId="14" fillId="3" borderId="0" xfId="3" applyFont="1" applyBorder="1" applyAlignment="1">
      <alignment horizontal="center" vertical="center"/>
    </xf>
    <xf numFmtId="0" fontId="14" fillId="3" borderId="4" xfId="3" applyFont="1" applyBorder="1" applyAlignment="1">
      <alignment horizontal="center" vertical="center"/>
    </xf>
    <xf numFmtId="0" fontId="13" fillId="3" borderId="0" xfId="3" applyFont="1" applyBorder="1" applyAlignment="1">
      <alignment horizontal="left" vertical="center" wrapText="1"/>
    </xf>
    <xf numFmtId="0" fontId="13" fillId="3" borderId="4" xfId="3" applyFont="1" applyBorder="1" applyAlignment="1">
      <alignment horizontal="left" vertical="center" wrapText="1"/>
    </xf>
    <xf numFmtId="9" fontId="17" fillId="11" borderId="6" xfId="1" applyFont="1" applyFill="1" applyBorder="1" applyAlignment="1">
      <alignment horizontal="center" vertical="center"/>
    </xf>
    <xf numFmtId="0" fontId="8" fillId="4" borderId="5" xfId="0" applyFont="1" applyFill="1" applyBorder="1" applyAlignment="1">
      <alignment horizontal="left" vertical="center" wrapText="1" indent="1"/>
    </xf>
    <xf numFmtId="0" fontId="8" fillId="4" borderId="4" xfId="0" applyFont="1" applyFill="1" applyBorder="1" applyAlignment="1">
      <alignment horizontal="left" vertical="center" wrapText="1" indent="1"/>
    </xf>
    <xf numFmtId="0" fontId="8" fillId="4" borderId="5" xfId="0" applyFont="1" applyFill="1" applyBorder="1" applyAlignment="1">
      <alignment horizontal="left" vertical="center" wrapText="1"/>
    </xf>
    <xf numFmtId="0" fontId="8" fillId="4" borderId="4" xfId="0" applyFont="1" applyFill="1" applyBorder="1" applyAlignment="1">
      <alignment horizontal="left" vertical="center" wrapText="1"/>
    </xf>
    <xf numFmtId="0" fontId="8" fillId="4" borderId="0" xfId="0" applyFont="1" applyFill="1" applyAlignment="1">
      <alignment horizontal="left" vertical="center" wrapText="1" indent="1"/>
    </xf>
    <xf numFmtId="0" fontId="8" fillId="0" borderId="6" xfId="0" applyFont="1" applyBorder="1" applyAlignment="1">
      <alignment horizontal="left" vertical="center" wrapText="1"/>
    </xf>
    <xf numFmtId="0" fontId="8" fillId="4" borderId="6" xfId="0" applyFont="1" applyFill="1" applyBorder="1" applyAlignment="1">
      <alignment horizontal="left" vertical="center" wrapText="1"/>
    </xf>
    <xf numFmtId="0" fontId="19" fillId="7" borderId="1" xfId="0" applyFont="1" applyFill="1" applyBorder="1" applyAlignment="1">
      <alignment horizontal="left" vertical="center" indent="1"/>
    </xf>
    <xf numFmtId="0" fontId="20" fillId="12" borderId="2" xfId="0" applyFont="1" applyFill="1" applyBorder="1" applyAlignment="1">
      <alignment horizontal="center" vertical="center" wrapText="1" readingOrder="1"/>
    </xf>
    <xf numFmtId="0" fontId="20" fillId="12" borderId="0" xfId="0" applyFont="1" applyFill="1" applyAlignment="1">
      <alignment horizontal="center" vertical="center" wrapText="1" readingOrder="1"/>
    </xf>
    <xf numFmtId="0" fontId="20" fillId="12" borderId="1" xfId="0" applyFont="1" applyFill="1" applyBorder="1" applyAlignment="1">
      <alignment horizontal="center" vertical="center" wrapText="1" readingOrder="1"/>
    </xf>
    <xf numFmtId="0" fontId="19" fillId="13" borderId="2" xfId="0" applyFont="1" applyFill="1" applyBorder="1" applyAlignment="1">
      <alignment horizontal="center" vertical="center" wrapText="1"/>
    </xf>
    <xf numFmtId="0" fontId="19" fillId="13" borderId="0" xfId="0" applyFont="1" applyFill="1" applyAlignment="1">
      <alignment horizontal="center" vertical="center" wrapText="1"/>
    </xf>
    <xf numFmtId="0" fontId="10" fillId="0" borderId="2" xfId="0" applyFont="1" applyBorder="1" applyAlignment="1">
      <alignment horizontal="left" vertical="center" wrapText="1" indent="1"/>
    </xf>
    <xf numFmtId="0" fontId="10" fillId="14" borderId="0" xfId="0" applyFont="1" applyFill="1" applyAlignment="1">
      <alignment horizontal="left" vertical="center" wrapText="1" indent="1"/>
    </xf>
    <xf numFmtId="0" fontId="10" fillId="0" borderId="0" xfId="0" applyFont="1" applyAlignment="1">
      <alignment horizontal="left" vertical="center" wrapText="1" indent="1"/>
    </xf>
    <xf numFmtId="0" fontId="22" fillId="15" borderId="0" xfId="0" applyFont="1" applyFill="1" applyAlignment="1">
      <alignment horizontal="center" vertical="center"/>
    </xf>
    <xf numFmtId="0" fontId="11" fillId="14" borderId="0" xfId="3" applyFont="1" applyFill="1" applyBorder="1" applyAlignment="1">
      <alignment horizontal="left" vertical="center" wrapText="1" indent="1"/>
    </xf>
    <xf numFmtId="0" fontId="22" fillId="10" borderId="0" xfId="0" applyFont="1" applyFill="1" applyAlignment="1">
      <alignment horizontal="center" vertical="center"/>
    </xf>
    <xf numFmtId="0" fontId="19" fillId="2" borderId="0" xfId="0" applyFont="1" applyFill="1" applyAlignment="1">
      <alignment horizontal="center" vertical="center"/>
    </xf>
    <xf numFmtId="0" fontId="19" fillId="2" borderId="1" xfId="0" applyFont="1" applyFill="1" applyBorder="1" applyAlignment="1">
      <alignment horizontal="center" vertical="center"/>
    </xf>
    <xf numFmtId="0" fontId="10" fillId="0" borderId="1" xfId="0" applyFont="1" applyBorder="1" applyAlignment="1">
      <alignment horizontal="left" vertical="center" wrapText="1" indent="1"/>
    </xf>
    <xf numFmtId="0" fontId="20" fillId="17" borderId="0" xfId="0" applyFont="1" applyFill="1" applyAlignment="1">
      <alignment horizontal="center" vertical="center" wrapText="1"/>
    </xf>
    <xf numFmtId="0" fontId="20" fillId="17" borderId="1" xfId="0" applyFont="1" applyFill="1" applyBorder="1" applyAlignment="1">
      <alignment horizontal="center" vertical="center" wrapText="1"/>
    </xf>
    <xf numFmtId="0" fontId="23" fillId="10" borderId="0" xfId="0" applyFont="1" applyFill="1" applyAlignment="1">
      <alignment horizontal="center" vertical="center"/>
    </xf>
    <xf numFmtId="0" fontId="23" fillId="10" borderId="1" xfId="0" applyFont="1" applyFill="1" applyBorder="1" applyAlignment="1">
      <alignment horizontal="center" vertical="center"/>
    </xf>
    <xf numFmtId="0" fontId="11" fillId="14" borderId="1" xfId="3" applyFont="1" applyFill="1" applyBorder="1" applyAlignment="1">
      <alignment horizontal="left" vertical="center" wrapText="1" indent="1"/>
    </xf>
    <xf numFmtId="0" fontId="19" fillId="6" borderId="2" xfId="0" applyFont="1" applyFill="1" applyBorder="1" applyAlignment="1">
      <alignment horizontal="center" vertical="center" wrapText="1" readingOrder="1"/>
    </xf>
    <xf numFmtId="0" fontId="19" fillId="6" borderId="0" xfId="0" applyFont="1" applyFill="1" applyAlignment="1">
      <alignment horizontal="center" vertical="center" wrapText="1" readingOrder="1"/>
    </xf>
    <xf numFmtId="0" fontId="19" fillId="6" borderId="1" xfId="0" applyFont="1" applyFill="1" applyBorder="1" applyAlignment="1">
      <alignment horizontal="center" vertical="center" wrapText="1" readingOrder="1"/>
    </xf>
    <xf numFmtId="0" fontId="7" fillId="0" borderId="0" xfId="2" applyAlignment="1">
      <alignment horizontal="center"/>
    </xf>
    <xf numFmtId="0" fontId="19" fillId="5" borderId="2" xfId="0" applyFont="1" applyFill="1" applyBorder="1" applyAlignment="1">
      <alignment horizontal="center" vertical="center" wrapText="1" readingOrder="1"/>
    </xf>
    <xf numFmtId="0" fontId="19" fillId="5" borderId="0" xfId="0" applyFont="1" applyFill="1" applyAlignment="1">
      <alignment horizontal="center" vertical="center" wrapText="1" readingOrder="1"/>
    </xf>
    <xf numFmtId="0" fontId="19" fillId="5" borderId="1" xfId="0" applyFont="1" applyFill="1" applyBorder="1" applyAlignment="1">
      <alignment horizontal="center" vertical="center" wrapText="1" readingOrder="1"/>
    </xf>
    <xf numFmtId="0" fontId="11" fillId="14" borderId="2" xfId="3" applyFont="1" applyFill="1" applyBorder="1" applyAlignment="1">
      <alignment horizontal="left" vertical="center" wrapText="1" indent="1"/>
    </xf>
    <xf numFmtId="0" fontId="10" fillId="0" borderId="3" xfId="0" applyFont="1" applyBorder="1" applyAlignment="1">
      <alignment horizontal="left" vertical="center" wrapText="1" indent="1"/>
    </xf>
    <xf numFmtId="0" fontId="29" fillId="0" borderId="0" xfId="0" applyFont="1" applyAlignment="1">
      <alignment horizontal="center" vertical="top"/>
    </xf>
    <xf numFmtId="0" fontId="41" fillId="0" borderId="0" xfId="0" applyFont="1" applyAlignment="1">
      <alignment horizontal="center" vertical="top"/>
    </xf>
    <xf numFmtId="0" fontId="42" fillId="32" borderId="0" xfId="0" applyFont="1" applyFill="1" applyAlignment="1">
      <alignment horizontal="left" wrapText="1"/>
    </xf>
    <xf numFmtId="0" fontId="42" fillId="32" borderId="65" xfId="0" applyFont="1" applyFill="1" applyBorder="1" applyAlignment="1">
      <alignment horizontal="center" wrapText="1"/>
    </xf>
    <xf numFmtId="0" fontId="42" fillId="32" borderId="13" xfId="0" applyFont="1" applyFill="1" applyBorder="1" applyAlignment="1">
      <alignment horizontal="center" wrapText="1"/>
    </xf>
    <xf numFmtId="0" fontId="42" fillId="32" borderId="12" xfId="0" applyFont="1" applyFill="1" applyBorder="1" applyAlignment="1">
      <alignment horizontal="center" wrapText="1"/>
    </xf>
    <xf numFmtId="0" fontId="42" fillId="32" borderId="66" xfId="0" applyFont="1" applyFill="1" applyBorder="1" applyAlignment="1">
      <alignment horizontal="center" wrapText="1"/>
    </xf>
    <xf numFmtId="0" fontId="41" fillId="0" borderId="0" xfId="0" applyFont="1" applyAlignment="1">
      <alignment horizontal="center" vertical="center"/>
    </xf>
    <xf numFmtId="0" fontId="47" fillId="33" borderId="0" xfId="0" applyFont="1" applyFill="1" applyAlignment="1">
      <alignment horizontal="center" vertical="center" wrapText="1"/>
    </xf>
    <xf numFmtId="0" fontId="48" fillId="33" borderId="0" xfId="0" applyFont="1" applyFill="1" applyAlignment="1">
      <alignment horizontal="center" vertical="center"/>
    </xf>
    <xf numFmtId="0" fontId="0" fillId="41" borderId="67" xfId="0" applyFill="1" applyBorder="1" applyAlignment="1">
      <alignment horizontal="center"/>
    </xf>
    <xf numFmtId="0" fontId="0" fillId="41" borderId="67" xfId="0" applyFill="1" applyBorder="1"/>
    <xf numFmtId="0" fontId="0" fillId="41" borderId="68" xfId="0" applyFill="1" applyBorder="1"/>
    <xf numFmtId="0" fontId="0" fillId="41" borderId="67" xfId="0" applyFill="1" applyBorder="1" applyAlignment="1">
      <alignment vertical="top" wrapText="1"/>
    </xf>
    <xf numFmtId="0" fontId="4" fillId="11" borderId="67" xfId="0" applyFont="1" applyFill="1" applyBorder="1" applyAlignment="1">
      <alignment horizontal="center"/>
    </xf>
    <xf numFmtId="0" fontId="4" fillId="11" borderId="68" xfId="0" applyFont="1" applyFill="1" applyBorder="1" applyAlignment="1">
      <alignment horizontal="center"/>
    </xf>
    <xf numFmtId="0" fontId="0" fillId="41" borderId="67" xfId="0" applyFill="1" applyBorder="1" applyAlignment="1">
      <alignment horizontal="center" wrapText="1"/>
    </xf>
    <xf numFmtId="0" fontId="0" fillId="0" borderId="67" xfId="0" applyBorder="1" applyAlignment="1">
      <alignment horizontal="left" vertical="center" wrapText="1"/>
    </xf>
    <xf numFmtId="0" fontId="0" fillId="0" borderId="69" xfId="0" applyBorder="1" applyAlignment="1">
      <alignment horizontal="left" vertical="center" wrapText="1"/>
    </xf>
    <xf numFmtId="0" fontId="4" fillId="42" borderId="67" xfId="0" applyFont="1" applyFill="1" applyBorder="1" applyAlignment="1">
      <alignment horizontal="center"/>
    </xf>
    <xf numFmtId="0" fontId="0" fillId="0" borderId="67" xfId="0" applyBorder="1" applyAlignment="1">
      <alignment horizontal="left" vertical="top" wrapText="1"/>
    </xf>
    <xf numFmtId="0" fontId="5" fillId="44" borderId="67" xfId="0" applyFont="1" applyFill="1" applyBorder="1" applyAlignment="1">
      <alignment horizontal="center"/>
    </xf>
    <xf numFmtId="0" fontId="0" fillId="0" borderId="20" xfId="0" applyBorder="1" applyAlignment="1">
      <alignment horizontal="left" vertical="center" wrapText="1"/>
    </xf>
    <xf numFmtId="0" fontId="0" fillId="0" borderId="0" xfId="0" applyFont="1"/>
    <xf numFmtId="0" fontId="0" fillId="0" borderId="0" xfId="0" applyFont="1" applyAlignment="1">
      <alignment horizontal="center"/>
    </xf>
    <xf numFmtId="0" fontId="5" fillId="0" borderId="0" xfId="0" applyFont="1" applyAlignment="1">
      <alignment vertical="top"/>
    </xf>
    <xf numFmtId="0" fontId="34" fillId="24" borderId="8" xfId="4" applyFont="1" applyFill="1" applyBorder="1" applyAlignment="1">
      <alignment horizontal="center" vertical="top" wrapText="1"/>
    </xf>
    <xf numFmtId="0" fontId="0" fillId="0" borderId="0" xfId="0" applyAlignment="1">
      <alignment wrapText="1"/>
    </xf>
    <xf numFmtId="0" fontId="62" fillId="46" borderId="67" xfId="0" applyFont="1" applyFill="1" applyBorder="1" applyAlignment="1">
      <alignment horizontal="left" vertical="top" wrapText="1"/>
    </xf>
    <xf numFmtId="0" fontId="62" fillId="46" borderId="20" xfId="0" applyFont="1" applyFill="1" applyBorder="1" applyAlignment="1">
      <alignment horizontal="left" vertical="top" wrapText="1"/>
    </xf>
    <xf numFmtId="0" fontId="55" fillId="0" borderId="67" xfId="0" applyFont="1" applyBorder="1" applyAlignment="1">
      <alignment horizontal="left" vertical="top" wrapText="1"/>
    </xf>
    <xf numFmtId="0" fontId="39" fillId="0" borderId="20" xfId="0" applyFont="1" applyBorder="1" applyAlignment="1">
      <alignment horizontal="left" vertical="top" wrapText="1"/>
    </xf>
    <xf numFmtId="0" fontId="65" fillId="0" borderId="67" xfId="0" applyFont="1" applyBorder="1" applyAlignment="1">
      <alignment horizontal="left" vertical="top" wrapText="1"/>
    </xf>
    <xf numFmtId="0" fontId="62" fillId="46" borderId="67" xfId="0" applyFont="1" applyFill="1" applyBorder="1" applyAlignment="1">
      <alignment horizontal="left" vertical="top" wrapText="1"/>
    </xf>
    <xf numFmtId="0" fontId="39" fillId="0" borderId="67" xfId="0" applyFont="1" applyBorder="1" applyAlignment="1">
      <alignment horizontal="left" vertical="top" wrapText="1"/>
    </xf>
    <xf numFmtId="0" fontId="62" fillId="46" borderId="67" xfId="0" applyFont="1" applyFill="1" applyBorder="1" applyAlignment="1">
      <alignment vertical="top" wrapText="1"/>
    </xf>
    <xf numFmtId="0" fontId="39" fillId="0" borderId="69" xfId="0" applyFont="1" applyBorder="1" applyAlignment="1">
      <alignment horizontal="left" vertical="top" wrapText="1"/>
    </xf>
    <xf numFmtId="0" fontId="55" fillId="0" borderId="69" xfId="0" applyFont="1" applyBorder="1" applyAlignment="1">
      <alignment horizontal="center" vertical="top" wrapText="1"/>
    </xf>
    <xf numFmtId="0" fontId="55" fillId="0" borderId="69" xfId="0" applyFont="1" applyBorder="1" applyAlignment="1">
      <alignment horizontal="left" vertical="top" wrapText="1"/>
    </xf>
    <xf numFmtId="0" fontId="55" fillId="0" borderId="67" xfId="0" applyFont="1" applyBorder="1" applyAlignment="1">
      <alignment vertical="top" wrapText="1"/>
    </xf>
    <xf numFmtId="0" fontId="55" fillId="0" borderId="20" xfId="0" applyFont="1" applyBorder="1" applyAlignment="1">
      <alignment horizontal="center" vertical="top" wrapText="1"/>
    </xf>
    <xf numFmtId="0" fontId="55" fillId="0" borderId="20" xfId="0" applyFont="1" applyBorder="1" applyAlignment="1">
      <alignment horizontal="left" vertical="top" wrapText="1"/>
    </xf>
    <xf numFmtId="0" fontId="62" fillId="46" borderId="67" xfId="0" applyFont="1" applyFill="1" applyBorder="1" applyAlignment="1">
      <alignment vertical="top" wrapText="1"/>
    </xf>
    <xf numFmtId="0" fontId="55" fillId="0" borderId="67" xfId="0" applyFont="1" applyBorder="1" applyAlignment="1">
      <alignment horizontal="left" vertical="top" wrapText="1"/>
    </xf>
    <xf numFmtId="0" fontId="65" fillId="0" borderId="67" xfId="0" applyFont="1" applyBorder="1" applyAlignment="1">
      <alignment horizontal="left" vertical="top" wrapText="1"/>
    </xf>
    <xf numFmtId="0" fontId="55" fillId="0" borderId="67" xfId="0" applyFont="1" applyBorder="1" applyAlignment="1">
      <alignment vertical="top" wrapText="1"/>
    </xf>
    <xf numFmtId="0" fontId="55" fillId="47" borderId="67" xfId="0" applyFont="1" applyFill="1" applyBorder="1" applyAlignment="1">
      <alignment vertical="top" wrapText="1"/>
    </xf>
    <xf numFmtId="0" fontId="55" fillId="47" borderId="67" xfId="0" applyFont="1" applyFill="1" applyBorder="1" applyAlignment="1">
      <alignment horizontal="left" vertical="top" wrapText="1"/>
    </xf>
    <xf numFmtId="0" fontId="55" fillId="47" borderId="67" xfId="0" applyFont="1" applyFill="1" applyBorder="1" applyAlignment="1">
      <alignment horizontal="left" vertical="top" wrapText="1"/>
    </xf>
    <xf numFmtId="0" fontId="55" fillId="0" borderId="16" xfId="0" applyFont="1" applyBorder="1" applyAlignment="1">
      <alignment horizontal="left" vertical="top" wrapText="1"/>
    </xf>
    <xf numFmtId="0" fontId="62" fillId="48" borderId="67" xfId="0" applyFont="1" applyFill="1" applyBorder="1" applyAlignment="1">
      <alignment horizontal="left" vertical="top" wrapText="1"/>
    </xf>
    <xf numFmtId="0" fontId="62" fillId="48" borderId="67" xfId="0" applyFont="1" applyFill="1" applyBorder="1" applyAlignment="1">
      <alignment horizontal="left" vertical="top" wrapText="1"/>
    </xf>
    <xf numFmtId="0" fontId="62" fillId="48" borderId="67" xfId="0" applyFont="1" applyFill="1" applyBorder="1" applyAlignment="1">
      <alignment vertical="top" wrapText="1"/>
    </xf>
    <xf numFmtId="0" fontId="62" fillId="49" borderId="67" xfId="0" applyFont="1" applyFill="1" applyBorder="1" applyAlignment="1">
      <alignment horizontal="left" vertical="top" wrapText="1"/>
    </xf>
    <xf numFmtId="0" fontId="55" fillId="0" borderId="16" xfId="0" applyFont="1" applyBorder="1" applyAlignment="1">
      <alignment horizontal="center" vertical="top" wrapText="1"/>
    </xf>
    <xf numFmtId="0" fontId="62" fillId="50" borderId="67" xfId="0" applyFont="1" applyFill="1" applyBorder="1" applyAlignment="1">
      <alignment vertical="top" wrapText="1"/>
    </xf>
    <xf numFmtId="0" fontId="62" fillId="50" borderId="67" xfId="0" applyFont="1" applyFill="1" applyBorder="1" applyAlignment="1">
      <alignment horizontal="left" vertical="top" wrapText="1"/>
    </xf>
    <xf numFmtId="0" fontId="62" fillId="50" borderId="67" xfId="0" applyFont="1" applyFill="1" applyBorder="1" applyAlignment="1">
      <alignment horizontal="left" vertical="top" wrapText="1"/>
    </xf>
    <xf numFmtId="0" fontId="62" fillId="50" borderId="67" xfId="0" applyFont="1" applyFill="1" applyBorder="1" applyAlignment="1">
      <alignment vertical="top" wrapText="1"/>
    </xf>
    <xf numFmtId="0" fontId="39" fillId="0" borderId="67" xfId="0" applyFont="1" applyBorder="1" applyAlignment="1">
      <alignment vertical="top" wrapText="1"/>
    </xf>
    <xf numFmtId="0" fontId="62" fillId="51" borderId="67" xfId="0" applyFont="1" applyFill="1" applyBorder="1" applyAlignment="1">
      <alignment horizontal="left" vertical="top" wrapText="1"/>
    </xf>
    <xf numFmtId="0" fontId="62" fillId="51" borderId="67" xfId="0" applyFont="1" applyFill="1" applyBorder="1" applyAlignment="1">
      <alignment horizontal="left" vertical="top" wrapText="1"/>
    </xf>
    <xf numFmtId="0" fontId="39" fillId="0" borderId="67" xfId="0" applyFont="1" applyBorder="1" applyAlignment="1">
      <alignment vertical="top" wrapText="1"/>
    </xf>
    <xf numFmtId="0" fontId="62" fillId="51" borderId="67" xfId="0" applyFont="1" applyFill="1" applyBorder="1" applyAlignment="1">
      <alignment vertical="top" wrapText="1"/>
    </xf>
    <xf numFmtId="0" fontId="62" fillId="52" borderId="67" xfId="0" applyFont="1" applyFill="1" applyBorder="1" applyAlignment="1">
      <alignment horizontal="left" vertical="top" wrapText="1"/>
    </xf>
    <xf numFmtId="0" fontId="62" fillId="52" borderId="67" xfId="0" applyFont="1" applyFill="1" applyBorder="1" applyAlignment="1">
      <alignment horizontal="left" vertical="top" wrapText="1"/>
    </xf>
    <xf numFmtId="0" fontId="62" fillId="52" borderId="67" xfId="0" applyFont="1" applyFill="1" applyBorder="1" applyAlignment="1">
      <alignment vertical="top" wrapText="1"/>
    </xf>
    <xf numFmtId="0" fontId="62" fillId="52" borderId="67" xfId="0" applyFont="1" applyFill="1" applyBorder="1" applyAlignment="1">
      <alignment vertical="top" wrapText="1"/>
    </xf>
    <xf numFmtId="0" fontId="62" fillId="53" borderId="67" xfId="0" applyFont="1" applyFill="1" applyBorder="1" applyAlignment="1">
      <alignment vertical="top" wrapText="1"/>
    </xf>
    <xf numFmtId="0" fontId="62" fillId="53" borderId="67" xfId="0" applyFont="1" applyFill="1" applyBorder="1" applyAlignment="1">
      <alignment horizontal="left" vertical="top" wrapText="1"/>
    </xf>
    <xf numFmtId="0" fontId="62" fillId="53" borderId="67" xfId="0" applyFont="1" applyFill="1" applyBorder="1" applyAlignment="1">
      <alignment horizontal="left" vertical="top" wrapText="1"/>
    </xf>
    <xf numFmtId="0" fontId="55" fillId="0" borderId="0" xfId="0" applyFont="1" applyAlignment="1">
      <alignment vertical="top" wrapText="1"/>
    </xf>
    <xf numFmtId="0" fontId="62" fillId="0" borderId="67" xfId="0" applyFont="1" applyBorder="1" applyAlignment="1">
      <alignment horizontal="left" vertical="top" wrapText="1"/>
    </xf>
    <xf numFmtId="0" fontId="39" fillId="0" borderId="16" xfId="0" applyFont="1" applyBorder="1" applyAlignment="1">
      <alignment horizontal="left" vertical="top" wrapText="1"/>
    </xf>
    <xf numFmtId="0" fontId="62" fillId="54" borderId="67" xfId="0" applyFont="1" applyFill="1" applyBorder="1" applyAlignment="1">
      <alignment horizontal="left" vertical="top" wrapText="1"/>
    </xf>
    <xf numFmtId="0" fontId="62" fillId="54" borderId="67" xfId="0" applyFont="1" applyFill="1" applyBorder="1" applyAlignment="1">
      <alignment horizontal="left" vertical="top" wrapText="1"/>
    </xf>
    <xf numFmtId="0" fontId="62" fillId="54" borderId="67" xfId="0" applyFont="1" applyFill="1" applyBorder="1" applyAlignment="1">
      <alignment vertical="top" wrapText="1"/>
    </xf>
    <xf numFmtId="0" fontId="62" fillId="54" borderId="67" xfId="0" applyFont="1" applyFill="1" applyBorder="1" applyAlignment="1">
      <alignment vertical="top" wrapText="1"/>
    </xf>
    <xf numFmtId="0" fontId="65" fillId="0" borderId="69" xfId="0" applyFont="1" applyBorder="1" applyAlignment="1">
      <alignment horizontal="center" vertical="top" wrapText="1"/>
    </xf>
    <xf numFmtId="0" fontId="65" fillId="0" borderId="20" xfId="0" applyFont="1" applyBorder="1" applyAlignment="1">
      <alignment horizontal="center" vertical="top" wrapText="1"/>
    </xf>
    <xf numFmtId="0" fontId="62" fillId="55" borderId="67" xfId="0" applyFont="1" applyFill="1" applyBorder="1" applyAlignment="1">
      <alignment horizontal="left" vertical="top" wrapText="1"/>
    </xf>
    <xf numFmtId="0" fontId="62" fillId="55" borderId="67" xfId="0" applyFont="1" applyFill="1" applyBorder="1" applyAlignment="1">
      <alignment horizontal="left" vertical="top" wrapText="1"/>
    </xf>
    <xf numFmtId="0" fontId="62" fillId="55" borderId="67" xfId="0" applyFont="1" applyFill="1" applyBorder="1" applyAlignment="1">
      <alignment vertical="top" wrapText="1"/>
    </xf>
    <xf numFmtId="0" fontId="62" fillId="55" borderId="67" xfId="0" applyFont="1" applyFill="1" applyBorder="1" applyAlignment="1">
      <alignment vertical="top" wrapText="1"/>
    </xf>
    <xf numFmtId="0" fontId="62" fillId="56" borderId="67" xfId="0" applyFont="1" applyFill="1" applyBorder="1" applyAlignment="1">
      <alignment vertical="top" wrapText="1"/>
    </xf>
    <xf numFmtId="0" fontId="62" fillId="56" borderId="67" xfId="0" applyFont="1" applyFill="1" applyBorder="1" applyAlignment="1">
      <alignment horizontal="left" vertical="top" wrapText="1"/>
    </xf>
    <xf numFmtId="0" fontId="62" fillId="56" borderId="67" xfId="0" applyFont="1" applyFill="1" applyBorder="1" applyAlignment="1">
      <alignment horizontal="left" vertical="top" wrapText="1"/>
    </xf>
    <xf numFmtId="0" fontId="62" fillId="56" borderId="67" xfId="0" applyFont="1" applyFill="1" applyBorder="1" applyAlignment="1">
      <alignment vertical="top" wrapText="1"/>
    </xf>
    <xf numFmtId="0" fontId="0" fillId="0" borderId="16" xfId="0" applyBorder="1" applyAlignment="1">
      <alignment horizontal="left" vertical="top" wrapText="1"/>
    </xf>
    <xf numFmtId="0" fontId="0" fillId="0" borderId="20" xfId="0" applyBorder="1" applyAlignment="1">
      <alignment horizontal="left" vertical="top" wrapText="1"/>
    </xf>
    <xf numFmtId="0" fontId="62" fillId="57" borderId="67" xfId="0" applyFont="1" applyFill="1" applyBorder="1" applyAlignment="1">
      <alignment horizontal="left" vertical="top" wrapText="1"/>
    </xf>
    <xf numFmtId="0" fontId="62" fillId="57" borderId="67" xfId="0" applyFont="1" applyFill="1" applyBorder="1" applyAlignment="1">
      <alignment horizontal="left" vertical="top" wrapText="1"/>
    </xf>
    <xf numFmtId="0" fontId="62" fillId="57" borderId="69" xfId="0" applyFont="1" applyFill="1" applyBorder="1" applyAlignment="1">
      <alignment vertical="top" wrapText="1"/>
    </xf>
    <xf numFmtId="0" fontId="62" fillId="57" borderId="69" xfId="0" applyFont="1" applyFill="1" applyBorder="1" applyAlignment="1">
      <alignment horizontal="center" vertical="top" wrapText="1"/>
    </xf>
    <xf numFmtId="0" fontId="62" fillId="57" borderId="20" xfId="0" applyFont="1" applyFill="1" applyBorder="1" applyAlignment="1">
      <alignment vertical="top" wrapText="1"/>
    </xf>
    <xf numFmtId="0" fontId="62" fillId="57" borderId="20" xfId="0" applyFont="1" applyFill="1" applyBorder="1" applyAlignment="1">
      <alignment horizontal="center" vertical="top" wrapText="1"/>
    </xf>
    <xf numFmtId="0" fontId="62" fillId="57" borderId="67" xfId="0" applyFont="1" applyFill="1" applyBorder="1" applyAlignment="1">
      <alignment vertical="top" wrapText="1"/>
    </xf>
    <xf numFmtId="0" fontId="62" fillId="57" borderId="67" xfId="0" applyFont="1" applyFill="1" applyBorder="1" applyAlignment="1">
      <alignment vertical="top" wrapText="1"/>
    </xf>
    <xf numFmtId="0" fontId="62" fillId="57" borderId="69" xfId="0" applyFont="1" applyFill="1" applyBorder="1" applyAlignment="1">
      <alignment horizontal="left" vertical="top" wrapText="1"/>
    </xf>
    <xf numFmtId="0" fontId="62" fillId="57" borderId="20" xfId="0" applyFont="1" applyFill="1" applyBorder="1" applyAlignment="1">
      <alignment horizontal="left" vertical="top" wrapText="1"/>
    </xf>
    <xf numFmtId="0" fontId="65" fillId="0" borderId="67" xfId="0" applyFont="1" applyBorder="1" applyAlignment="1">
      <alignment vertical="top" wrapText="1"/>
    </xf>
    <xf numFmtId="0" fontId="68" fillId="57" borderId="67" xfId="0" applyFont="1" applyFill="1" applyBorder="1" applyAlignment="1">
      <alignment horizontal="left" vertical="top" wrapText="1"/>
    </xf>
    <xf numFmtId="0" fontId="55" fillId="58" borderId="67" xfId="0" applyFont="1" applyFill="1" applyBorder="1" applyAlignment="1">
      <alignment vertical="top" wrapText="1"/>
    </xf>
    <xf numFmtId="0" fontId="55" fillId="58" borderId="67" xfId="0" applyFont="1" applyFill="1" applyBorder="1" applyAlignment="1">
      <alignment horizontal="left" vertical="top" wrapText="1"/>
    </xf>
    <xf numFmtId="0" fontId="55" fillId="58" borderId="67" xfId="0" applyFont="1" applyFill="1" applyBorder="1" applyAlignment="1">
      <alignment vertical="top" wrapText="1"/>
    </xf>
    <xf numFmtId="0" fontId="55" fillId="59" borderId="67" xfId="0" applyFont="1" applyFill="1" applyBorder="1" applyAlignment="1">
      <alignment vertical="top" wrapText="1"/>
    </xf>
    <xf numFmtId="0" fontId="55" fillId="59" borderId="67" xfId="0" applyFont="1" applyFill="1" applyBorder="1" applyAlignment="1">
      <alignment horizontal="left" vertical="top" wrapText="1"/>
    </xf>
    <xf numFmtId="0" fontId="55" fillId="59" borderId="67" xfId="0" applyFont="1" applyFill="1" applyBorder="1" applyAlignment="1">
      <alignment vertical="top" wrapText="1"/>
    </xf>
    <xf numFmtId="0" fontId="62" fillId="60" borderId="67" xfId="0" applyFont="1" applyFill="1" applyBorder="1" applyAlignment="1">
      <alignment vertical="top" wrapText="1"/>
    </xf>
    <xf numFmtId="0" fontId="62" fillId="60" borderId="67" xfId="0" applyFont="1" applyFill="1" applyBorder="1" applyAlignment="1">
      <alignment horizontal="left" vertical="top" wrapText="1"/>
    </xf>
    <xf numFmtId="0" fontId="62" fillId="60" borderId="67" xfId="0" applyFont="1" applyFill="1" applyBorder="1" applyAlignment="1">
      <alignment horizontal="left" vertical="top" wrapText="1"/>
    </xf>
    <xf numFmtId="0" fontId="62" fillId="61" borderId="67" xfId="0" applyFont="1" applyFill="1" applyBorder="1" applyAlignment="1">
      <alignment horizontal="left" vertical="top" wrapText="1"/>
    </xf>
    <xf numFmtId="0" fontId="62" fillId="61" borderId="67" xfId="0" applyFont="1" applyFill="1" applyBorder="1" applyAlignment="1">
      <alignment horizontal="left" vertical="top" wrapText="1"/>
    </xf>
    <xf numFmtId="0" fontId="62" fillId="61" borderId="69" xfId="0" applyFont="1" applyFill="1" applyBorder="1" applyAlignment="1">
      <alignment horizontal="left" vertical="top" wrapText="1"/>
    </xf>
    <xf numFmtId="0" fontId="62" fillId="61" borderId="20" xfId="0" applyFont="1" applyFill="1" applyBorder="1" applyAlignment="1">
      <alignment horizontal="left" vertical="top" wrapText="1"/>
    </xf>
    <xf numFmtId="0" fontId="62" fillId="62" borderId="67" xfId="0" applyFont="1" applyFill="1" applyBorder="1" applyAlignment="1">
      <alignment horizontal="left" vertical="top" wrapText="1"/>
    </xf>
    <xf numFmtId="0" fontId="62" fillId="62" borderId="67" xfId="0" applyFont="1" applyFill="1" applyBorder="1" applyAlignment="1">
      <alignment horizontal="left" vertical="top" wrapText="1"/>
    </xf>
    <xf numFmtId="0" fontId="55" fillId="0" borderId="67" xfId="0" applyFont="1" applyBorder="1" applyAlignment="1">
      <alignment wrapText="1"/>
    </xf>
    <xf numFmtId="0" fontId="55" fillId="0" borderId="20" xfId="0" applyFont="1" applyBorder="1" applyAlignment="1">
      <alignment wrapText="1"/>
    </xf>
    <xf numFmtId="0" fontId="55" fillId="0" borderId="67" xfId="0" applyFont="1" applyBorder="1"/>
    <xf numFmtId="0" fontId="0" fillId="0" borderId="18" xfId="0" applyBorder="1" applyAlignment="1">
      <alignment wrapText="1"/>
    </xf>
    <xf numFmtId="0" fontId="55" fillId="0" borderId="68" xfId="0" applyFont="1" applyBorder="1" applyAlignment="1">
      <alignment vertical="top" wrapText="1"/>
    </xf>
    <xf numFmtId="0" fontId="55" fillId="0" borderId="6" xfId="0" applyFont="1" applyBorder="1" applyAlignment="1">
      <alignment vertical="top" wrapText="1"/>
    </xf>
    <xf numFmtId="0" fontId="55" fillId="0" borderId="70" xfId="0" applyFont="1" applyBorder="1" applyAlignment="1">
      <alignment vertical="top" wrapText="1"/>
    </xf>
    <xf numFmtId="0" fontId="0" fillId="0" borderId="70" xfId="0" applyBorder="1" applyAlignment="1">
      <alignment wrapText="1"/>
    </xf>
    <xf numFmtId="0" fontId="55" fillId="0" borderId="0" xfId="0" applyFont="1" applyAlignment="1">
      <alignment wrapText="1"/>
    </xf>
    <xf numFmtId="0" fontId="0" fillId="0" borderId="0" xfId="0" applyAlignment="1">
      <alignment horizontal="center" wrapText="1"/>
    </xf>
    <xf numFmtId="0" fontId="57" fillId="45" borderId="67" xfId="0" applyFont="1" applyFill="1" applyBorder="1" applyAlignment="1">
      <alignment horizontal="center" wrapText="1"/>
    </xf>
    <xf numFmtId="0" fontId="58" fillId="0" borderId="0" xfId="0" applyFont="1" applyAlignment="1">
      <alignment horizontal="center" wrapText="1"/>
    </xf>
    <xf numFmtId="0" fontId="59" fillId="45" borderId="67" xfId="0" applyFont="1" applyFill="1" applyBorder="1" applyAlignment="1">
      <alignment horizontal="center" wrapText="1"/>
    </xf>
    <xf numFmtId="0" fontId="61" fillId="0" borderId="67" xfId="0" applyFont="1" applyBorder="1" applyAlignment="1">
      <alignment horizontal="center" wrapText="1"/>
    </xf>
    <xf numFmtId="0" fontId="56" fillId="45" borderId="67" xfId="0" applyFont="1" applyFill="1" applyBorder="1" applyAlignment="1">
      <alignment horizontal="center" wrapText="1"/>
    </xf>
    <xf numFmtId="0" fontId="56" fillId="45" borderId="72" xfId="0" applyFont="1" applyFill="1" applyBorder="1" applyAlignment="1">
      <alignment horizontal="center" wrapText="1"/>
    </xf>
    <xf numFmtId="0" fontId="56" fillId="45" borderId="5" xfId="0" applyFont="1" applyFill="1" applyBorder="1" applyAlignment="1">
      <alignment horizontal="center" wrapText="1"/>
    </xf>
    <xf numFmtId="0" fontId="56" fillId="45" borderId="68" xfId="0" applyFont="1" applyFill="1" applyBorder="1" applyAlignment="1">
      <alignment horizontal="center" wrapText="1"/>
    </xf>
    <xf numFmtId="0" fontId="56" fillId="45" borderId="6" xfId="0" applyFont="1" applyFill="1" applyBorder="1" applyAlignment="1">
      <alignment horizontal="center" wrapText="1"/>
    </xf>
    <xf numFmtId="0" fontId="56" fillId="45" borderId="70" xfId="0" applyFont="1" applyFill="1" applyBorder="1" applyAlignment="1">
      <alignment horizontal="center" wrapText="1"/>
    </xf>
    <xf numFmtId="0" fontId="56" fillId="45" borderId="34" xfId="0" applyFont="1" applyFill="1" applyBorder="1" applyAlignment="1">
      <alignment horizontal="center" wrapText="1"/>
    </xf>
    <xf numFmtId="0" fontId="56" fillId="45" borderId="4" xfId="0" applyFont="1" applyFill="1" applyBorder="1" applyAlignment="1">
      <alignment horizontal="center" wrapText="1"/>
    </xf>
    <xf numFmtId="0" fontId="56" fillId="45" borderId="69" xfId="0" applyFont="1" applyFill="1" applyBorder="1" applyAlignment="1">
      <alignment horizontal="center" wrapText="1"/>
    </xf>
    <xf numFmtId="0" fontId="56" fillId="45" borderId="71" xfId="0" applyFont="1" applyFill="1" applyBorder="1" applyAlignment="1">
      <alignment horizontal="center" wrapText="1"/>
    </xf>
    <xf numFmtId="0" fontId="60" fillId="45" borderId="67" xfId="0" applyFont="1" applyFill="1" applyBorder="1" applyAlignment="1">
      <alignment horizontal="center" wrapText="1"/>
    </xf>
  </cellXfs>
  <cellStyles count="7">
    <cellStyle name="40% - Accent6" xfId="3" builtinId="51"/>
    <cellStyle name="Bad" xfId="5" builtinId="27"/>
    <cellStyle name="Good" xfId="4" builtinId="26"/>
    <cellStyle name="Hyperlink" xfId="2" builtinId="8"/>
    <cellStyle name="Neutral" xfId="6" builtinId="28"/>
    <cellStyle name="Normal" xfId="0" builtinId="0"/>
    <cellStyle name="Percent" xfId="1" builtinId="5"/>
  </cellStyles>
  <dxfs count="95">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ont>
        <b/>
      </font>
      <alignment horizontal="general" vertical="top" textRotation="0" wrapText="1" indent="0" justifyLastLine="0" shrinkToFit="0" readingOrder="0"/>
    </dxf>
    <dxf>
      <alignment horizontal="general" vertical="top" textRotation="0" wrapText="1" indent="0" justifyLastLine="0" shrinkToFit="0" readingOrder="0"/>
    </dxf>
    <dxf>
      <alignment horizontal="center" vertical="center"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ill>
        <patternFill patternType="none">
          <fgColor rgb="FF000000"/>
          <bgColor auto="1"/>
        </patternFill>
      </fill>
      <alignment horizontal="center"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4"/>
        <color rgb="FF000000"/>
        <name val="Calibri"/>
        <family val="2"/>
        <scheme val="none"/>
      </font>
      <alignment vertical="top" textRotation="0" indent="0" justifyLastLine="0" shrinkToFit="0" readingOrder="0"/>
    </dxf>
    <dxf>
      <font>
        <b val="0"/>
        <i val="0"/>
        <strike val="0"/>
        <condense val="0"/>
        <extend val="0"/>
        <outline val="0"/>
        <shadow val="0"/>
        <u val="none"/>
        <vertAlign val="baseline"/>
        <sz val="10"/>
        <color auto="1"/>
        <name val="Segoe Pro"/>
        <family val="2"/>
        <scheme val="none"/>
      </font>
      <fill>
        <patternFill patternType="none">
          <fgColor rgb="FF000000"/>
          <bgColor rgb="FFFFFFFF"/>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Segoe Pro"/>
        <family val="2"/>
        <scheme val="none"/>
      </font>
      <fill>
        <patternFill patternType="none">
          <fgColor rgb="FF000000"/>
          <bgColor rgb="FFFFFFFF"/>
        </patternFill>
      </fill>
      <alignment horizontal="general" vertical="top" textRotation="0" wrapText="1" indent="0" justifyLastLine="0" shrinkToFit="0" readingOrder="0"/>
    </dxf>
    <dxf>
      <font>
        <b val="0"/>
        <i val="0"/>
        <strike val="0"/>
        <condense val="0"/>
        <extend val="0"/>
        <outline val="0"/>
        <shadow val="0"/>
        <u/>
        <vertAlign val="baseline"/>
        <sz val="10"/>
        <color auto="1"/>
        <name val="Segoe Pro"/>
        <family val="2"/>
        <scheme val="none"/>
      </font>
      <fill>
        <patternFill patternType="none">
          <fgColor rgb="FF000000"/>
          <bgColor rgb="FFFFFFFF"/>
        </patternFill>
      </fill>
      <alignment horizontal="left" vertical="top" textRotation="0" wrapText="1" indent="0" justifyLastLine="0" shrinkToFit="0" readingOrder="0"/>
    </dxf>
    <dxf>
      <font>
        <b val="0"/>
        <i val="0"/>
        <strike val="0"/>
        <condense val="0"/>
        <extend val="0"/>
        <outline val="0"/>
        <shadow val="0"/>
        <u val="none"/>
        <vertAlign val="baseline"/>
        <sz val="10"/>
        <color auto="1"/>
        <name val="Segoe Pro"/>
        <family val="2"/>
        <scheme val="none"/>
      </font>
      <fill>
        <patternFill patternType="none">
          <fgColor rgb="FF000000"/>
          <bgColor rgb="FFFFFFFF"/>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Segoe Pro"/>
        <family val="2"/>
        <scheme val="none"/>
      </font>
      <fill>
        <patternFill patternType="none">
          <fgColor rgb="FF000000"/>
          <bgColor rgb="FFFFFFFF"/>
        </patternFill>
      </fill>
      <alignment horizontal="general" vertical="top" textRotation="0" wrapText="0" indent="0" justifyLastLine="0" shrinkToFit="0" readingOrder="0"/>
    </dxf>
    <dxf>
      <font>
        <b val="0"/>
        <i val="0"/>
        <strike val="0"/>
        <condense val="0"/>
        <extend val="0"/>
        <outline val="0"/>
        <shadow val="0"/>
        <u val="none"/>
        <vertAlign val="baseline"/>
        <sz val="10"/>
        <color auto="1"/>
        <name val="Segoe Pro"/>
        <family val="2"/>
        <scheme val="none"/>
      </font>
      <fill>
        <patternFill patternType="none">
          <fgColor rgb="FF000000"/>
          <bgColor rgb="FFFFFFFF"/>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Segoe Pro"/>
        <family val="2"/>
        <scheme val="none"/>
      </font>
      <fill>
        <patternFill patternType="none">
          <fgColor rgb="FF000000"/>
          <bgColor rgb="FFFFFFFF"/>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Segoe Pro Semibold"/>
        <family val="2"/>
        <scheme val="none"/>
      </font>
      <fill>
        <patternFill patternType="none">
          <fgColor rgb="FF000000"/>
          <bgColor rgb="FFFFFFFF"/>
        </patternFill>
      </fill>
      <alignment horizontal="left" vertical="top" textRotation="0" wrapText="1" indent="1" justifyLastLine="0" shrinkToFit="0" readingOrder="0"/>
    </dxf>
    <dxf>
      <font>
        <b val="0"/>
        <i val="0"/>
        <strike val="0"/>
        <condense val="0"/>
        <extend val="0"/>
        <outline val="0"/>
        <shadow val="0"/>
        <u val="none"/>
        <vertAlign val="baseline"/>
        <sz val="10"/>
        <color auto="1"/>
        <name val="Segoe Pro"/>
        <family val="2"/>
        <scheme val="none"/>
      </font>
      <fill>
        <patternFill patternType="none">
          <fgColor rgb="FF000000"/>
          <bgColor rgb="FFFFFFFF"/>
        </patternFill>
      </fill>
      <alignment horizontal="general" vertical="top" textRotation="0" wrapText="1" indent="0" justifyLastLine="0" shrinkToFit="0" readingOrder="0"/>
    </dxf>
    <dxf>
      <font>
        <b/>
        <i val="0"/>
        <strike val="0"/>
        <condense val="0"/>
        <extend val="0"/>
        <outline val="0"/>
        <shadow val="0"/>
        <u val="none"/>
        <vertAlign val="baseline"/>
        <sz val="10"/>
        <color rgb="FFFFFFFF"/>
        <name val="Segoe Pro"/>
        <family val="2"/>
        <scheme val="none"/>
      </font>
      <fill>
        <patternFill patternType="solid">
          <fgColor rgb="FF000000"/>
          <bgColor rgb="FF505050"/>
        </patternFill>
      </fill>
      <alignment horizontal="left" vertical="center"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ill>
        <patternFill patternType="none">
          <fgColor rgb="FF000000"/>
          <bgColor auto="1"/>
        </patternFill>
      </fill>
      <alignment horizontal="general"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4"/>
        <color theme="0"/>
        <name val="Calibri"/>
        <family val="2"/>
        <scheme val="none"/>
      </font>
      <alignment horizontal="general" vertical="center" textRotation="0" indent="0" justifyLastLine="0" shrinkToFit="0" readingOrder="0"/>
    </dxf>
    <dxf>
      <alignment horizontal="general" vertical="center" textRotation="0" wrapText="1" indent="0" justifyLastLine="0" shrinkToFit="0" readingOrder="0"/>
    </dxf>
    <dxf>
      <alignment horizontal="center" vertical="center" textRotation="0" wrapText="1" indent="0" justifyLastLine="0" shrinkToFit="0" readingOrder="0"/>
    </dxf>
    <dxf>
      <alignment horizontal="left"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ill>
        <patternFill patternType="none">
          <fgColor indexed="64"/>
          <bgColor auto="1"/>
        </patternFill>
      </fill>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4"/>
        <color theme="1"/>
        <name val="Calibri"/>
        <family val="2"/>
        <scheme val="minor"/>
      </font>
      <alignment vertical="center" textRotation="0"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4"/>
        <color theme="1"/>
        <name val="Calibri"/>
        <family val="2"/>
        <scheme val="minor"/>
      </font>
      <alignment vertical="top" textRotation="0" indent="0" justifyLastLine="0" shrinkToFit="0" readingOrder="0"/>
    </dxf>
    <dxf>
      <alignment horizontal="center"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indent="0" justifyLastLine="0" shrinkToFit="0" readingOrder="0"/>
    </dxf>
    <dxf>
      <fill>
        <patternFill patternType="solid">
          <fgColor rgb="FFB4C6E7"/>
          <bgColor rgb="FFB4C6E7"/>
        </patternFill>
      </fill>
    </dxf>
    <dxf>
      <fill>
        <patternFill patternType="solid">
          <fgColor rgb="FFB4C6E7"/>
          <bgColor rgb="FFB4C6E7"/>
        </patternFill>
      </fill>
    </dxf>
    <dxf>
      <font>
        <b/>
        <color rgb="FFFFFFFF"/>
      </font>
      <fill>
        <patternFill patternType="solid">
          <fgColor rgb="FF4472C4"/>
          <bgColor rgb="FF4472C4"/>
        </patternFill>
      </fill>
    </dxf>
    <dxf>
      <font>
        <b/>
        <color rgb="FFFFFFFF"/>
      </font>
      <fill>
        <patternFill patternType="solid">
          <fgColor rgb="FF4472C4"/>
          <bgColor rgb="FF4472C4"/>
        </patternFill>
      </fill>
    </dxf>
    <dxf>
      <font>
        <b/>
        <color rgb="FFFFFFFF"/>
      </font>
      <fill>
        <patternFill patternType="solid">
          <fgColor rgb="FF4472C4"/>
          <bgColor rgb="FF4472C4"/>
        </patternFill>
      </fill>
      <border>
        <top style="thick">
          <color rgb="FFFFFFFF"/>
        </top>
      </border>
    </dxf>
    <dxf>
      <font>
        <b/>
        <color rgb="FFFFFFFF"/>
      </font>
      <fill>
        <patternFill patternType="solid">
          <fgColor rgb="FF4472C4"/>
          <bgColor rgb="FF4472C4"/>
        </patternFill>
      </fill>
      <border>
        <bottom style="thick">
          <color rgb="FFFFFFFF"/>
        </bottom>
      </border>
    </dxf>
    <dxf>
      <font>
        <color rgb="FF000000"/>
      </font>
      <fill>
        <patternFill patternType="solid">
          <fgColor rgb="FFD9E1F2"/>
          <bgColor rgb="FFD9E1F2"/>
        </patternFill>
      </fill>
      <border>
        <vertical style="thin">
          <color rgb="FFFFFFFF"/>
        </vertical>
        <horizontal style="thin">
          <color rgb="FFFFFFFF"/>
        </horizontal>
      </border>
    </dxf>
    <dxf>
      <fill>
        <patternFill patternType="solid">
          <fgColor rgb="FFB4C6E7"/>
          <bgColor rgb="FFB4C6E7"/>
        </patternFill>
      </fill>
    </dxf>
    <dxf>
      <fill>
        <patternFill patternType="solid">
          <fgColor rgb="FFB4C6E7"/>
          <bgColor rgb="FFB4C6E7"/>
        </patternFill>
      </fill>
    </dxf>
    <dxf>
      <font>
        <b/>
        <color rgb="FFFFFFFF"/>
      </font>
      <fill>
        <patternFill patternType="solid">
          <fgColor rgb="FF4472C4"/>
          <bgColor rgb="FF4472C4"/>
        </patternFill>
      </fill>
    </dxf>
    <dxf>
      <font>
        <b/>
        <color rgb="FFFFFFFF"/>
      </font>
      <fill>
        <patternFill patternType="solid">
          <fgColor rgb="FF4472C4"/>
          <bgColor rgb="FF4472C4"/>
        </patternFill>
      </fill>
    </dxf>
    <dxf>
      <font>
        <b/>
        <color rgb="FFFFFFFF"/>
      </font>
      <fill>
        <patternFill patternType="solid">
          <fgColor rgb="FF4472C4"/>
          <bgColor rgb="FF4472C4"/>
        </patternFill>
      </fill>
      <border>
        <top style="thick">
          <color rgb="FFFFFFFF"/>
        </top>
      </border>
    </dxf>
    <dxf>
      <font>
        <b/>
        <color rgb="FFFFFFFF"/>
      </font>
      <fill>
        <patternFill patternType="solid">
          <fgColor rgb="FF4472C4"/>
          <bgColor rgb="FF4472C4"/>
        </patternFill>
      </fill>
      <border>
        <bottom style="thick">
          <color rgb="FFFFFFFF"/>
        </bottom>
      </border>
    </dxf>
    <dxf>
      <font>
        <color rgb="FF000000"/>
      </font>
      <fill>
        <patternFill patternType="solid">
          <fgColor rgb="FFD9E1F2"/>
          <bgColor rgb="FFD9E1F2"/>
        </patternFill>
      </fill>
      <border>
        <vertical style="thin">
          <color rgb="FFFFFFFF"/>
        </vertical>
        <horizontal style="thin">
          <color rgb="FFFFFFFF"/>
        </horizontal>
      </border>
    </dxf>
  </dxfs>
  <tableStyles count="2" defaultTableStyle="TableStyleMedium2" defaultPivotStyle="PivotStyleLight16">
    <tableStyle name="TableStyleMedium9 2" pivot="0" count="7" xr9:uid="{104A3431-7705-3041-B6CC-5DFD5870EB94}">
      <tableStyleElement type="wholeTable" dxfId="94"/>
      <tableStyleElement type="headerRow" dxfId="93"/>
      <tableStyleElement type="totalRow" dxfId="92"/>
      <tableStyleElement type="firstColumn" dxfId="91"/>
      <tableStyleElement type="lastColumn" dxfId="90"/>
      <tableStyleElement type="firstRowStripe" dxfId="89"/>
      <tableStyleElement type="firstColumnStripe" dxfId="88"/>
    </tableStyle>
    <tableStyle name="TableStyleMedium9 3" pivot="0" count="7" xr9:uid="{AEBD39A9-1810-9846-A5BF-887FE7DF2783}">
      <tableStyleElement type="wholeTable" dxfId="87"/>
      <tableStyleElement type="headerRow" dxfId="86"/>
      <tableStyleElement type="totalRow" dxfId="85"/>
      <tableStyleElement type="firstColumn" dxfId="84"/>
      <tableStyleElement type="lastColumn" dxfId="83"/>
      <tableStyleElement type="firstRowStripe" dxfId="82"/>
      <tableStyleElement type="firstColumnStripe" dxfId="81"/>
    </tableStyle>
  </tableStyles>
  <colors>
    <mruColors>
      <color rgb="FF27AE60"/>
      <color rgb="FFE74C3C"/>
      <color rgb="FFA20000"/>
      <color rgb="FF000000"/>
      <color rgb="FF007054"/>
      <color rgb="FFE67E22"/>
      <color rgb="FFF39C12"/>
      <color rgb="FFF1C40F"/>
      <color rgb="FF27B060"/>
      <color rgb="FFEE71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a:t>
            </a:r>
            <a:r>
              <a:rPr lang="en-US" baseline="0"/>
              <a:t> Risk Addressed (IG1)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6"/>
              </a:solidFill>
              <a:ln w="19050">
                <a:solidFill>
                  <a:schemeClr val="lt1"/>
                </a:solidFill>
              </a:ln>
              <a:effectLst/>
            </c:spPr>
            <c:extLst>
              <c:ext xmlns:c16="http://schemas.microsoft.com/office/drawing/2014/chart" uri="{C3380CC4-5D6E-409C-BE32-E72D297353CC}">
                <c16:uniqueId val="{00000001-5BA9-4B68-9718-2BA6B9AA6DD1}"/>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5BA9-4B68-9718-2BA6B9AA6DD1}"/>
              </c:ext>
            </c:extLst>
          </c:dPt>
          <c:cat>
            <c:strRef>
              <c:f>('CIS-IG1'!$D$11,'CIS-IG1'!$D$13)</c:f>
              <c:strCache>
                <c:ptCount val="2"/>
                <c:pt idx="0">
                  <c:v>Overall Risk Addressed:</c:v>
                </c:pt>
                <c:pt idx="1">
                  <c:v>Overall Risk Accepted:</c:v>
                </c:pt>
              </c:strCache>
            </c:strRef>
          </c:cat>
          <c:val>
            <c:numRef>
              <c:f>('CIS-IG1'!$E$11,'CIS-IG1'!$E$13)</c:f>
              <c:numCache>
                <c:formatCode>0%</c:formatCode>
                <c:ptCount val="2"/>
                <c:pt idx="0">
                  <c:v>0</c:v>
                </c:pt>
                <c:pt idx="1">
                  <c:v>1</c:v>
                </c:pt>
              </c:numCache>
            </c:numRef>
          </c:val>
          <c:extLst>
            <c:ext xmlns:c16="http://schemas.microsoft.com/office/drawing/2014/chart" uri="{C3380CC4-5D6E-409C-BE32-E72D297353CC}">
              <c16:uniqueId val="{00000004-5BA9-4B68-9718-2BA6B9AA6DD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a:t>
            </a:r>
            <a:r>
              <a:rPr lang="en-US" baseline="0"/>
              <a:t> Risk Addressed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6"/>
              </a:solidFill>
              <a:ln w="19050">
                <a:solidFill>
                  <a:schemeClr val="lt1"/>
                </a:solidFill>
              </a:ln>
              <a:effectLst/>
            </c:spPr>
            <c:extLst>
              <c:ext xmlns:c16="http://schemas.microsoft.com/office/drawing/2014/chart" uri="{C3380CC4-5D6E-409C-BE32-E72D297353CC}">
                <c16:uniqueId val="{00000001-E9A9-4750-B6E9-C7662D1C500F}"/>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E9A9-4750-B6E9-C7662D1C500F}"/>
              </c:ext>
            </c:extLst>
          </c:dPt>
          <c:cat>
            <c:strRef>
              <c:f>('ACSC-Strategies'!$D$11,'ACSC-Strategies'!$D$13)</c:f>
              <c:strCache>
                <c:ptCount val="2"/>
                <c:pt idx="0">
                  <c:v>Overall Risk Addressed:</c:v>
                </c:pt>
                <c:pt idx="1">
                  <c:v>Overall Risk Accepted:</c:v>
                </c:pt>
              </c:strCache>
            </c:strRef>
          </c:cat>
          <c:val>
            <c:numRef>
              <c:f>('ACSC-Strategies'!$E$11,'ACSC-Strategies'!$E$13)</c:f>
              <c:numCache>
                <c:formatCode>0%</c:formatCode>
                <c:ptCount val="2"/>
                <c:pt idx="0">
                  <c:v>0</c:v>
                </c:pt>
                <c:pt idx="1">
                  <c:v>1</c:v>
                </c:pt>
              </c:numCache>
            </c:numRef>
          </c:val>
          <c:extLst>
            <c:ext xmlns:c16="http://schemas.microsoft.com/office/drawing/2014/chart" uri="{C3380CC4-5D6E-409C-BE32-E72D297353CC}">
              <c16:uniqueId val="{00000004-E9A9-4750-B6E9-C7662D1C500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Essential Strategies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v>IG1 Controls Implemented</c:v>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C3E6-4A2B-A2F1-8E44D14567CD}"/>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C3E6-4A2B-A2F1-8E44D14567CD}"/>
              </c:ext>
            </c:extLst>
          </c:dPt>
          <c:cat>
            <c:numRef>
              <c:f>'ACSC-Strategies'!$G$62:$J$62</c:f>
              <c:numCache>
                <c:formatCode>0%</c:formatCode>
                <c:ptCount val="4"/>
              </c:numCache>
            </c:numRef>
          </c:cat>
          <c:val>
            <c:numRef>
              <c:f>'ACSC-Strategies'!$G$63:$H$63</c:f>
              <c:numCache>
                <c:formatCode>0%</c:formatCode>
                <c:ptCount val="2"/>
                <c:pt idx="0">
                  <c:v>0</c:v>
                </c:pt>
                <c:pt idx="1">
                  <c:v>1</c:v>
                </c:pt>
              </c:numCache>
            </c:numRef>
          </c:val>
          <c:extLst>
            <c:ext xmlns:c16="http://schemas.microsoft.com/office/drawing/2014/chart" uri="{C3380CC4-5D6E-409C-BE32-E72D297353CC}">
              <c16:uniqueId val="{00000004-C3E6-4A2B-A2F1-8E44D14567C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Excellent Strategies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6"/>
              </a:solidFill>
              <a:ln w="19050">
                <a:solidFill>
                  <a:schemeClr val="lt1"/>
                </a:solidFill>
              </a:ln>
              <a:effectLst/>
            </c:spPr>
            <c:extLst>
              <c:ext xmlns:c16="http://schemas.microsoft.com/office/drawing/2014/chart" uri="{C3380CC4-5D6E-409C-BE32-E72D297353CC}">
                <c16:uniqueId val="{00000001-E8AD-41E4-92FF-C10842624C7D}"/>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E8AD-41E4-92FF-C10842624C7D}"/>
              </c:ext>
            </c:extLst>
          </c:dPt>
          <c:val>
            <c:numRef>
              <c:f>'ACSC-Strategies'!$G$64:$H$64</c:f>
              <c:numCache>
                <c:formatCode>0%</c:formatCode>
                <c:ptCount val="2"/>
                <c:pt idx="0">
                  <c:v>0</c:v>
                </c:pt>
                <c:pt idx="1">
                  <c:v>1</c:v>
                </c:pt>
              </c:numCache>
            </c:numRef>
          </c:val>
          <c:extLst>
            <c:ext xmlns:c16="http://schemas.microsoft.com/office/drawing/2014/chart" uri="{C3380CC4-5D6E-409C-BE32-E72D297353CC}">
              <c16:uniqueId val="{00000004-E8AD-41E4-92FF-C10842624C7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Very Good Strategies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6"/>
              </a:solidFill>
              <a:ln w="19050">
                <a:solidFill>
                  <a:schemeClr val="lt1"/>
                </a:solidFill>
              </a:ln>
              <a:effectLst/>
            </c:spPr>
            <c:extLst>
              <c:ext xmlns:c16="http://schemas.microsoft.com/office/drawing/2014/chart" uri="{C3380CC4-5D6E-409C-BE32-E72D297353CC}">
                <c16:uniqueId val="{00000001-4F32-4691-B2C9-653A6E4C2D23}"/>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4F32-4691-B2C9-653A6E4C2D23}"/>
              </c:ext>
            </c:extLst>
          </c:dPt>
          <c:val>
            <c:numRef>
              <c:f>'ACSC-Strategies'!$G$65:$H$65</c:f>
              <c:numCache>
                <c:formatCode>0%</c:formatCode>
                <c:ptCount val="2"/>
                <c:pt idx="0">
                  <c:v>0</c:v>
                </c:pt>
                <c:pt idx="1">
                  <c:v>1</c:v>
                </c:pt>
              </c:numCache>
            </c:numRef>
          </c:val>
          <c:extLst>
            <c:ext xmlns:c16="http://schemas.microsoft.com/office/drawing/2014/chart" uri="{C3380CC4-5D6E-409C-BE32-E72D297353CC}">
              <c16:uniqueId val="{00000004-4F32-4691-B2C9-653A6E4C2D2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54428</xdr:rowOff>
    </xdr:from>
    <xdr:to>
      <xdr:col>1</xdr:col>
      <xdr:colOff>3937000</xdr:colOff>
      <xdr:row>19</xdr:row>
      <xdr:rowOff>108858</xdr:rowOff>
    </xdr:to>
    <xdr:graphicFrame macro="">
      <xdr:nvGraphicFramePr>
        <xdr:cNvPr id="3" name="Chart 2">
          <a:extLst>
            <a:ext uri="{FF2B5EF4-FFF2-40B4-BE49-F238E27FC236}">
              <a16:creationId xmlns:a16="http://schemas.microsoft.com/office/drawing/2014/main" id="{BD0BFAC5-4938-49A2-B261-09D49F053C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117929</xdr:colOff>
      <xdr:row>1</xdr:row>
      <xdr:rowOff>54428</xdr:rowOff>
    </xdr:from>
    <xdr:to>
      <xdr:col>2</xdr:col>
      <xdr:colOff>3937000</xdr:colOff>
      <xdr:row>19</xdr:row>
      <xdr:rowOff>108858</xdr:rowOff>
    </xdr:to>
    <xdr:graphicFrame macro="">
      <xdr:nvGraphicFramePr>
        <xdr:cNvPr id="3" name="Chart 2">
          <a:extLst>
            <a:ext uri="{FF2B5EF4-FFF2-40B4-BE49-F238E27FC236}">
              <a16:creationId xmlns:a16="http://schemas.microsoft.com/office/drawing/2014/main" id="{A55B60BC-DC4D-4D3E-BF20-470247DBB8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54430</xdr:colOff>
      <xdr:row>1</xdr:row>
      <xdr:rowOff>73477</xdr:rowOff>
    </xdr:from>
    <xdr:to>
      <xdr:col>5</xdr:col>
      <xdr:colOff>2440216</xdr:colOff>
      <xdr:row>18</xdr:row>
      <xdr:rowOff>169635</xdr:rowOff>
    </xdr:to>
    <xdr:graphicFrame macro="">
      <xdr:nvGraphicFramePr>
        <xdr:cNvPr id="4" name="Chart 3">
          <a:extLst>
            <a:ext uri="{FF2B5EF4-FFF2-40B4-BE49-F238E27FC236}">
              <a16:creationId xmlns:a16="http://schemas.microsoft.com/office/drawing/2014/main" id="{B1FBB3D8-4C5C-48A5-A14C-317C265F8D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2504166</xdr:colOff>
      <xdr:row>1</xdr:row>
      <xdr:rowOff>73025</xdr:rowOff>
    </xdr:from>
    <xdr:to>
      <xdr:col>6</xdr:col>
      <xdr:colOff>825500</xdr:colOff>
      <xdr:row>18</xdr:row>
      <xdr:rowOff>169636</xdr:rowOff>
    </xdr:to>
    <xdr:graphicFrame macro="">
      <xdr:nvGraphicFramePr>
        <xdr:cNvPr id="5" name="Chart 4">
          <a:extLst>
            <a:ext uri="{FF2B5EF4-FFF2-40B4-BE49-F238E27FC236}">
              <a16:creationId xmlns:a16="http://schemas.microsoft.com/office/drawing/2014/main" id="{903AC21A-4885-4ED2-B488-3E07AC6595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892629</xdr:colOff>
      <xdr:row>1</xdr:row>
      <xdr:rowOff>94948</xdr:rowOff>
    </xdr:from>
    <xdr:to>
      <xdr:col>7</xdr:col>
      <xdr:colOff>1575709</xdr:colOff>
      <xdr:row>19</xdr:row>
      <xdr:rowOff>3177</xdr:rowOff>
    </xdr:to>
    <xdr:graphicFrame macro="">
      <xdr:nvGraphicFramePr>
        <xdr:cNvPr id="6" name="Chart 5">
          <a:extLst>
            <a:ext uri="{FF2B5EF4-FFF2-40B4-BE49-F238E27FC236}">
              <a16:creationId xmlns:a16="http://schemas.microsoft.com/office/drawing/2014/main" id="{1BAD29A1-8B90-4906-99BD-737CE69F30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3740B7B-4954-EF4D-A912-252C13C98AA8}" name="Table24" displayName="Table24" ref="A2:F22" totalsRowShown="0" headerRowDxfId="40" dataDxfId="39">
  <autoFilter ref="A2:F22" xr:uid="{73740B7B-4954-EF4D-A912-252C13C98AA8}"/>
  <tableColumns count="6">
    <tableColumn id="6" xr3:uid="{775A1BBA-C90D-E343-89A1-6869C2378321}" name="Complete" dataDxfId="38"/>
    <tableColumn id="1" xr3:uid="{EE480014-22E1-4147-90E0-F735A749B3D1}" name="Checklist item" dataDxfId="37"/>
    <tableColumn id="2" xr3:uid="{CC159431-C110-034C-BC98-019551715FAC}" name="Description" dataDxfId="36"/>
    <tableColumn id="5" xr3:uid="{0F7FD74C-8B67-A84F-A85A-EF1B736F74C6}" name="End user impact" dataDxfId="35"/>
    <tableColumn id="3" xr3:uid="{FF124C02-9AF9-B240-8F66-8402DD361CC5}" name="Where to change this" dataDxfId="34"/>
    <tableColumn id="4" xr3:uid="{4E487BCF-67F0-9942-BF91-9619402EA5B6}" name="Importance" dataDxfId="33"/>
  </tableColumns>
  <tableStyleInfo name="TableStyleMedium9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07DDA60-793A-8941-90B3-9080D68514C1}" name="Table1" displayName="Table1" ref="A2:F27" totalsRowShown="0" headerRowDxfId="80" dataDxfId="79">
  <autoFilter ref="A2:F27" xr:uid="{307DDA60-793A-8941-90B3-9080D68514C1}"/>
  <tableColumns count="6">
    <tableColumn id="1" xr3:uid="{D44D670F-0F8D-FE4F-A96E-32DBC07B54D8}" name="Complete" dataDxfId="32"/>
    <tableColumn id="2" xr3:uid="{450E793D-BB98-7F4D-B07A-F0229DB17566}" name="Checklist item" dataDxfId="30"/>
    <tableColumn id="3" xr3:uid="{15F623EE-43D8-474B-9C1C-F3CB1510C4E5}" name="Description" dataDxfId="31"/>
    <tableColumn id="4" xr3:uid="{D256CF44-2392-E147-B77D-A4061D5D4F4F}" name="End user impact" dataDxfId="78"/>
    <tableColumn id="5" xr3:uid="{A8B630E4-D737-934C-A510-49BE6BAD717D}" name="How to change this" dataDxfId="77"/>
    <tableColumn id="8" xr3:uid="{6267D155-1E64-FC4F-B6DF-7031DB054167}" name="Subscription" dataDxfId="76"/>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4785B9F-E651-864F-87F1-A8E4D2DD438E}" name="Table22" displayName="Table22" ref="A2:F21" totalsRowShown="0" headerRowDxfId="75" dataDxfId="74">
  <autoFilter ref="A2:F21" xr:uid="{B4785B9F-E651-864F-87F1-A8E4D2DD438E}"/>
  <tableColumns count="6">
    <tableColumn id="6" xr3:uid="{6C18CF80-BB6D-EE42-929A-525D667437EA}" name="Complete" dataDxfId="73"/>
    <tableColumn id="1" xr3:uid="{DAAB4BBA-D010-D144-8F24-7CA06FC9235D}" name="Checklist item" dataDxfId="72"/>
    <tableColumn id="2" xr3:uid="{A4ACE953-5ECD-9447-8EEB-F5FB073FCA19}" name="Description" dataDxfId="71"/>
    <tableColumn id="5" xr3:uid="{D87F6E8E-8992-784F-8352-34F4D16D14D1}" name="End user impact" dataDxfId="70"/>
    <tableColumn id="3" xr3:uid="{B2C93D49-EAD7-924C-A6A8-C272376903E6}" name="Where to change this" dataDxfId="69"/>
    <tableColumn id="4" xr3:uid="{DB1A0F38-7682-3F44-A5A3-3CF7D1CBFF8A}" name="Importance" dataDxfId="68"/>
  </tableColumns>
  <tableStyleInfo name="TableStyleMedium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85E37B3-7B49-5A47-882F-684D201211D4}" name="Table2436" displayName="Table2436" ref="A2:G19" totalsRowShown="0" headerRowDxfId="67" dataDxfId="66">
  <autoFilter ref="A2:G19" xr:uid="{285E37B3-7B49-5A47-882F-684D201211D4}"/>
  <tableColumns count="7">
    <tableColumn id="6" xr3:uid="{AB0B0AD9-E8AC-534F-AF30-171AF5897BFF}" name="Complete" dataDxfId="65"/>
    <tableColumn id="1" xr3:uid="{A04F8C36-57EB-A54F-85A8-F18D4A9CC7B0}" name="Checklist item" dataDxfId="64"/>
    <tableColumn id="2" xr3:uid="{E55A4D36-3C24-1945-8CAE-5394FF3BC1B5}" name="Description" dataDxfId="63"/>
    <tableColumn id="5" xr3:uid="{833CEE07-3F7C-CB4F-86CF-026FAE3E8294}" name="End user impact" dataDxfId="62"/>
    <tableColumn id="3" xr3:uid="{1E6CF619-A0B4-A043-A18D-BD74DE53EF8A}" name="Where to change this" dataDxfId="61"/>
    <tableColumn id="4" xr3:uid="{3E88FDF8-BE87-B644-B603-B74F5D487CA7}" name="Importance" dataDxfId="60"/>
    <tableColumn id="7" xr3:uid="{5F56AC8D-E761-F245-9D2F-29965D51367C}" name="Want to Configure - Notes" dataDxfId="59"/>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DBDABE2-5123-4549-AF18-FFAC0497DAE8}" name="Table243" displayName="Table243" ref="A2:F17" totalsRowShown="0" headerRowDxfId="58" dataDxfId="57">
  <autoFilter ref="A2:F17" xr:uid="{CDBDABE2-5123-4549-AF18-FFAC0497DAE8}"/>
  <tableColumns count="6">
    <tableColumn id="6" xr3:uid="{42AC449B-D4B7-1540-B590-365B7340D65F}" name="Complete" dataDxfId="56"/>
    <tableColumn id="1" xr3:uid="{E7A88F0A-4885-BB4D-8619-1C97B9D355FA}" name="Checklist item" dataDxfId="55"/>
    <tableColumn id="2" xr3:uid="{5306D917-0397-CF4F-8B9B-322B1D4D78A1}" name="Description" dataDxfId="54"/>
    <tableColumn id="5" xr3:uid="{18E5CD15-B98D-E14A-A448-43673316ABC9}" name="End user impact" dataDxfId="53"/>
    <tableColumn id="3" xr3:uid="{06DD541E-55AB-B746-AAE7-1AECE6A70651}" name="Where to change this" dataDxfId="52"/>
    <tableColumn id="4" xr3:uid="{600875C4-8D9C-1E49-AB44-AD499A07F690}" name="Recommended for High Sensitivity Environments" dataDxfId="51"/>
  </tableColumns>
  <tableStyleInfo name="TableStyleMedium9 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9FC49A8-69D1-1343-85CB-82C72DF7BB1E}" name="Table17" displayName="Table17" ref="A2:H51" totalsRowShown="0" headerRowDxfId="50" dataDxfId="49">
  <autoFilter ref="A2:H51" xr:uid="{F9FC49A8-69D1-1343-85CB-82C72DF7BB1E}"/>
  <tableColumns count="8">
    <tableColumn id="1" xr3:uid="{20E96B8A-6A7D-BE49-9654-9CFB5A452C57}" name="Protection phase" dataDxfId="48"/>
    <tableColumn id="2" xr3:uid="{0EAB155F-0D36-7A43-91E5-C76AAF7B9A4D}" name="Features to be enabled" dataDxfId="47"/>
    <tableColumn id="3" xr3:uid="{451F6371-0A90-424D-A100-DDB11C57C868}" name="Licensing" dataDxfId="46"/>
    <tableColumn id="4" xr3:uid="{693028E0-6632-E34C-802B-FE5A8399963E}" name="Category/area" dataDxfId="45"/>
    <tableColumn id="5" xr3:uid="{89C47A2F-223A-094B-83FD-2E591ED1B66A}" name="Notes" dataDxfId="44"/>
    <tableColumn id="6" xr3:uid="{4733AF69-A086-0147-9555-7DE61C094220}" name="Reference content" dataDxfId="43" dataCellStyle="Hyperlink"/>
    <tableColumn id="7" xr3:uid="{52C144DC-627C-C94B-BB3D-C860D59336C5}" name="Importance" dataDxfId="42"/>
    <tableColumn id="8" xr3:uid="{02B55E31-830A-1343-820E-EFD9A8DCF8B9}" name="Needed Comment" dataDxfId="41"/>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s://m365x096720-admin.sharepoint.com/_layouts/15/online/AdminHome.aspx" TargetMode="External"/><Relationship Id="rId13" Type="http://schemas.openxmlformats.org/officeDocument/2006/relationships/hyperlink" Target="https://docs.microsoft.com/en-us/microsoft-365/admin/create-groups/manage-creation-of-groups?view=o365-worldwide" TargetMode="External"/><Relationship Id="rId3" Type="http://schemas.openxmlformats.org/officeDocument/2006/relationships/hyperlink" Target="https://admin.teams.microsoft.com/company-wide-settings/teams-settings" TargetMode="External"/><Relationship Id="rId7" Type="http://schemas.openxmlformats.org/officeDocument/2006/relationships/hyperlink" Target="https://m365x096720-admin.sharepoint.com/_layouts/15/online/AdminHome.aspx" TargetMode="External"/><Relationship Id="rId12" Type="http://schemas.openxmlformats.org/officeDocument/2006/relationships/hyperlink" Target="https://compliance.microsoft.com/informationprotection?viewid=sensitivitylabels" TargetMode="External"/><Relationship Id="rId17" Type="http://schemas.openxmlformats.org/officeDocument/2006/relationships/table" Target="../tables/table5.xml"/><Relationship Id="rId2" Type="http://schemas.openxmlformats.org/officeDocument/2006/relationships/hyperlink" Target="https://admin.teams.microsoft.com/company-wide-settings/external-communications" TargetMode="External"/><Relationship Id="rId16" Type="http://schemas.openxmlformats.org/officeDocument/2006/relationships/hyperlink" Target="https://m365x096720-admin.sharepoint.com/_layouts/15/online/AdminHome.aspx" TargetMode="External"/><Relationship Id="rId1" Type="http://schemas.openxmlformats.org/officeDocument/2006/relationships/hyperlink" Target="https://admin.teams.microsoft.com/company-wide-settings/guest-configuration" TargetMode="External"/><Relationship Id="rId6" Type="http://schemas.openxmlformats.org/officeDocument/2006/relationships/hyperlink" Target="https://m365x096720-admin.sharepoint.com/_layouts/15/online/AdminHome.aspx" TargetMode="External"/><Relationship Id="rId11" Type="http://schemas.openxmlformats.org/officeDocument/2006/relationships/hyperlink" Target="https://compliance.microsoft.com/informationgovernance?viewid=labels" TargetMode="External"/><Relationship Id="rId5" Type="http://schemas.openxmlformats.org/officeDocument/2006/relationships/hyperlink" Target="https://admin.teams.microsoft.com/policies/manage-apps" TargetMode="External"/><Relationship Id="rId15" Type="http://schemas.openxmlformats.org/officeDocument/2006/relationships/hyperlink" Target="https://aad.portal.azure.com/" TargetMode="External"/><Relationship Id="rId10" Type="http://schemas.openxmlformats.org/officeDocument/2006/relationships/hyperlink" Target="https://compliance.microsoft.com/informationgovernance?viewid=retention" TargetMode="External"/><Relationship Id="rId4" Type="http://schemas.openxmlformats.org/officeDocument/2006/relationships/hyperlink" Target="https://admin.teams.microsoft.com/policies/meetings" TargetMode="External"/><Relationship Id="rId9" Type="http://schemas.openxmlformats.org/officeDocument/2006/relationships/hyperlink" Target="https://compliance.microsoft.com/datalossprevention" TargetMode="External"/><Relationship Id="rId14" Type="http://schemas.openxmlformats.org/officeDocument/2006/relationships/hyperlink" Target="https://aad.portal.azure.com/" TargetMode="External"/></Relationships>
</file>

<file path=xl/worksheets/_rels/sheet11.xml.rels><?xml version="1.0" encoding="UTF-8" standalone="yes"?>
<Relationships xmlns="http://schemas.openxmlformats.org/package/2006/relationships"><Relationship Id="rId13" Type="http://schemas.openxmlformats.org/officeDocument/2006/relationships/hyperlink" Target="https://docs.microsoft.com/en-us/microsoft-365/campaigns/m365-campaigns-increase-protection" TargetMode="External"/><Relationship Id="rId18" Type="http://schemas.openxmlformats.org/officeDocument/2006/relationships/hyperlink" Target="https://docs.microsoft.com/en-us/windows/security/threat-protection/microsoft-defender-atp/microsoft-defender-advanced-threat-protection" TargetMode="External"/><Relationship Id="rId26" Type="http://schemas.openxmlformats.org/officeDocument/2006/relationships/hyperlink" Target="https://docs.microsoft.com/en-us/office365/admin/manage/share-calendars-with-external-users?view=o365-worldwide" TargetMode="External"/><Relationship Id="rId39" Type="http://schemas.openxmlformats.org/officeDocument/2006/relationships/hyperlink" Target="https://docs.microsoft.com/en-us/azure/security-center/" TargetMode="External"/><Relationship Id="rId21" Type="http://schemas.openxmlformats.org/officeDocument/2006/relationships/hyperlink" Target="https://docs.microsoft.com/en-us/microsoftteams/manage-external-access" TargetMode="External"/><Relationship Id="rId34" Type="http://schemas.openxmlformats.org/officeDocument/2006/relationships/hyperlink" Target="https://docs.microsoft.com/en-us/microsoft-365/security/office-365-security/office-365-atp" TargetMode="External"/><Relationship Id="rId42" Type="http://schemas.openxmlformats.org/officeDocument/2006/relationships/hyperlink" Target="https://docs.microsoft.com/en-us/powershell/exchange/exchange-online/disable-access-to-exchange-online-powershell?view=exchange-ps" TargetMode="External"/><Relationship Id="rId7" Type="http://schemas.openxmlformats.org/officeDocument/2006/relationships/hyperlink" Target="https://docs.microsoft.com/en-us/office365/admin/subscriptions-and-billing/remove-licenses-from-users?view=o365-worldwide" TargetMode="External"/><Relationship Id="rId2" Type="http://schemas.openxmlformats.org/officeDocument/2006/relationships/hyperlink" Target="https://docs.microsoft.com/en-us/azure/active-directory/privileged-identity-management/pim-getting-started" TargetMode="External"/><Relationship Id="rId16" Type="http://schemas.openxmlformats.org/officeDocument/2006/relationships/hyperlink" Target="https://docs.microsoft.com/en-us/azure/active-directory/conditional-access/location-condition" TargetMode="External"/><Relationship Id="rId20" Type="http://schemas.openxmlformats.org/officeDocument/2006/relationships/hyperlink" Target="https://docs.microsoft.com/en-us/microsoft-365/compliance/email-encryption" TargetMode="External"/><Relationship Id="rId29" Type="http://schemas.openxmlformats.org/officeDocument/2006/relationships/hyperlink" Target="https://docs.microsoft.com/en-us/cloud-app-security/policies-information-protection" TargetMode="External"/><Relationship Id="rId41" Type="http://schemas.openxmlformats.org/officeDocument/2006/relationships/hyperlink" Target="https://docs.microsoft.com/en-us/microsoft-365/security/office-365-security/threat-explorer-views" TargetMode="External"/><Relationship Id="rId1" Type="http://schemas.openxmlformats.org/officeDocument/2006/relationships/hyperlink" Target="https://docs.microsoft.com/en-us/azure/active-directory/conditional-access/concept-conditional-access-policy-common" TargetMode="External"/><Relationship Id="rId6" Type="http://schemas.openxmlformats.org/officeDocument/2006/relationships/hyperlink" Target="https://docs.microsoft.com/en-us/windows-server/identity/securing-privileged-access/securing-privileged-access" TargetMode="External"/><Relationship Id="rId11" Type="http://schemas.openxmlformats.org/officeDocument/2006/relationships/hyperlink" Target="https://docs.microsoft.com/en-us/office365/admin/security-and-compliance/set-up-multi-factor-authentication?view=o365-worldwide" TargetMode="External"/><Relationship Id="rId24" Type="http://schemas.openxmlformats.org/officeDocument/2006/relationships/hyperlink" Target="https://docs.microsoft.com/en-us/microsoft-365/enterprise/microsoft-365-policies-configurations" TargetMode="External"/><Relationship Id="rId32" Type="http://schemas.openxmlformats.org/officeDocument/2006/relationships/hyperlink" Target="https://docs.microsoft.com/en-us/microsoft-365/compliance/turn-audit-log-search-on-or-off" TargetMode="External"/><Relationship Id="rId37" Type="http://schemas.openxmlformats.org/officeDocument/2006/relationships/hyperlink" Target="https://docs.microsoft.com/en-us/azure/sentinel/quickstart-onboard" TargetMode="External"/><Relationship Id="rId40" Type="http://schemas.openxmlformats.org/officeDocument/2006/relationships/hyperlink" Target="https://docs.microsoft.com/en-us/azure/active-directory/reports-monitoring/concept-risky-sign-ins" TargetMode="External"/><Relationship Id="rId5" Type="http://schemas.openxmlformats.org/officeDocument/2006/relationships/hyperlink" Target="https://docs.microsoft.com/en-us/windows-server/identity/securing-privileged-access/securing-privileged-access" TargetMode="External"/><Relationship Id="rId15" Type="http://schemas.openxmlformats.org/officeDocument/2006/relationships/hyperlink" Target="https://docs.microsoft.com/en-us/microsoft-365/campaigns/m365-campaigns-increase-protection" TargetMode="External"/><Relationship Id="rId23" Type="http://schemas.openxmlformats.org/officeDocument/2006/relationships/hyperlink" Target="https://docs.microsoft.com/en-us/microsoft-365/security/office-365-security/configure-the-outbound-spam-policy" TargetMode="External"/><Relationship Id="rId28" Type="http://schemas.openxmlformats.org/officeDocument/2006/relationships/hyperlink" Target="https://docs.microsoft.com/en-us/microsoft-365/compliance/protect-information" TargetMode="External"/><Relationship Id="rId36" Type="http://schemas.openxmlformats.org/officeDocument/2006/relationships/hyperlink" Target="https://docs.microsoft.com/en-us/cloud-app-security/investigate" TargetMode="External"/><Relationship Id="rId10" Type="http://schemas.openxmlformats.org/officeDocument/2006/relationships/hyperlink" Target="https://docs.microsoft.com/en-us/azure/active-directory/fundamentals/add-users-azure-active-directory" TargetMode="External"/><Relationship Id="rId19" Type="http://schemas.openxmlformats.org/officeDocument/2006/relationships/hyperlink" Target="https://docs.microsoft.com/en-us/cloud-app-security/tutorial-shadow-it" TargetMode="External"/><Relationship Id="rId31" Type="http://schemas.openxmlformats.org/officeDocument/2006/relationships/hyperlink" Target="https://docs.microsoft.com/en-us/azure/information-protection/deploy-aip-scanner" TargetMode="External"/><Relationship Id="rId44" Type="http://schemas.openxmlformats.org/officeDocument/2006/relationships/table" Target="../tables/table6.xml"/><Relationship Id="rId4" Type="http://schemas.openxmlformats.org/officeDocument/2006/relationships/hyperlink" Target="https://docs.microsoft.com/en-us/windows-server/identity/securing-privileged-access/privileged-access-workstations" TargetMode="External"/><Relationship Id="rId9" Type="http://schemas.openxmlformats.org/officeDocument/2006/relationships/hyperlink" Target="https://docs.microsoft.com/en-us/office365/enterprise/protect-your-global-administrator-accounts" TargetMode="External"/><Relationship Id="rId14" Type="http://schemas.openxmlformats.org/officeDocument/2006/relationships/hyperlink" Target="https://docs.microsoft.com/en-us/microsoft-365/campaigns/m365-campaigns-increase-protection" TargetMode="External"/><Relationship Id="rId22" Type="http://schemas.openxmlformats.org/officeDocument/2006/relationships/hyperlink" Target="https://docs.microsoft.com/en-us/microsoft-365/security/office-365-security/configure-your-spam-filter-policies" TargetMode="External"/><Relationship Id="rId27" Type="http://schemas.openxmlformats.org/officeDocument/2006/relationships/hyperlink" Target="https://docs.microsoft.com/en-us/microsoft-365/compliance/data-loss-prevention-policies" TargetMode="External"/><Relationship Id="rId30" Type="http://schemas.openxmlformats.org/officeDocument/2006/relationships/hyperlink" Target="https://docs.microsoft.com/en-us/windows/security/threat-protection/microsoft-defender-atp/information-protection-in-windows-overview" TargetMode="External"/><Relationship Id="rId35" Type="http://schemas.openxmlformats.org/officeDocument/2006/relationships/hyperlink" Target="https://docs.microsoft.com/en-us/windows/security/threat-protection/microsoft-defender-atp/overview" TargetMode="External"/><Relationship Id="rId43" Type="http://schemas.openxmlformats.org/officeDocument/2006/relationships/hyperlink" Target="https://docs.microsoft.com/en-us/azure/active-directory/conditional-access/concept-conditional-access-policy-common" TargetMode="External"/><Relationship Id="rId8" Type="http://schemas.openxmlformats.org/officeDocument/2006/relationships/hyperlink" Target="https://docs.microsoft.com/en-us/exchange/clients-and-mobile-in-exchange-online/disable-basic-authentication-in-exchange-online?redirectSourcePath=%252fen-us%252farticle%252fdisable-basic-authentication-in-exchange-online-bba2059a-7242-41d0-bb3f-baaf7ec1abd7" TargetMode="External"/><Relationship Id="rId3" Type="http://schemas.openxmlformats.org/officeDocument/2006/relationships/hyperlink" Target="https://docs.microsoft.com/en-us/microsoft-365/compliance/privileged-access-management-overview" TargetMode="External"/><Relationship Id="rId12" Type="http://schemas.openxmlformats.org/officeDocument/2006/relationships/hyperlink" Target="https://docs.microsoft.com/en-us/microsoft-365/enterprise/microsoft-365-policies-configurations" TargetMode="External"/><Relationship Id="rId17" Type="http://schemas.openxmlformats.org/officeDocument/2006/relationships/hyperlink" Target="https://docs.microsoft.com/en-us/microsoft-365/security/office-365-security/office-365-atp" TargetMode="External"/><Relationship Id="rId25" Type="http://schemas.openxmlformats.org/officeDocument/2006/relationships/hyperlink" Target="https://docs.microsoft.com/en-us/microsoft-365/campaigns/m365-campaigns-increase-protection" TargetMode="External"/><Relationship Id="rId33" Type="http://schemas.openxmlformats.org/officeDocument/2006/relationships/hyperlink" Target="https://docs.microsoft.com/en-us/microsoft-365/security/mtp/microsoft-secure-score" TargetMode="External"/><Relationship Id="rId38" Type="http://schemas.openxmlformats.org/officeDocument/2006/relationships/hyperlink" Target="https://docs.microsoft.com/en-us/azure-advanced-threat-protection/"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docs.microsoft.com/en-us/exchange/clients-and-mobile-in-exchange-online/disable-basic-authentication-in-exchange-online?redirectSourcePath=%252fen-us%252farticle%252fdisable-basic-authentication-in-exchange-online-bba2059a-7242-41d0-bb3f-baaf7ec1abd7" TargetMode="External"/><Relationship Id="rId13" Type="http://schemas.openxmlformats.org/officeDocument/2006/relationships/hyperlink" Target="https://docs.microsoft.com/en-us/microsoft-365/campaigns/m365-campaigns-increase-protection" TargetMode="External"/><Relationship Id="rId18" Type="http://schemas.openxmlformats.org/officeDocument/2006/relationships/hyperlink" Target="https://docs.microsoft.com/en-us/windows/security/threat-protection/microsoft-defender-atp/microsoft-defender-advanced-threat-protection" TargetMode="External"/><Relationship Id="rId26" Type="http://schemas.openxmlformats.org/officeDocument/2006/relationships/hyperlink" Target="https://docs.microsoft.com/en-us/office365/admin/manage/share-calendars-with-external-users?view=o365-worldwide" TargetMode="External"/><Relationship Id="rId3" Type="http://schemas.openxmlformats.org/officeDocument/2006/relationships/hyperlink" Target="https://docs.microsoft.com/en-us/microsoft-365/compliance/privileged-access-management-overview" TargetMode="External"/><Relationship Id="rId21" Type="http://schemas.openxmlformats.org/officeDocument/2006/relationships/hyperlink" Target="https://docs.microsoft.com/en-us/microsoftteams/manage-external-access" TargetMode="External"/><Relationship Id="rId7" Type="http://schemas.openxmlformats.org/officeDocument/2006/relationships/hyperlink" Target="https://docs.microsoft.com/en-us/office365/admin/subscriptions-and-billing/remove-licenses-from-users?view=o365-worldwide" TargetMode="External"/><Relationship Id="rId12" Type="http://schemas.openxmlformats.org/officeDocument/2006/relationships/hyperlink" Target="https://docs.microsoft.com/en-us/microsoft-365/enterprise/microsoft-365-policies-configurations" TargetMode="External"/><Relationship Id="rId17" Type="http://schemas.openxmlformats.org/officeDocument/2006/relationships/hyperlink" Target="https://docs.microsoft.com/en-us/microsoft-365/security/office-365-security/office-365-atp" TargetMode="External"/><Relationship Id="rId25" Type="http://schemas.openxmlformats.org/officeDocument/2006/relationships/hyperlink" Target="https://docs.microsoft.com/en-us/microsoft-365/campaigns/m365-campaigns-increase-protection" TargetMode="External"/><Relationship Id="rId2" Type="http://schemas.openxmlformats.org/officeDocument/2006/relationships/hyperlink" Target="https://docs.microsoft.com/en-us/azure/active-directory/privileged-identity-management/pim-getting-started" TargetMode="External"/><Relationship Id="rId16" Type="http://schemas.openxmlformats.org/officeDocument/2006/relationships/hyperlink" Target="https://docs.microsoft.com/en-us/azure/active-directory/conditional-access/location-condition" TargetMode="External"/><Relationship Id="rId20" Type="http://schemas.openxmlformats.org/officeDocument/2006/relationships/hyperlink" Target="https://docs.microsoft.com/en-us/microsoft-365/compliance/email-encryption" TargetMode="External"/><Relationship Id="rId29" Type="http://schemas.openxmlformats.org/officeDocument/2006/relationships/hyperlink" Target="https://docs.microsoft.com/en-us/cloud-app-security/policies-information-protection" TargetMode="External"/><Relationship Id="rId1" Type="http://schemas.openxmlformats.org/officeDocument/2006/relationships/hyperlink" Target="https://docs.microsoft.com/en-us/azure/active-directory/conditional-access/concept-conditional-access-policy-common" TargetMode="External"/><Relationship Id="rId6" Type="http://schemas.openxmlformats.org/officeDocument/2006/relationships/hyperlink" Target="https://docs.microsoft.com/en-us/windows-server/identity/securing-privileged-access/securing-privileged-access" TargetMode="External"/><Relationship Id="rId11" Type="http://schemas.openxmlformats.org/officeDocument/2006/relationships/hyperlink" Target="https://docs.microsoft.com/en-us/office365/admin/security-and-compliance/set-up-multi-factor-authentication?view=o365-worldwide" TargetMode="External"/><Relationship Id="rId24" Type="http://schemas.openxmlformats.org/officeDocument/2006/relationships/hyperlink" Target="https://docs.microsoft.com/en-us/microsoft-365/enterprise/microsoft-365-policies-configurations" TargetMode="External"/><Relationship Id="rId32" Type="http://schemas.openxmlformats.org/officeDocument/2006/relationships/hyperlink" Target="https://docs.microsoft.com/en-us/azure/active-directory/conditional-access/concept-conditional-access-policy-common" TargetMode="External"/><Relationship Id="rId5" Type="http://schemas.openxmlformats.org/officeDocument/2006/relationships/hyperlink" Target="https://docs.microsoft.com/en-us/windows-server/identity/securing-privileged-access/securing-privileged-access" TargetMode="External"/><Relationship Id="rId15" Type="http://schemas.openxmlformats.org/officeDocument/2006/relationships/hyperlink" Target="https://docs.microsoft.com/en-us/microsoft-365/campaigns/m365-campaigns-increase-protection" TargetMode="External"/><Relationship Id="rId23" Type="http://schemas.openxmlformats.org/officeDocument/2006/relationships/hyperlink" Target="https://docs.microsoft.com/en-us/microsoft-365/security/office-365-security/configure-the-outbound-spam-policy" TargetMode="External"/><Relationship Id="rId28" Type="http://schemas.openxmlformats.org/officeDocument/2006/relationships/hyperlink" Target="https://docs.microsoft.com/en-us/microsoft-365/compliance/protect-information" TargetMode="External"/><Relationship Id="rId10" Type="http://schemas.openxmlformats.org/officeDocument/2006/relationships/hyperlink" Target="https://docs.microsoft.com/en-us/azure/active-directory/fundamentals/add-users-azure-active-directory" TargetMode="External"/><Relationship Id="rId19" Type="http://schemas.openxmlformats.org/officeDocument/2006/relationships/hyperlink" Target="https://docs.microsoft.com/en-us/cloud-app-security/tutorial-shadow-it" TargetMode="External"/><Relationship Id="rId31" Type="http://schemas.openxmlformats.org/officeDocument/2006/relationships/hyperlink" Target="https://docs.microsoft.com/en-us/powershell/exchange/exchange-online/disable-access-to-exchange-online-powershell?view=exchange-ps" TargetMode="External"/><Relationship Id="rId4" Type="http://schemas.openxmlformats.org/officeDocument/2006/relationships/hyperlink" Target="https://docs.microsoft.com/en-us/windows-server/identity/securing-privileged-access/privileged-access-workstations" TargetMode="External"/><Relationship Id="rId9" Type="http://schemas.openxmlformats.org/officeDocument/2006/relationships/hyperlink" Target="https://docs.microsoft.com/en-us/office365/enterprise/protect-your-global-administrator-accounts" TargetMode="External"/><Relationship Id="rId14" Type="http://schemas.openxmlformats.org/officeDocument/2006/relationships/hyperlink" Target="https://docs.microsoft.com/en-us/microsoft-365/campaigns/m365-campaigns-increase-protection" TargetMode="External"/><Relationship Id="rId22" Type="http://schemas.openxmlformats.org/officeDocument/2006/relationships/hyperlink" Target="https://docs.microsoft.com/en-us/microsoft-365/security/office-365-security/configure-your-spam-filter-policies" TargetMode="External"/><Relationship Id="rId27" Type="http://schemas.openxmlformats.org/officeDocument/2006/relationships/hyperlink" Target="https://docs.microsoft.com/en-us/microsoft-365/compliance/data-loss-prevention-policies" TargetMode="External"/><Relationship Id="rId30" Type="http://schemas.openxmlformats.org/officeDocument/2006/relationships/hyperlink" Target="https://docs.microsoft.com/en-us/windows/security/threat-protection/microsoft-defender-atp/information-protection-in-windows-overview"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hyperlink" Target="https://admin.microsoft.com/Adminportal/Home?source=applauncher" TargetMode="External"/><Relationship Id="rId13" Type="http://schemas.openxmlformats.org/officeDocument/2006/relationships/hyperlink" Target="https://aad.portal.azure.com/" TargetMode="External"/><Relationship Id="rId18" Type="http://schemas.openxmlformats.org/officeDocument/2006/relationships/hyperlink" Target="https://aad.portal.azure.com/" TargetMode="External"/><Relationship Id="rId3" Type="http://schemas.openxmlformats.org/officeDocument/2006/relationships/hyperlink" Target="https://admin.microsoft.com/Adminportal/Home?source=applauncher" TargetMode="External"/><Relationship Id="rId21" Type="http://schemas.openxmlformats.org/officeDocument/2006/relationships/hyperlink" Target="https://aad.portal.azure.com/" TargetMode="External"/><Relationship Id="rId7" Type="http://schemas.openxmlformats.org/officeDocument/2006/relationships/hyperlink" Target="https://aad.portal.azure.com/" TargetMode="External"/><Relationship Id="rId12" Type="http://schemas.openxmlformats.org/officeDocument/2006/relationships/hyperlink" Target="https://aad.portal.azure.com/" TargetMode="External"/><Relationship Id="rId17" Type="http://schemas.openxmlformats.org/officeDocument/2006/relationships/hyperlink" Target="https://aad.portal.azure.com/" TargetMode="External"/><Relationship Id="rId2" Type="http://schemas.openxmlformats.org/officeDocument/2006/relationships/hyperlink" Target="https://aad.portal.azure.com/" TargetMode="External"/><Relationship Id="rId16" Type="http://schemas.openxmlformats.org/officeDocument/2006/relationships/hyperlink" Target="https://www.itpromentor.com/conditional-access-for-the-smb-a-how-to-guide/" TargetMode="External"/><Relationship Id="rId20" Type="http://schemas.openxmlformats.org/officeDocument/2006/relationships/hyperlink" Target="https://aad.portal.azure.com/" TargetMode="External"/><Relationship Id="rId1" Type="http://schemas.openxmlformats.org/officeDocument/2006/relationships/hyperlink" Target="https://aad.portal.azure.com/" TargetMode="External"/><Relationship Id="rId6" Type="http://schemas.openxmlformats.org/officeDocument/2006/relationships/hyperlink" Target="https://aad.portal.azure.com/" TargetMode="External"/><Relationship Id="rId11" Type="http://schemas.openxmlformats.org/officeDocument/2006/relationships/hyperlink" Target="https://aad.portal.azure.com/" TargetMode="External"/><Relationship Id="rId5" Type="http://schemas.openxmlformats.org/officeDocument/2006/relationships/hyperlink" Target="https://aad.portal.azure.com/" TargetMode="External"/><Relationship Id="rId15" Type="http://schemas.openxmlformats.org/officeDocument/2006/relationships/hyperlink" Target="https://aad.portal.azure.com/" TargetMode="External"/><Relationship Id="rId10" Type="http://schemas.openxmlformats.org/officeDocument/2006/relationships/hyperlink" Target="https://docs.microsoft.com/en-us/microsoft-365/business/manage-windows-devices" TargetMode="External"/><Relationship Id="rId19" Type="http://schemas.openxmlformats.org/officeDocument/2006/relationships/hyperlink" Target="https://aad.portal.azure.com/" TargetMode="External"/><Relationship Id="rId4" Type="http://schemas.openxmlformats.org/officeDocument/2006/relationships/hyperlink" Target="https://aad.portal.azure.com/" TargetMode="External"/><Relationship Id="rId9" Type="http://schemas.openxmlformats.org/officeDocument/2006/relationships/hyperlink" Target="https://aad.portal.azure.com/" TargetMode="External"/><Relationship Id="rId14" Type="http://schemas.openxmlformats.org/officeDocument/2006/relationships/hyperlink" Target="https://aad.portal.azure.com/" TargetMode="External"/><Relationship Id="rId22" Type="http://schemas.openxmlformats.org/officeDocument/2006/relationships/table" Target="../tables/table1.xml"/></Relationships>
</file>

<file path=xl/worksheets/_rels/sheet6.xml.rels><?xml version="1.0" encoding="UTF-8" standalone="yes"?>
<Relationships xmlns="http://schemas.openxmlformats.org/package/2006/relationships"><Relationship Id="rId8" Type="http://schemas.openxmlformats.org/officeDocument/2006/relationships/hyperlink" Target="https://aad.portal.azure.com/" TargetMode="External"/><Relationship Id="rId13" Type="http://schemas.openxmlformats.org/officeDocument/2006/relationships/hyperlink" Target="https://compliance.microsoft.com/informationgovernance?viewid=labels" TargetMode="External"/><Relationship Id="rId3" Type="http://schemas.openxmlformats.org/officeDocument/2006/relationships/hyperlink" Target="https://github.com/kennyb7322/Microsoft-365/blob/master/Exchange%20Online/Disable-SharedMbxSignOn.ps1" TargetMode="External"/><Relationship Id="rId7" Type="http://schemas.openxmlformats.org/officeDocument/2006/relationships/hyperlink" Target="https://github.com/vkennyb7322/Microsoft-365/blob/master/Exchange%20Online/Disable-Forwarding.ps1" TargetMode="External"/><Relationship Id="rId12" Type="http://schemas.openxmlformats.org/officeDocument/2006/relationships/hyperlink" Target="https://compliance.microsoft.com/datalossprevention?viewid=policies" TargetMode="External"/><Relationship Id="rId2" Type="http://schemas.openxmlformats.org/officeDocument/2006/relationships/hyperlink" Target="https://aad.portal.azure.com/" TargetMode="External"/><Relationship Id="rId1" Type="http://schemas.openxmlformats.org/officeDocument/2006/relationships/hyperlink" Target="https://admin.microsoft.com/AdminPortal/Home" TargetMode="External"/><Relationship Id="rId6" Type="http://schemas.openxmlformats.org/officeDocument/2006/relationships/hyperlink" Target="https://protection.office.com/threatpolicy" TargetMode="External"/><Relationship Id="rId11" Type="http://schemas.openxmlformats.org/officeDocument/2006/relationships/hyperlink" Target="https://endpoint.microsoft.com/?ref=AdminCenter" TargetMode="External"/><Relationship Id="rId5" Type="http://schemas.openxmlformats.org/officeDocument/2006/relationships/hyperlink" Target="https://protection.office.com/alertpolicies" TargetMode="External"/><Relationship Id="rId15" Type="http://schemas.openxmlformats.org/officeDocument/2006/relationships/table" Target="../tables/table2.xml"/><Relationship Id="rId10" Type="http://schemas.openxmlformats.org/officeDocument/2006/relationships/hyperlink" Target="https://aad.portal.azure.com/" TargetMode="External"/><Relationship Id="rId4" Type="http://schemas.openxmlformats.org/officeDocument/2006/relationships/hyperlink" Target="https://protection.office.com/unifiedauditlog" TargetMode="External"/><Relationship Id="rId9" Type="http://schemas.openxmlformats.org/officeDocument/2006/relationships/hyperlink" Target="https://endpoint.microsoft.com/" TargetMode="External"/><Relationship Id="rId14" Type="http://schemas.openxmlformats.org/officeDocument/2006/relationships/hyperlink" Target="https://portal.cloudappsecurity.co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devicemanagement.microsoft.com/?ref=AdminCenter" TargetMode="External"/><Relationship Id="rId13" Type="http://schemas.openxmlformats.org/officeDocument/2006/relationships/hyperlink" Target="https://endpoint.microsoft.com/?ref=AdminCenter" TargetMode="External"/><Relationship Id="rId18" Type="http://schemas.openxmlformats.org/officeDocument/2006/relationships/hyperlink" Target="https://endpoint.microsoft.com/?ref=AdminCenter" TargetMode="External"/><Relationship Id="rId3" Type="http://schemas.openxmlformats.org/officeDocument/2006/relationships/hyperlink" Target="https://devicemanagement.microsoft.com/?ref=AdminCenter" TargetMode="External"/><Relationship Id="rId7" Type="http://schemas.openxmlformats.org/officeDocument/2006/relationships/hyperlink" Target="https://devicemanagement.microsoft.com/?ref=AdminCenter" TargetMode="External"/><Relationship Id="rId12" Type="http://schemas.openxmlformats.org/officeDocument/2006/relationships/hyperlink" Target="https://devicemanagement.microsoft.com/?ref=AdminCenter" TargetMode="External"/><Relationship Id="rId17" Type="http://schemas.openxmlformats.org/officeDocument/2006/relationships/hyperlink" Target="https://devicemanagement.microsoft.com/?ref=AdminCenter" TargetMode="External"/><Relationship Id="rId2" Type="http://schemas.openxmlformats.org/officeDocument/2006/relationships/hyperlink" Target="https://devicemanagement.microsoft.com/?ref=AdminCenter" TargetMode="External"/><Relationship Id="rId16" Type="http://schemas.openxmlformats.org/officeDocument/2006/relationships/hyperlink" Target="https://docs.microsoft.com/en-us/mem/intune/protect/security-baselines" TargetMode="External"/><Relationship Id="rId20" Type="http://schemas.openxmlformats.org/officeDocument/2006/relationships/table" Target="../tables/table3.xml"/><Relationship Id="rId1" Type="http://schemas.openxmlformats.org/officeDocument/2006/relationships/hyperlink" Target="https://devicemanagement.microsoft.com/?ref=AdminCenter" TargetMode="External"/><Relationship Id="rId6" Type="http://schemas.openxmlformats.org/officeDocument/2006/relationships/hyperlink" Target="https://devicemanagement.microsoft.com/?ref=AdminCenter" TargetMode="External"/><Relationship Id="rId11" Type="http://schemas.openxmlformats.org/officeDocument/2006/relationships/hyperlink" Target="https://endpoint.microsoft.com/?ref=AdminCenter" TargetMode="External"/><Relationship Id="rId5" Type="http://schemas.openxmlformats.org/officeDocument/2006/relationships/hyperlink" Target="https://devicemanagement.microsoft.com/?ref=AdminCenter" TargetMode="External"/><Relationship Id="rId15" Type="http://schemas.openxmlformats.org/officeDocument/2006/relationships/hyperlink" Target="https://endpoint.microsoft.com/?ref=AdminCenter" TargetMode="External"/><Relationship Id="rId10" Type="http://schemas.openxmlformats.org/officeDocument/2006/relationships/hyperlink" Target="https://devicemanagement.microsoft.com/?ref=AdminCenter" TargetMode="External"/><Relationship Id="rId19" Type="http://schemas.openxmlformats.org/officeDocument/2006/relationships/hyperlink" Target="https://endpoint.microsoft.com/?ref=AdminCenter" TargetMode="External"/><Relationship Id="rId4" Type="http://schemas.openxmlformats.org/officeDocument/2006/relationships/hyperlink" Target="https://devicemanagement.microsoft.com/?ref=AdminCenter" TargetMode="External"/><Relationship Id="rId9" Type="http://schemas.openxmlformats.org/officeDocument/2006/relationships/hyperlink" Target="https://devicemanagement.microsoft.com/?ref=AdminCenter" TargetMode="External"/><Relationship Id="rId14" Type="http://schemas.openxmlformats.org/officeDocument/2006/relationships/hyperlink" Target="https://endpoint.microsoft.com/?ref=AdminCenter"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docs.microsoft.com/en-us/powershell/module/exchange/Set-IRMConfiguration?view=exchange-ps" TargetMode="External"/><Relationship Id="rId13" Type="http://schemas.openxmlformats.org/officeDocument/2006/relationships/hyperlink" Target="https://github.com/kennyb7322/Microsoft-365/blob/master/Exchange%20Online/Setup-ArchiveLegalHold.ps1" TargetMode="External"/><Relationship Id="rId3" Type="http://schemas.openxmlformats.org/officeDocument/2006/relationships/hyperlink" Target="https://github.com/kennyb7322/Microsoft-365/blob/master/Exchange%20Online/Configure-Auditing.ps1" TargetMode="External"/><Relationship Id="rId7" Type="http://schemas.openxmlformats.org/officeDocument/2006/relationships/hyperlink" Target="https://github.com/kennyb7322/Microsoft-365/blob/master/Exchange%20Online/Block-ConsumerStorageOWA.ps1" TargetMode="External"/><Relationship Id="rId12" Type="http://schemas.openxmlformats.org/officeDocument/2006/relationships/hyperlink" Target="https://github.com/kennyb7322/Microsoft-365/blob/master/Exchange%20Online/Setup-ArchiveLegalHold.ps1" TargetMode="External"/><Relationship Id="rId17" Type="http://schemas.openxmlformats.org/officeDocument/2006/relationships/table" Target="../tables/table4.xml"/><Relationship Id="rId2" Type="http://schemas.openxmlformats.org/officeDocument/2006/relationships/hyperlink" Target="https://docs.microsoft.com/en-us/microsoft-365/compliance/add-your-organization-brand-to-encrypted-messages?view=o365-worldwide" TargetMode="External"/><Relationship Id="rId16" Type="http://schemas.openxmlformats.org/officeDocument/2006/relationships/hyperlink" Target="https://github.com/kennyb7322/Microsoft-365/blob/master/Exchange%20Online/Block-BasicAuth.ps1" TargetMode="External"/><Relationship Id="rId1" Type="http://schemas.openxmlformats.org/officeDocument/2006/relationships/hyperlink" Target="https://protection.office.com/unifiedauditlog" TargetMode="External"/><Relationship Id="rId6" Type="http://schemas.openxmlformats.org/officeDocument/2006/relationships/hyperlink" Target="https://github.com/kennyb7322/Microsoft-365/blob/master/Exchange%20Online/Set-DeletedItemsRetention.ps1" TargetMode="External"/><Relationship Id="rId11" Type="http://schemas.openxmlformats.org/officeDocument/2006/relationships/hyperlink" Target="https://github.com/kennyb7322/Microsoft-365/blob/master/Exchange%20Online/Disable-SharedMbxSignOn.ps1" TargetMode="External"/><Relationship Id="rId5" Type="http://schemas.openxmlformats.org/officeDocument/2006/relationships/hyperlink" Target="https://protection.office.com/threatpolicy" TargetMode="External"/><Relationship Id="rId15" Type="http://schemas.openxmlformats.org/officeDocument/2006/relationships/hyperlink" Target="https://docs.microsoft.com/en-us/microsoft-365/admin/manage/upgrade-distribution-lists?view=o365-worldwide" TargetMode="External"/><Relationship Id="rId10" Type="http://schemas.openxmlformats.org/officeDocument/2006/relationships/hyperlink" Target="https://github.com/kennyb7322/Microsoft-365/blob/master/Exchange%20Online/Setup-ArchiveLegalHold.ps1" TargetMode="External"/><Relationship Id="rId4" Type="http://schemas.openxmlformats.org/officeDocument/2006/relationships/hyperlink" Target="https://github.com/kennyb7322/Microsoft-365/blob/master/Exchange%20Online/Disable-Forwarding.ps1" TargetMode="External"/><Relationship Id="rId9" Type="http://schemas.openxmlformats.org/officeDocument/2006/relationships/hyperlink" Target="https://github.com/kennyb7322/Microsoft-365/blob/master/Exchange%20Online/Block-UnmanagedDownload.ps1" TargetMode="External"/><Relationship Id="rId14" Type="http://schemas.openxmlformats.org/officeDocument/2006/relationships/hyperlink" Target="https://protection.office.com/alertpolici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19"/>
  <sheetViews>
    <sheetView topLeftCell="A4" zoomScale="80" zoomScaleNormal="80" workbookViewId="0">
      <selection activeCell="A6" sqref="A6:P6"/>
    </sheetView>
  </sheetViews>
  <sheetFormatPr baseColWidth="10" defaultColWidth="8.83203125" defaultRowHeight="15"/>
  <cols>
    <col min="16" max="16" width="37" customWidth="1"/>
  </cols>
  <sheetData>
    <row r="1" spans="1:16" ht="59.75" customHeight="1">
      <c r="A1" s="353" t="s">
        <v>296</v>
      </c>
      <c r="B1" s="353"/>
      <c r="C1" s="353"/>
      <c r="D1" s="353"/>
      <c r="E1" s="353"/>
      <c r="F1" s="353"/>
      <c r="G1" s="353"/>
      <c r="H1" s="353"/>
      <c r="I1" s="353"/>
      <c r="J1" s="353"/>
      <c r="K1" s="353"/>
      <c r="L1" s="353"/>
      <c r="M1" s="353"/>
      <c r="N1" s="353"/>
      <c r="O1" s="353"/>
      <c r="P1" s="353"/>
    </row>
    <row r="3" spans="1:16">
      <c r="A3" s="354" t="s">
        <v>297</v>
      </c>
      <c r="B3" s="354"/>
      <c r="C3" s="354"/>
      <c r="D3" s="354"/>
      <c r="E3" s="354"/>
      <c r="F3" s="354"/>
      <c r="G3" s="354"/>
      <c r="H3" s="354"/>
      <c r="I3" s="354"/>
      <c r="J3" s="354"/>
      <c r="K3" s="354"/>
      <c r="L3" s="354"/>
      <c r="M3" s="354"/>
      <c r="N3" s="354"/>
      <c r="O3" s="354"/>
      <c r="P3" s="354"/>
    </row>
    <row r="4" spans="1:16" ht="126.75" customHeight="1">
      <c r="A4" s="355" t="s">
        <v>298</v>
      </c>
      <c r="B4" s="355"/>
      <c r="C4" s="355"/>
      <c r="D4" s="355"/>
      <c r="E4" s="355"/>
      <c r="F4" s="355"/>
      <c r="G4" s="355"/>
      <c r="H4" s="355"/>
      <c r="I4" s="355"/>
      <c r="J4" s="355"/>
      <c r="K4" s="355"/>
      <c r="L4" s="355"/>
      <c r="M4" s="355"/>
      <c r="N4" s="355"/>
      <c r="O4" s="355"/>
      <c r="P4" s="355"/>
    </row>
    <row r="6" spans="1:16">
      <c r="A6" s="354" t="s">
        <v>0</v>
      </c>
      <c r="B6" s="354"/>
      <c r="C6" s="354"/>
      <c r="D6" s="354"/>
      <c r="E6" s="354"/>
      <c r="F6" s="354"/>
      <c r="G6" s="354"/>
      <c r="H6" s="354"/>
      <c r="I6" s="354"/>
      <c r="J6" s="354"/>
      <c r="K6" s="354"/>
      <c r="L6" s="354"/>
      <c r="M6" s="354"/>
      <c r="N6" s="354"/>
      <c r="O6" s="354"/>
      <c r="P6" s="354"/>
    </row>
    <row r="7" spans="1:16">
      <c r="A7" s="350" t="s">
        <v>1</v>
      </c>
      <c r="B7" s="350"/>
      <c r="C7" s="350"/>
      <c r="D7" s="351" t="s">
        <v>2</v>
      </c>
      <c r="E7" s="351"/>
      <c r="F7" s="351"/>
      <c r="G7" s="351"/>
      <c r="H7" s="351"/>
      <c r="I7" s="351"/>
      <c r="J7" s="351"/>
      <c r="K7" s="351"/>
      <c r="L7" s="351"/>
      <c r="M7" s="351"/>
      <c r="N7" s="351"/>
      <c r="O7" s="351"/>
      <c r="P7" s="351"/>
    </row>
    <row r="8" spans="1:16">
      <c r="A8" s="350" t="s">
        <v>3</v>
      </c>
      <c r="B8" s="350"/>
      <c r="C8" s="350"/>
      <c r="D8" s="18" t="s">
        <v>4</v>
      </c>
      <c r="E8" s="18"/>
      <c r="F8" s="18"/>
      <c r="G8" s="18"/>
      <c r="H8" s="18"/>
      <c r="I8" s="18"/>
      <c r="J8" s="18"/>
      <c r="K8" s="18"/>
      <c r="L8" s="18"/>
      <c r="M8" s="18"/>
      <c r="N8" s="18"/>
      <c r="O8" s="18"/>
      <c r="P8" s="18"/>
    </row>
    <row r="9" spans="1:16">
      <c r="A9" s="350" t="s">
        <v>5</v>
      </c>
      <c r="B9" s="350"/>
      <c r="C9" s="350"/>
      <c r="D9" s="351" t="s">
        <v>6</v>
      </c>
      <c r="E9" s="351"/>
      <c r="F9" s="351"/>
      <c r="G9" s="351"/>
      <c r="H9" s="351"/>
      <c r="I9" s="351"/>
      <c r="J9" s="351"/>
      <c r="K9" s="351"/>
      <c r="L9" s="351"/>
      <c r="M9" s="351"/>
      <c r="N9" s="351"/>
      <c r="O9" s="351"/>
      <c r="P9" s="351"/>
    </row>
    <row r="10" spans="1:16">
      <c r="A10" s="350" t="s">
        <v>7</v>
      </c>
      <c r="B10" s="350"/>
      <c r="C10" s="350"/>
      <c r="D10" s="351" t="s">
        <v>8</v>
      </c>
      <c r="E10" s="351"/>
      <c r="F10" s="351"/>
      <c r="G10" s="351"/>
      <c r="H10" s="351"/>
      <c r="I10" s="351"/>
      <c r="J10" s="351"/>
      <c r="K10" s="351"/>
      <c r="L10" s="351"/>
      <c r="M10" s="351"/>
      <c r="N10" s="351"/>
      <c r="O10" s="351"/>
      <c r="P10" s="351"/>
    </row>
    <row r="11" spans="1:16">
      <c r="A11" s="350" t="s">
        <v>9</v>
      </c>
      <c r="B11" s="350"/>
      <c r="C11" s="350"/>
      <c r="D11" s="18" t="s">
        <v>10</v>
      </c>
      <c r="E11" s="18"/>
      <c r="F11" s="18"/>
      <c r="G11" s="18"/>
      <c r="H11" s="18"/>
      <c r="I11" s="18"/>
      <c r="J11" s="18"/>
      <c r="K11" s="18"/>
      <c r="L11" s="18"/>
      <c r="M11" s="18"/>
      <c r="N11" s="18"/>
      <c r="O11" s="18"/>
      <c r="P11" s="18"/>
    </row>
    <row r="12" spans="1:16">
      <c r="A12" s="350" t="s">
        <v>11</v>
      </c>
      <c r="B12" s="350"/>
      <c r="C12" s="350"/>
      <c r="D12" s="351" t="s">
        <v>12</v>
      </c>
      <c r="E12" s="351"/>
      <c r="F12" s="351"/>
      <c r="G12" s="351"/>
      <c r="H12" s="351"/>
      <c r="I12" s="351"/>
      <c r="J12" s="351"/>
      <c r="K12" s="351"/>
      <c r="L12" s="351"/>
      <c r="M12" s="351"/>
      <c r="N12" s="351"/>
      <c r="O12" s="351"/>
      <c r="P12" s="351"/>
    </row>
    <row r="13" spans="1:16">
      <c r="A13" s="350" t="s">
        <v>13</v>
      </c>
      <c r="B13" s="350"/>
      <c r="C13" s="350"/>
      <c r="D13" s="351" t="s">
        <v>14</v>
      </c>
      <c r="E13" s="351"/>
      <c r="F13" s="351"/>
      <c r="G13" s="351"/>
      <c r="H13" s="351"/>
      <c r="I13" s="351"/>
      <c r="J13" s="351"/>
      <c r="K13" s="351"/>
      <c r="L13" s="351"/>
      <c r="M13" s="351"/>
      <c r="N13" s="351"/>
      <c r="O13" s="351"/>
      <c r="P13" s="351"/>
    </row>
    <row r="18" spans="1:16">
      <c r="B18" s="100"/>
    </row>
    <row r="19" spans="1:16" ht="9" customHeight="1">
      <c r="A19" s="352"/>
      <c r="B19" s="352"/>
      <c r="C19" s="352"/>
      <c r="D19" s="352"/>
      <c r="E19" s="352"/>
      <c r="F19" s="352"/>
      <c r="G19" s="352"/>
      <c r="H19" s="352"/>
      <c r="I19" s="352"/>
      <c r="J19" s="352"/>
      <c r="K19" s="352"/>
      <c r="L19" s="352"/>
      <c r="M19" s="352"/>
      <c r="N19" s="352"/>
      <c r="O19" s="352"/>
      <c r="P19" s="352"/>
    </row>
  </sheetData>
  <mergeCells count="17">
    <mergeCell ref="A1:P1"/>
    <mergeCell ref="A3:P3"/>
    <mergeCell ref="A4:P4"/>
    <mergeCell ref="A13:C13"/>
    <mergeCell ref="A10:C10"/>
    <mergeCell ref="A12:C12"/>
    <mergeCell ref="D12:P12"/>
    <mergeCell ref="D10:P10"/>
    <mergeCell ref="A6:P6"/>
    <mergeCell ref="A9:C9"/>
    <mergeCell ref="A7:C7"/>
    <mergeCell ref="D7:P7"/>
    <mergeCell ref="A8:C8"/>
    <mergeCell ref="D9:P9"/>
    <mergeCell ref="D13:P13"/>
    <mergeCell ref="A11:C11"/>
    <mergeCell ref="A19:P19"/>
  </mergeCells>
  <pageMargins left="0.7" right="0.7" top="0.75" bottom="0.75" header="0.3" footer="0.3"/>
  <pageSetup scale="72"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3B1E0-A63B-A743-848A-17DD5904D963}">
  <dimension ref="A1:G18"/>
  <sheetViews>
    <sheetView workbookViewId="0">
      <selection activeCell="E12" sqref="E12"/>
    </sheetView>
  </sheetViews>
  <sheetFormatPr baseColWidth="10" defaultColWidth="32.33203125" defaultRowHeight="15"/>
  <cols>
    <col min="1" max="6" width="32.33203125" style="101"/>
    <col min="7" max="7" width="32.33203125" style="117"/>
    <col min="8" max="16384" width="32.33203125" style="101"/>
  </cols>
  <sheetData>
    <row r="1" spans="1:7" ht="24">
      <c r="A1" s="413" t="s">
        <v>658</v>
      </c>
      <c r="B1" s="413"/>
      <c r="C1" s="413"/>
      <c r="D1" s="413"/>
      <c r="E1" s="413"/>
      <c r="F1" s="413"/>
      <c r="G1" s="288"/>
    </row>
    <row r="2" spans="1:7" s="4" customFormat="1" ht="41" thickBot="1">
      <c r="A2" s="289" t="s">
        <v>300</v>
      </c>
      <c r="B2" s="289" t="s">
        <v>301</v>
      </c>
      <c r="C2" s="289" t="s">
        <v>154</v>
      </c>
      <c r="D2" s="289" t="s">
        <v>302</v>
      </c>
      <c r="E2" s="290" t="s">
        <v>303</v>
      </c>
      <c r="F2" s="290" t="s">
        <v>659</v>
      </c>
      <c r="G2" s="278" t="s">
        <v>304</v>
      </c>
    </row>
    <row r="3" spans="1:7" ht="49" thickTop="1">
      <c r="A3" s="105" t="s">
        <v>305</v>
      </c>
      <c r="B3" s="106" t="s">
        <v>660</v>
      </c>
      <c r="C3" s="106" t="s">
        <v>661</v>
      </c>
      <c r="D3" s="106" t="s">
        <v>662</v>
      </c>
      <c r="E3" s="107" t="s">
        <v>362</v>
      </c>
      <c r="F3" s="281" t="s">
        <v>663</v>
      </c>
      <c r="G3" s="282" t="s">
        <v>310</v>
      </c>
    </row>
    <row r="4" spans="1:7" ht="48">
      <c r="A4" s="105" t="s">
        <v>305</v>
      </c>
      <c r="B4" s="106" t="s">
        <v>664</v>
      </c>
      <c r="C4" s="106" t="s">
        <v>665</v>
      </c>
      <c r="D4" s="106" t="s">
        <v>666</v>
      </c>
      <c r="E4" s="107" t="s">
        <v>640</v>
      </c>
      <c r="F4" s="281" t="s">
        <v>667</v>
      </c>
      <c r="G4" s="282" t="s">
        <v>310</v>
      </c>
    </row>
    <row r="5" spans="1:7" ht="48">
      <c r="A5" s="105" t="s">
        <v>305</v>
      </c>
      <c r="B5" s="106" t="s">
        <v>668</v>
      </c>
      <c r="C5" s="106" t="s">
        <v>669</v>
      </c>
      <c r="D5" s="106" t="s">
        <v>670</v>
      </c>
      <c r="E5" s="107" t="s">
        <v>671</v>
      </c>
      <c r="F5" s="281" t="s">
        <v>672</v>
      </c>
      <c r="G5" s="282" t="s">
        <v>310</v>
      </c>
    </row>
    <row r="6" spans="1:7" ht="48">
      <c r="A6" s="105" t="s">
        <v>305</v>
      </c>
      <c r="B6" s="106" t="s">
        <v>673</v>
      </c>
      <c r="C6" s="106" t="s">
        <v>674</v>
      </c>
      <c r="D6" s="106" t="s">
        <v>675</v>
      </c>
      <c r="E6" s="107" t="s">
        <v>676</v>
      </c>
      <c r="F6" s="281" t="s">
        <v>677</v>
      </c>
      <c r="G6" s="282" t="s">
        <v>310</v>
      </c>
    </row>
    <row r="7" spans="1:7" ht="48">
      <c r="A7" s="105" t="s">
        <v>305</v>
      </c>
      <c r="B7" s="106" t="s">
        <v>678</v>
      </c>
      <c r="C7" s="106" t="s">
        <v>679</v>
      </c>
      <c r="D7" s="106" t="s">
        <v>680</v>
      </c>
      <c r="E7" s="107" t="s">
        <v>681</v>
      </c>
      <c r="F7" s="281" t="s">
        <v>682</v>
      </c>
      <c r="G7" s="282" t="s">
        <v>310</v>
      </c>
    </row>
    <row r="8" spans="1:7" ht="48">
      <c r="A8" s="105" t="s">
        <v>305</v>
      </c>
      <c r="B8" s="106" t="s">
        <v>683</v>
      </c>
      <c r="C8" s="106" t="s">
        <v>684</v>
      </c>
      <c r="D8" s="106" t="s">
        <v>685</v>
      </c>
      <c r="E8" s="107" t="s">
        <v>686</v>
      </c>
      <c r="F8" s="281" t="s">
        <v>687</v>
      </c>
      <c r="G8" s="282" t="s">
        <v>310</v>
      </c>
    </row>
    <row r="9" spans="1:7" ht="64">
      <c r="A9" s="105" t="s">
        <v>305</v>
      </c>
      <c r="B9" s="106" t="s">
        <v>688</v>
      </c>
      <c r="C9" s="106" t="s">
        <v>689</v>
      </c>
      <c r="D9" s="106" t="s">
        <v>690</v>
      </c>
      <c r="E9" s="107" t="s">
        <v>691</v>
      </c>
      <c r="F9" s="281" t="s">
        <v>692</v>
      </c>
      <c r="G9" s="282" t="s">
        <v>310</v>
      </c>
    </row>
    <row r="10" spans="1:7" ht="48">
      <c r="A10" s="105" t="s">
        <v>305</v>
      </c>
      <c r="B10" s="106" t="s">
        <v>693</v>
      </c>
      <c r="C10" s="106" t="s">
        <v>694</v>
      </c>
      <c r="D10" s="106" t="s">
        <v>695</v>
      </c>
      <c r="E10" s="107" t="s">
        <v>696</v>
      </c>
      <c r="F10" s="281" t="s">
        <v>697</v>
      </c>
      <c r="G10" s="283" t="s">
        <v>338</v>
      </c>
    </row>
    <row r="11" spans="1:7" ht="48">
      <c r="A11" s="105" t="s">
        <v>305</v>
      </c>
      <c r="B11" s="106" t="s">
        <v>698</v>
      </c>
      <c r="C11" s="106" t="s">
        <v>699</v>
      </c>
      <c r="D11" s="106" t="s">
        <v>700</v>
      </c>
      <c r="E11" s="107" t="s">
        <v>701</v>
      </c>
      <c r="F11" s="281" t="s">
        <v>702</v>
      </c>
      <c r="G11" s="283" t="s">
        <v>338</v>
      </c>
    </row>
    <row r="12" spans="1:7" ht="48">
      <c r="A12" s="105" t="s">
        <v>305</v>
      </c>
      <c r="B12" s="106" t="s">
        <v>703</v>
      </c>
      <c r="C12" s="106" t="s">
        <v>704</v>
      </c>
      <c r="D12" s="106" t="s">
        <v>705</v>
      </c>
      <c r="E12" s="107" t="s">
        <v>706</v>
      </c>
      <c r="F12" s="281" t="s">
        <v>707</v>
      </c>
      <c r="G12" s="283" t="s">
        <v>338</v>
      </c>
    </row>
    <row r="13" spans="1:7" ht="48">
      <c r="A13" s="105" t="s">
        <v>305</v>
      </c>
      <c r="B13" s="106" t="s">
        <v>708</v>
      </c>
      <c r="C13" s="106" t="s">
        <v>709</v>
      </c>
      <c r="D13" s="106" t="s">
        <v>710</v>
      </c>
      <c r="E13" s="107" t="s">
        <v>711</v>
      </c>
      <c r="F13" s="281" t="s">
        <v>712</v>
      </c>
      <c r="G13" s="283" t="s">
        <v>338</v>
      </c>
    </row>
    <row r="14" spans="1:7" ht="48">
      <c r="A14" s="105" t="s">
        <v>305</v>
      </c>
      <c r="B14" s="106" t="s">
        <v>713</v>
      </c>
      <c r="C14" s="106" t="s">
        <v>714</v>
      </c>
      <c r="D14" s="106" t="s">
        <v>715</v>
      </c>
      <c r="E14" s="107" t="s">
        <v>716</v>
      </c>
      <c r="F14" s="281" t="s">
        <v>717</v>
      </c>
      <c r="G14" s="283" t="s">
        <v>338</v>
      </c>
    </row>
    <row r="15" spans="1:7" ht="48">
      <c r="A15" s="105" t="s">
        <v>305</v>
      </c>
      <c r="B15" s="106" t="s">
        <v>718</v>
      </c>
      <c r="C15" s="106" t="s">
        <v>719</v>
      </c>
      <c r="D15" s="106" t="s">
        <v>720</v>
      </c>
      <c r="E15" s="107" t="s">
        <v>721</v>
      </c>
      <c r="F15" s="281" t="s">
        <v>722</v>
      </c>
      <c r="G15" s="283" t="s">
        <v>338</v>
      </c>
    </row>
    <row r="16" spans="1:7" ht="48">
      <c r="A16" s="105" t="s">
        <v>305</v>
      </c>
      <c r="B16" s="106" t="s">
        <v>723</v>
      </c>
      <c r="C16" s="106" t="s">
        <v>724</v>
      </c>
      <c r="D16" s="106" t="s">
        <v>725</v>
      </c>
      <c r="E16" s="107" t="s">
        <v>726</v>
      </c>
      <c r="F16" s="281" t="s">
        <v>727</v>
      </c>
      <c r="G16" s="283" t="s">
        <v>338</v>
      </c>
    </row>
    <row r="17" spans="1:7" ht="48">
      <c r="A17" s="105" t="s">
        <v>305</v>
      </c>
      <c r="B17" s="106" t="s">
        <v>728</v>
      </c>
      <c r="C17" s="106" t="s">
        <v>729</v>
      </c>
      <c r="D17" s="106" t="s">
        <v>730</v>
      </c>
      <c r="E17" s="107" t="s">
        <v>731</v>
      </c>
      <c r="F17" s="281" t="s">
        <v>732</v>
      </c>
      <c r="G17" s="283" t="s">
        <v>338</v>
      </c>
    </row>
    <row r="18" spans="1:7" ht="48">
      <c r="A18" s="284" t="s">
        <v>305</v>
      </c>
      <c r="B18" s="285" t="s">
        <v>733</v>
      </c>
      <c r="C18" s="285" t="s">
        <v>734</v>
      </c>
      <c r="D18" s="285" t="s">
        <v>735</v>
      </c>
      <c r="E18" s="286" t="s">
        <v>736</v>
      </c>
      <c r="F18" s="287" t="s">
        <v>737</v>
      </c>
      <c r="G18" s="282" t="s">
        <v>310</v>
      </c>
    </row>
  </sheetData>
  <mergeCells count="1">
    <mergeCell ref="A1:F1"/>
  </mergeCells>
  <hyperlinks>
    <hyperlink ref="E6" r:id="rId1" xr:uid="{6FC50653-4BD6-8045-8B72-3D332F634518}"/>
    <hyperlink ref="E7" r:id="rId2" xr:uid="{3F5F2FAF-42EC-5F43-991C-8293E4D46853}"/>
    <hyperlink ref="E8" r:id="rId3" xr:uid="{EAA4556D-8DD9-F548-9387-9012F3C6283E}"/>
    <hyperlink ref="E9" r:id="rId4" xr:uid="{96ED7657-BF8C-4447-AC68-591346C942BF}"/>
    <hyperlink ref="E10" r:id="rId5" xr:uid="{86FF661A-9CBD-DB48-BB46-29893174ED1E}"/>
    <hyperlink ref="E11" r:id="rId6" location="/sharing" xr:uid="{FA7007D2-5155-4E48-B07F-372915684175}"/>
    <hyperlink ref="E12" r:id="rId7" location="/siteManagement/view/ALL%20SITES" xr:uid="{B7C38C4D-BB01-CA47-B5DC-335DE38D82DB}"/>
    <hyperlink ref="E13" r:id="rId8" location="/accessControl" xr:uid="{292C25C6-2A9F-D04C-8248-10E6DC1D4573}"/>
    <hyperlink ref="E14" r:id="rId9" xr:uid="{6BD3B13D-9B1B-DC4A-A93A-A9372758F716}"/>
    <hyperlink ref="E15" r:id="rId10" xr:uid="{3380F8EC-BA88-274A-9580-C82DB2211361}"/>
    <hyperlink ref="E16" r:id="rId11" xr:uid="{5147C94E-0811-9148-9DD3-4E5EA788CA13}"/>
    <hyperlink ref="E17" r:id="rId12" xr:uid="{E18E9AA9-360C-434E-BCAC-8AD6914216BB}"/>
    <hyperlink ref="E4" r:id="rId13" xr:uid="{422BAF07-F329-214F-8B13-1D0D53FDC3F6}"/>
    <hyperlink ref="E5" r:id="rId14" location="blade/Microsoft_AAD_IAM/GroupsManagementMenuBlade/AllGroups" xr:uid="{4C213CF6-D4BC-9A4A-9C10-78B5A347D2B2}"/>
    <hyperlink ref="E3" r:id="rId15" location="blade/Microsoft_AAD_IAM/CompanyRelationshipsMenuBlade/Settings" xr:uid="{734AA555-1A07-C444-9F65-4A20ED2FC628}"/>
    <hyperlink ref="E18" r:id="rId16" location="/siteManagement/view/ALL%20SITES" display="SharePoint admin center &gt; Sites &gt; Active Sites &gt; choose and select Sharing" xr:uid="{66680587-90A7-AD4F-9225-19C30F8C5EE3}"/>
  </hyperlinks>
  <pageMargins left="0.7" right="0.7" top="0.75" bottom="0.75" header="0.3" footer="0.3"/>
  <tableParts count="1">
    <tablePart r:id="rId17"/>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68186-EF1E-E443-8680-6877252FA461}">
  <dimension ref="A1:H51"/>
  <sheetViews>
    <sheetView topLeftCell="A7" workbookViewId="0">
      <selection activeCell="J6" sqref="J6"/>
    </sheetView>
  </sheetViews>
  <sheetFormatPr baseColWidth="10" defaultColWidth="9.1640625" defaultRowHeight="47" customHeight="1"/>
  <cols>
    <col min="1" max="1" width="29" style="293" customWidth="1"/>
    <col min="2" max="2" width="41.6640625" style="293" customWidth="1"/>
    <col min="3" max="3" width="11.5" style="293" bestFit="1" customWidth="1"/>
    <col min="4" max="4" width="20.33203125" style="293" customWidth="1"/>
    <col min="5" max="5" width="63.6640625" style="293" customWidth="1"/>
    <col min="6" max="6" width="40.6640625" style="293" customWidth="1"/>
    <col min="7" max="7" width="13" style="293" customWidth="1"/>
    <col min="8" max="16384" width="9.1640625" style="293"/>
  </cols>
  <sheetData>
    <row r="1" spans="1:8" ht="47" customHeight="1">
      <c r="A1" s="421" t="s">
        <v>738</v>
      </c>
      <c r="B1" s="422"/>
      <c r="C1" s="422"/>
      <c r="D1" s="422"/>
      <c r="E1" s="422"/>
      <c r="F1" s="422"/>
      <c r="G1" s="292"/>
    </row>
    <row r="2" spans="1:8" ht="47" customHeight="1">
      <c r="A2" s="294" t="s">
        <v>739</v>
      </c>
      <c r="B2" s="295" t="s">
        <v>740</v>
      </c>
      <c r="C2" s="295" t="s">
        <v>741</v>
      </c>
      <c r="D2" s="295" t="s">
        <v>742</v>
      </c>
      <c r="E2" s="295" t="s">
        <v>743</v>
      </c>
      <c r="F2" s="295" t="s">
        <v>744</v>
      </c>
      <c r="G2" s="295" t="s">
        <v>304</v>
      </c>
      <c r="H2" s="295" t="s">
        <v>1064</v>
      </c>
    </row>
    <row r="3" spans="1:8" ht="71" customHeight="1">
      <c r="A3" s="296" t="s">
        <v>745</v>
      </c>
      <c r="B3" s="297" t="s">
        <v>746</v>
      </c>
      <c r="C3" s="297" t="s">
        <v>747</v>
      </c>
      <c r="D3" s="298" t="s">
        <v>748</v>
      </c>
      <c r="E3" s="297" t="s">
        <v>749</v>
      </c>
      <c r="F3" s="299" t="s">
        <v>750</v>
      </c>
      <c r="G3" s="279" t="s">
        <v>310</v>
      </c>
      <c r="H3" s="306"/>
    </row>
    <row r="4" spans="1:8" ht="76" customHeight="1">
      <c r="A4" s="296" t="s">
        <v>745</v>
      </c>
      <c r="B4" s="297" t="s">
        <v>751</v>
      </c>
      <c r="C4" s="297" t="s">
        <v>752</v>
      </c>
      <c r="D4" s="298" t="s">
        <v>748</v>
      </c>
      <c r="E4" s="297" t="s">
        <v>753</v>
      </c>
      <c r="F4" s="299" t="s">
        <v>754</v>
      </c>
      <c r="G4" s="279" t="s">
        <v>310</v>
      </c>
      <c r="H4" s="306"/>
    </row>
    <row r="5" spans="1:8" ht="47" customHeight="1">
      <c r="A5" s="296" t="s">
        <v>745</v>
      </c>
      <c r="B5" s="297" t="s">
        <v>755</v>
      </c>
      <c r="C5" s="297" t="s">
        <v>752</v>
      </c>
      <c r="D5" s="298" t="s">
        <v>748</v>
      </c>
      <c r="E5" s="297" t="s">
        <v>756</v>
      </c>
      <c r="F5" s="299" t="s">
        <v>757</v>
      </c>
      <c r="G5" s="279" t="s">
        <v>310</v>
      </c>
      <c r="H5" s="306"/>
    </row>
    <row r="6" spans="1:8" ht="47" customHeight="1">
      <c r="A6" s="296" t="s">
        <v>745</v>
      </c>
      <c r="B6" s="297" t="s">
        <v>758</v>
      </c>
      <c r="C6" s="297" t="s">
        <v>759</v>
      </c>
      <c r="D6" s="298" t="s">
        <v>760</v>
      </c>
      <c r="E6" s="297" t="s">
        <v>761</v>
      </c>
      <c r="F6" s="299" t="s">
        <v>762</v>
      </c>
      <c r="G6" s="279" t="s">
        <v>310</v>
      </c>
      <c r="H6" s="306"/>
    </row>
    <row r="7" spans="1:8" ht="47" customHeight="1">
      <c r="A7" s="296" t="s">
        <v>745</v>
      </c>
      <c r="B7" s="297" t="s">
        <v>763</v>
      </c>
      <c r="C7" s="297" t="s">
        <v>747</v>
      </c>
      <c r="D7" s="298" t="s">
        <v>748</v>
      </c>
      <c r="E7" s="297" t="s">
        <v>764</v>
      </c>
      <c r="F7" s="299" t="s">
        <v>765</v>
      </c>
      <c r="G7" s="279" t="s">
        <v>310</v>
      </c>
      <c r="H7" s="306"/>
    </row>
    <row r="8" spans="1:8" ht="47" customHeight="1">
      <c r="A8" s="296" t="s">
        <v>745</v>
      </c>
      <c r="B8" s="297" t="s">
        <v>766</v>
      </c>
      <c r="C8" s="297" t="s">
        <v>747</v>
      </c>
      <c r="D8" s="298" t="s">
        <v>748</v>
      </c>
      <c r="E8" s="297" t="s">
        <v>767</v>
      </c>
      <c r="F8" s="299" t="s">
        <v>765</v>
      </c>
      <c r="G8" s="279" t="s">
        <v>310</v>
      </c>
      <c r="H8" s="306"/>
    </row>
    <row r="9" spans="1:8" ht="47" customHeight="1">
      <c r="A9" s="296" t="s">
        <v>745</v>
      </c>
      <c r="B9" s="297" t="s">
        <v>768</v>
      </c>
      <c r="C9" s="297" t="s">
        <v>747</v>
      </c>
      <c r="D9" s="298" t="s">
        <v>748</v>
      </c>
      <c r="E9" s="297" t="s">
        <v>769</v>
      </c>
      <c r="F9" s="299" t="s">
        <v>770</v>
      </c>
      <c r="G9" s="279" t="s">
        <v>310</v>
      </c>
      <c r="H9" s="306"/>
    </row>
    <row r="10" spans="1:8" ht="81" customHeight="1">
      <c r="A10" s="300" t="s">
        <v>771</v>
      </c>
      <c r="B10" s="301" t="s">
        <v>772</v>
      </c>
      <c r="C10" s="301" t="s">
        <v>747</v>
      </c>
      <c r="D10" s="302" t="s">
        <v>773</v>
      </c>
      <c r="E10" s="301" t="s">
        <v>774</v>
      </c>
      <c r="F10" s="303" t="s">
        <v>775</v>
      </c>
      <c r="G10" s="280" t="s">
        <v>338</v>
      </c>
      <c r="H10" s="306"/>
    </row>
    <row r="11" spans="1:8" ht="75" customHeight="1">
      <c r="A11" s="300" t="s">
        <v>771</v>
      </c>
      <c r="B11" s="301" t="s">
        <v>776</v>
      </c>
      <c r="C11" s="301" t="s">
        <v>747</v>
      </c>
      <c r="D11" s="302" t="s">
        <v>748</v>
      </c>
      <c r="E11" s="301" t="s">
        <v>777</v>
      </c>
      <c r="F11" s="303" t="s">
        <v>778</v>
      </c>
      <c r="G11" s="280" t="s">
        <v>338</v>
      </c>
      <c r="H11" s="306"/>
    </row>
    <row r="12" spans="1:8" ht="47" customHeight="1">
      <c r="A12" s="300" t="s">
        <v>771</v>
      </c>
      <c r="B12" s="301" t="s">
        <v>779</v>
      </c>
      <c r="C12" s="301" t="s">
        <v>747</v>
      </c>
      <c r="D12" s="302" t="s">
        <v>773</v>
      </c>
      <c r="E12" s="301" t="s">
        <v>780</v>
      </c>
      <c r="F12" s="303"/>
      <c r="G12" s="280" t="s">
        <v>338</v>
      </c>
      <c r="H12" s="306"/>
    </row>
    <row r="13" spans="1:8" ht="47" customHeight="1">
      <c r="A13" s="300" t="s">
        <v>771</v>
      </c>
      <c r="B13" s="301" t="s">
        <v>781</v>
      </c>
      <c r="C13" s="301" t="s">
        <v>747</v>
      </c>
      <c r="D13" s="302" t="s">
        <v>748</v>
      </c>
      <c r="E13" s="301" t="s">
        <v>782</v>
      </c>
      <c r="F13" s="303" t="s">
        <v>783</v>
      </c>
      <c r="G13" s="280" t="s">
        <v>338</v>
      </c>
      <c r="H13" s="306"/>
    </row>
    <row r="14" spans="1:8" ht="47" customHeight="1">
      <c r="A14" s="296" t="s">
        <v>784</v>
      </c>
      <c r="B14" s="297" t="s">
        <v>785</v>
      </c>
      <c r="C14" s="297" t="s">
        <v>747</v>
      </c>
      <c r="D14" s="298" t="s">
        <v>748</v>
      </c>
      <c r="E14" s="297"/>
      <c r="F14" s="299" t="s">
        <v>786</v>
      </c>
      <c r="G14" s="280" t="s">
        <v>338</v>
      </c>
      <c r="H14" s="306"/>
    </row>
    <row r="15" spans="1:8" ht="47" customHeight="1">
      <c r="A15" s="296" t="s">
        <v>784</v>
      </c>
      <c r="B15" s="297" t="s">
        <v>787</v>
      </c>
      <c r="C15" s="297" t="s">
        <v>752</v>
      </c>
      <c r="D15" s="298" t="s">
        <v>748</v>
      </c>
      <c r="E15" s="297" t="s">
        <v>788</v>
      </c>
      <c r="F15" s="299" t="s">
        <v>789</v>
      </c>
      <c r="G15" s="280" t="s">
        <v>338</v>
      </c>
      <c r="H15" s="306"/>
    </row>
    <row r="16" spans="1:8" ht="68" customHeight="1">
      <c r="A16" s="296" t="s">
        <v>784</v>
      </c>
      <c r="B16" s="297" t="s">
        <v>790</v>
      </c>
      <c r="C16" s="297" t="s">
        <v>747</v>
      </c>
      <c r="D16" s="298" t="s">
        <v>773</v>
      </c>
      <c r="E16" s="297" t="s">
        <v>791</v>
      </c>
      <c r="F16" s="299" t="s">
        <v>792</v>
      </c>
      <c r="G16" s="280" t="s">
        <v>338</v>
      </c>
      <c r="H16" s="306"/>
    </row>
    <row r="17" spans="1:8" ht="74" customHeight="1">
      <c r="A17" s="296" t="s">
        <v>784</v>
      </c>
      <c r="B17" s="297" t="s">
        <v>793</v>
      </c>
      <c r="C17" s="297" t="s">
        <v>752</v>
      </c>
      <c r="D17" s="298" t="s">
        <v>773</v>
      </c>
      <c r="E17" s="297" t="s">
        <v>794</v>
      </c>
      <c r="F17" s="299" t="s">
        <v>792</v>
      </c>
      <c r="G17" s="280" t="s">
        <v>338</v>
      </c>
      <c r="H17" s="306"/>
    </row>
    <row r="18" spans="1:8" ht="83" customHeight="1">
      <c r="A18" s="296" t="s">
        <v>784</v>
      </c>
      <c r="B18" s="297" t="s">
        <v>795</v>
      </c>
      <c r="C18" s="297" t="s">
        <v>747</v>
      </c>
      <c r="D18" s="298" t="s">
        <v>773</v>
      </c>
      <c r="E18" s="297" t="s">
        <v>796</v>
      </c>
      <c r="F18" s="299" t="s">
        <v>792</v>
      </c>
      <c r="G18" s="280" t="s">
        <v>338</v>
      </c>
      <c r="H18" s="306"/>
    </row>
    <row r="19" spans="1:8" ht="47" customHeight="1">
      <c r="A19" s="296" t="s">
        <v>784</v>
      </c>
      <c r="B19" s="297" t="s">
        <v>797</v>
      </c>
      <c r="C19" s="297" t="s">
        <v>752</v>
      </c>
      <c r="D19" s="298" t="s">
        <v>773</v>
      </c>
      <c r="E19" s="297" t="s">
        <v>798</v>
      </c>
      <c r="F19" s="299" t="s">
        <v>799</v>
      </c>
      <c r="G19" s="280" t="s">
        <v>338</v>
      </c>
      <c r="H19" s="306"/>
    </row>
    <row r="20" spans="1:8" ht="63" customHeight="1">
      <c r="A20" s="300" t="s">
        <v>800</v>
      </c>
      <c r="B20" s="301" t="s">
        <v>801</v>
      </c>
      <c r="C20" s="301" t="s">
        <v>752</v>
      </c>
      <c r="D20" s="302" t="s">
        <v>802</v>
      </c>
      <c r="E20" s="301" t="s">
        <v>803</v>
      </c>
      <c r="F20" s="303" t="s">
        <v>804</v>
      </c>
      <c r="G20" s="280" t="s">
        <v>338</v>
      </c>
      <c r="H20" s="306"/>
    </row>
    <row r="21" spans="1:8" ht="82" customHeight="1">
      <c r="A21" s="300" t="s">
        <v>800</v>
      </c>
      <c r="B21" s="301" t="s">
        <v>805</v>
      </c>
      <c r="C21" s="301" t="s">
        <v>752</v>
      </c>
      <c r="D21" s="302" t="s">
        <v>802</v>
      </c>
      <c r="E21" s="301" t="s">
        <v>806</v>
      </c>
      <c r="F21" s="303" t="s">
        <v>807</v>
      </c>
      <c r="G21" s="280" t="s">
        <v>338</v>
      </c>
      <c r="H21" s="306"/>
    </row>
    <row r="22" spans="1:8" ht="47" customHeight="1">
      <c r="A22" s="300" t="s">
        <v>800</v>
      </c>
      <c r="B22" s="301" t="s">
        <v>808</v>
      </c>
      <c r="C22" s="301" t="s">
        <v>752</v>
      </c>
      <c r="D22" s="302" t="s">
        <v>802</v>
      </c>
      <c r="E22" s="301" t="s">
        <v>809</v>
      </c>
      <c r="F22" s="303" t="s">
        <v>810</v>
      </c>
      <c r="G22" s="280" t="s">
        <v>338</v>
      </c>
      <c r="H22" s="306"/>
    </row>
    <row r="23" spans="1:8" ht="47" customHeight="1">
      <c r="A23" s="300" t="s">
        <v>800</v>
      </c>
      <c r="B23" s="301" t="s">
        <v>811</v>
      </c>
      <c r="C23" s="301" t="s">
        <v>747</v>
      </c>
      <c r="D23" s="302" t="s">
        <v>802</v>
      </c>
      <c r="E23" s="301" t="s">
        <v>812</v>
      </c>
      <c r="F23" s="303" t="s">
        <v>813</v>
      </c>
      <c r="G23" s="280" t="s">
        <v>338</v>
      </c>
      <c r="H23" s="306"/>
    </row>
    <row r="24" spans="1:8" ht="47" customHeight="1">
      <c r="A24" s="300" t="s">
        <v>800</v>
      </c>
      <c r="B24" s="301" t="s">
        <v>814</v>
      </c>
      <c r="C24" s="301" t="s">
        <v>747</v>
      </c>
      <c r="D24" s="302" t="s">
        <v>802</v>
      </c>
      <c r="E24" s="301" t="s">
        <v>815</v>
      </c>
      <c r="F24" s="303" t="s">
        <v>816</v>
      </c>
      <c r="G24" s="280" t="s">
        <v>338</v>
      </c>
      <c r="H24" s="306"/>
    </row>
    <row r="25" spans="1:8" ht="47" customHeight="1">
      <c r="A25" s="300" t="s">
        <v>800</v>
      </c>
      <c r="B25" s="301" t="s">
        <v>817</v>
      </c>
      <c r="C25" s="301" t="s">
        <v>747</v>
      </c>
      <c r="D25" s="302" t="s">
        <v>802</v>
      </c>
      <c r="E25" s="301" t="s">
        <v>818</v>
      </c>
      <c r="F25" s="303" t="s">
        <v>819</v>
      </c>
      <c r="G25" s="280" t="s">
        <v>338</v>
      </c>
      <c r="H25" s="306"/>
    </row>
    <row r="26" spans="1:8" ht="47" customHeight="1">
      <c r="A26" s="300" t="s">
        <v>800</v>
      </c>
      <c r="B26" s="301" t="s">
        <v>820</v>
      </c>
      <c r="C26" s="301" t="s">
        <v>747</v>
      </c>
      <c r="D26" s="302" t="s">
        <v>802</v>
      </c>
      <c r="E26" s="301" t="s">
        <v>821</v>
      </c>
      <c r="F26" s="303" t="s">
        <v>822</v>
      </c>
      <c r="G26" s="280" t="s">
        <v>338</v>
      </c>
      <c r="H26" s="306"/>
    </row>
    <row r="27" spans="1:8" ht="80" customHeight="1">
      <c r="A27" s="300" t="s">
        <v>800</v>
      </c>
      <c r="B27" s="301" t="s">
        <v>823</v>
      </c>
      <c r="C27" s="301" t="s">
        <v>747</v>
      </c>
      <c r="D27" s="302" t="s">
        <v>802</v>
      </c>
      <c r="E27" s="301" t="s">
        <v>824</v>
      </c>
      <c r="F27" s="303" t="s">
        <v>825</v>
      </c>
      <c r="G27" s="280" t="s">
        <v>338</v>
      </c>
      <c r="H27" s="306"/>
    </row>
    <row r="28" spans="1:8" ht="47" customHeight="1">
      <c r="A28" s="300" t="s">
        <v>800</v>
      </c>
      <c r="B28" s="301" t="s">
        <v>826</v>
      </c>
      <c r="C28" s="301" t="s">
        <v>747</v>
      </c>
      <c r="D28" s="302" t="s">
        <v>802</v>
      </c>
      <c r="E28" s="301" t="s">
        <v>827</v>
      </c>
      <c r="F28" s="299" t="s">
        <v>750</v>
      </c>
      <c r="G28" s="280" t="s">
        <v>338</v>
      </c>
      <c r="H28" s="306"/>
    </row>
    <row r="29" spans="1:8" ht="107" customHeight="1">
      <c r="A29" s="296" t="s">
        <v>828</v>
      </c>
      <c r="B29" s="297" t="s">
        <v>829</v>
      </c>
      <c r="C29" s="297" t="s">
        <v>752</v>
      </c>
      <c r="D29" s="298" t="s">
        <v>748</v>
      </c>
      <c r="E29" s="297" t="s">
        <v>830</v>
      </c>
      <c r="F29" s="299" t="s">
        <v>789</v>
      </c>
      <c r="G29" s="280" t="s">
        <v>338</v>
      </c>
      <c r="H29" s="306"/>
    </row>
    <row r="30" spans="1:8" ht="47" customHeight="1">
      <c r="A30" s="296" t="s">
        <v>828</v>
      </c>
      <c r="B30" s="297" t="s">
        <v>831</v>
      </c>
      <c r="C30" s="297" t="s">
        <v>747</v>
      </c>
      <c r="D30" s="298" t="s">
        <v>832</v>
      </c>
      <c r="E30" s="297" t="s">
        <v>833</v>
      </c>
      <c r="F30" s="299" t="s">
        <v>834</v>
      </c>
      <c r="G30" s="280" t="s">
        <v>338</v>
      </c>
      <c r="H30" s="306"/>
    </row>
    <row r="31" spans="1:8" ht="47" customHeight="1">
      <c r="A31" s="296" t="s">
        <v>828</v>
      </c>
      <c r="B31" s="297" t="s">
        <v>835</v>
      </c>
      <c r="C31" s="297" t="s">
        <v>747</v>
      </c>
      <c r="D31" s="298" t="s">
        <v>832</v>
      </c>
      <c r="E31" s="297" t="s">
        <v>836</v>
      </c>
      <c r="F31" s="299" t="s">
        <v>837</v>
      </c>
      <c r="G31" s="280" t="s">
        <v>338</v>
      </c>
      <c r="H31" s="306"/>
    </row>
    <row r="32" spans="1:8" ht="83" customHeight="1">
      <c r="A32" s="296" t="s">
        <v>828</v>
      </c>
      <c r="B32" s="297" t="s">
        <v>838</v>
      </c>
      <c r="C32" s="297" t="s">
        <v>747</v>
      </c>
      <c r="D32" s="298" t="s">
        <v>832</v>
      </c>
      <c r="E32" s="297" t="s">
        <v>839</v>
      </c>
      <c r="F32" s="299" t="s">
        <v>840</v>
      </c>
      <c r="G32" s="280" t="s">
        <v>338</v>
      </c>
      <c r="H32" s="306"/>
    </row>
    <row r="33" spans="1:8" ht="88" customHeight="1">
      <c r="A33" s="296" t="s">
        <v>828</v>
      </c>
      <c r="B33" s="297" t="s">
        <v>841</v>
      </c>
      <c r="C33" s="297" t="s">
        <v>752</v>
      </c>
      <c r="D33" s="298" t="s">
        <v>832</v>
      </c>
      <c r="E33" s="297" t="s">
        <v>842</v>
      </c>
      <c r="F33" s="299" t="s">
        <v>843</v>
      </c>
      <c r="G33" s="280" t="s">
        <v>338</v>
      </c>
      <c r="H33" s="306"/>
    </row>
    <row r="34" spans="1:8" ht="80" customHeight="1">
      <c r="A34" s="296" t="s">
        <v>828</v>
      </c>
      <c r="B34" s="297" t="s">
        <v>844</v>
      </c>
      <c r="C34" s="297" t="s">
        <v>752</v>
      </c>
      <c r="D34" s="298" t="s">
        <v>832</v>
      </c>
      <c r="E34" s="297" t="s">
        <v>845</v>
      </c>
      <c r="F34" s="299" t="s">
        <v>846</v>
      </c>
      <c r="G34" s="280" t="s">
        <v>338</v>
      </c>
      <c r="H34" s="306"/>
    </row>
    <row r="35" spans="1:8" ht="47" customHeight="1">
      <c r="A35" s="296" t="s">
        <v>828</v>
      </c>
      <c r="B35" s="297" t="s">
        <v>847</v>
      </c>
      <c r="C35" s="297" t="s">
        <v>752</v>
      </c>
      <c r="D35" s="298" t="s">
        <v>832</v>
      </c>
      <c r="E35" s="297"/>
      <c r="F35" s="299" t="s">
        <v>848</v>
      </c>
      <c r="G35" s="280" t="s">
        <v>338</v>
      </c>
      <c r="H35" s="306"/>
    </row>
    <row r="36" spans="1:8" ht="47" customHeight="1">
      <c r="A36" s="296" t="s">
        <v>828</v>
      </c>
      <c r="B36" s="297" t="s">
        <v>849</v>
      </c>
      <c r="C36" s="297" t="s">
        <v>752</v>
      </c>
      <c r="D36" s="298" t="s">
        <v>832</v>
      </c>
      <c r="E36" s="297" t="s">
        <v>850</v>
      </c>
      <c r="F36" s="299" t="s">
        <v>851</v>
      </c>
      <c r="G36" s="280" t="s">
        <v>338</v>
      </c>
      <c r="H36" s="306"/>
    </row>
    <row r="37" spans="1:8" ht="47" customHeight="1">
      <c r="A37" s="300" t="s">
        <v>852</v>
      </c>
      <c r="B37" s="301" t="s">
        <v>853</v>
      </c>
      <c r="C37" s="301" t="s">
        <v>747</v>
      </c>
      <c r="D37" s="302" t="s">
        <v>854</v>
      </c>
      <c r="E37" s="301"/>
      <c r="F37" s="303" t="s">
        <v>855</v>
      </c>
      <c r="G37" s="280" t="s">
        <v>338</v>
      </c>
      <c r="H37" s="306"/>
    </row>
    <row r="38" spans="1:8" ht="47" customHeight="1">
      <c r="A38" s="300" t="s">
        <v>852</v>
      </c>
      <c r="B38" s="301" t="s">
        <v>856</v>
      </c>
      <c r="C38" s="301" t="s">
        <v>747</v>
      </c>
      <c r="D38" s="302" t="s">
        <v>854</v>
      </c>
      <c r="E38" s="301" t="s">
        <v>857</v>
      </c>
      <c r="F38" s="303" t="s">
        <v>858</v>
      </c>
      <c r="G38" s="280" t="s">
        <v>338</v>
      </c>
      <c r="H38" s="306"/>
    </row>
    <row r="39" spans="1:8" ht="47" customHeight="1">
      <c r="A39" s="300" t="s">
        <v>852</v>
      </c>
      <c r="B39" s="301" t="s">
        <v>859</v>
      </c>
      <c r="C39" s="301" t="s">
        <v>860</v>
      </c>
      <c r="D39" s="302" t="s">
        <v>854</v>
      </c>
      <c r="E39" s="301" t="s">
        <v>861</v>
      </c>
      <c r="F39" s="303" t="s">
        <v>804</v>
      </c>
      <c r="G39" s="280" t="s">
        <v>338</v>
      </c>
      <c r="H39" s="306"/>
    </row>
    <row r="40" spans="1:8" ht="70" customHeight="1">
      <c r="A40" s="300" t="s">
        <v>852</v>
      </c>
      <c r="B40" s="301" t="s">
        <v>862</v>
      </c>
      <c r="C40" s="301" t="s">
        <v>752</v>
      </c>
      <c r="D40" s="302" t="s">
        <v>854</v>
      </c>
      <c r="E40" s="301" t="s">
        <v>863</v>
      </c>
      <c r="F40" s="303" t="s">
        <v>864</v>
      </c>
      <c r="G40" s="280" t="s">
        <v>338</v>
      </c>
      <c r="H40" s="306"/>
    </row>
    <row r="41" spans="1:8" ht="47" customHeight="1">
      <c r="A41" s="300" t="s">
        <v>852</v>
      </c>
      <c r="B41" s="301" t="s">
        <v>865</v>
      </c>
      <c r="C41" s="301" t="s">
        <v>752</v>
      </c>
      <c r="D41" s="302" t="s">
        <v>854</v>
      </c>
      <c r="E41" s="301" t="s">
        <v>866</v>
      </c>
      <c r="F41" s="303" t="s">
        <v>867</v>
      </c>
      <c r="G41" s="280" t="s">
        <v>338</v>
      </c>
      <c r="H41" s="306"/>
    </row>
    <row r="42" spans="1:8" ht="47" customHeight="1">
      <c r="A42" s="300" t="s">
        <v>852</v>
      </c>
      <c r="B42" s="301" t="s">
        <v>868</v>
      </c>
      <c r="C42" s="301"/>
      <c r="D42" s="302" t="s">
        <v>854</v>
      </c>
      <c r="E42" s="301" t="s">
        <v>869</v>
      </c>
      <c r="F42" s="303" t="s">
        <v>870</v>
      </c>
      <c r="G42" s="280" t="s">
        <v>338</v>
      </c>
      <c r="H42" s="306"/>
    </row>
    <row r="43" spans="1:8" ht="47" customHeight="1">
      <c r="A43" s="300" t="s">
        <v>852</v>
      </c>
      <c r="B43" s="301" t="s">
        <v>871</v>
      </c>
      <c r="C43" s="301" t="s">
        <v>752</v>
      </c>
      <c r="D43" s="302"/>
      <c r="E43" s="301"/>
      <c r="F43" s="303" t="s">
        <v>872</v>
      </c>
      <c r="G43" s="280" t="s">
        <v>338</v>
      </c>
      <c r="H43" s="306"/>
    </row>
    <row r="44" spans="1:8" ht="47" customHeight="1">
      <c r="A44" s="300" t="s">
        <v>852</v>
      </c>
      <c r="B44" s="301" t="s">
        <v>873</v>
      </c>
      <c r="C44" s="301"/>
      <c r="D44" s="302" t="s">
        <v>854</v>
      </c>
      <c r="E44" s="301" t="s">
        <v>874</v>
      </c>
      <c r="F44" s="303" t="s">
        <v>875</v>
      </c>
      <c r="G44" s="280" t="s">
        <v>338</v>
      </c>
      <c r="H44" s="306"/>
    </row>
    <row r="45" spans="1:8" ht="60" customHeight="1">
      <c r="A45" s="300" t="s">
        <v>852</v>
      </c>
      <c r="B45" s="301" t="s">
        <v>876</v>
      </c>
      <c r="C45" s="301" t="s">
        <v>747</v>
      </c>
      <c r="D45" s="302" t="s">
        <v>854</v>
      </c>
      <c r="E45" s="301" t="s">
        <v>877</v>
      </c>
      <c r="F45" s="303" t="s">
        <v>878</v>
      </c>
      <c r="G45" s="280" t="s">
        <v>338</v>
      </c>
      <c r="H45" s="306"/>
    </row>
    <row r="46" spans="1:8" ht="47" customHeight="1">
      <c r="A46" s="300" t="s">
        <v>852</v>
      </c>
      <c r="B46" s="301" t="s">
        <v>879</v>
      </c>
      <c r="C46" s="301" t="s">
        <v>747</v>
      </c>
      <c r="D46" s="302" t="s">
        <v>854</v>
      </c>
      <c r="E46" s="301" t="s">
        <v>880</v>
      </c>
      <c r="F46" s="303" t="s">
        <v>881</v>
      </c>
      <c r="G46" s="280" t="s">
        <v>338</v>
      </c>
      <c r="H46" s="306"/>
    </row>
    <row r="47" spans="1:8" ht="47" customHeight="1">
      <c r="A47" s="305" t="s">
        <v>882</v>
      </c>
      <c r="B47" s="306" t="s">
        <v>883</v>
      </c>
      <c r="C47" s="306"/>
      <c r="D47" s="307"/>
      <c r="E47" s="306"/>
      <c r="F47" s="308"/>
      <c r="G47" s="306"/>
      <c r="H47" s="306"/>
    </row>
    <row r="48" spans="1:8" ht="47" customHeight="1">
      <c r="A48" s="305"/>
      <c r="B48" s="306" t="s">
        <v>884</v>
      </c>
      <c r="C48" s="306"/>
      <c r="D48" s="307"/>
      <c r="E48" s="306"/>
      <c r="F48" s="308"/>
      <c r="G48" s="306"/>
      <c r="H48" s="306"/>
    </row>
    <row r="49" spans="1:8" ht="47" customHeight="1">
      <c r="A49" s="305" t="s">
        <v>885</v>
      </c>
      <c r="B49" s="306" t="s">
        <v>886</v>
      </c>
      <c r="C49" s="306"/>
      <c r="D49" s="307"/>
      <c r="E49" s="306"/>
      <c r="F49" s="308"/>
      <c r="G49" s="306"/>
      <c r="H49" s="306"/>
    </row>
    <row r="50" spans="1:8" ht="47" customHeight="1">
      <c r="A50" s="305"/>
      <c r="B50" s="306" t="s">
        <v>887</v>
      </c>
      <c r="C50" s="306"/>
      <c r="D50" s="307"/>
      <c r="E50" s="306"/>
      <c r="F50" s="308"/>
      <c r="G50" s="306"/>
      <c r="H50" s="306"/>
    </row>
    <row r="51" spans="1:8" ht="47" customHeight="1">
      <c r="A51" s="305" t="s">
        <v>888</v>
      </c>
      <c r="B51" s="306"/>
      <c r="C51" s="306"/>
      <c r="D51" s="307"/>
      <c r="E51" s="306"/>
      <c r="F51" s="304"/>
      <c r="G51" s="306"/>
      <c r="H51" s="306"/>
    </row>
  </sheetData>
  <mergeCells count="1">
    <mergeCell ref="A1:F1"/>
  </mergeCells>
  <hyperlinks>
    <hyperlink ref="F3" r:id="rId1" xr:uid="{908D1731-B1B7-CC47-A0DD-ADC44E563EA3}"/>
    <hyperlink ref="F4" r:id="rId2" xr:uid="{46CC922B-10E7-2940-BA38-BBA0A1A250FD}"/>
    <hyperlink ref="F5" r:id="rId3" display="Privileged access management in Office 365" xr:uid="{C0D68C51-6A76-C843-A08E-48E3268E6E2B}"/>
    <hyperlink ref="F6" r:id="rId4" xr:uid="{22BB8DDD-953F-E940-BDE5-3A23A9F085F4}"/>
    <hyperlink ref="F7" r:id="rId5" xr:uid="{98D5569A-62FD-EC41-B4A3-131F2E303985}"/>
    <hyperlink ref="F8" r:id="rId6" xr:uid="{DB0515E2-7CF5-794B-AB4B-343CF7ACA95C}"/>
    <hyperlink ref="F9" r:id="rId7" xr:uid="{22B81B19-62A5-094A-ADD6-B0F408433328}"/>
    <hyperlink ref="F10" r:id="rId8" xr:uid="{E7A87137-B7DA-2040-ADE5-16F4575D3053}"/>
    <hyperlink ref="F11" r:id="rId9" display="Protect your Office 365 global administrator accounts" xr:uid="{8EEBFE63-5E39-6C44-8AAB-8AE76CE44F3B}"/>
    <hyperlink ref="F13" r:id="rId10" xr:uid="{CC4A911C-CC35-7B45-9706-824399D07D0E}"/>
    <hyperlink ref="F14" r:id="rId11" xr:uid="{DDB4D663-1DCC-5548-91EE-3B01191ED7FD}"/>
    <hyperlink ref="F15" r:id="rId12" xr:uid="{61BADEB2-3B9F-0041-8E90-874CF63DE49F}"/>
    <hyperlink ref="F16" r:id="rId13" display="https://docs.microsoft.com/en-us/microsoft-365/campaigns/m365-campaigns-increase-protection" xr:uid="{D2075976-3E29-E14B-80D5-4887D9F4C8D7}"/>
    <hyperlink ref="F17" r:id="rId14" xr:uid="{85036D6A-AE25-604E-90DF-428C4BCCDED3}"/>
    <hyperlink ref="F18" r:id="rId15" xr:uid="{45234F2C-CD8A-594A-97E8-0F6D9E350B5D}"/>
    <hyperlink ref="F19" r:id="rId16" xr:uid="{20292237-B010-3C4D-A679-29C09DCD0E28}"/>
    <hyperlink ref="F20" r:id="rId17" display="Office 365 Advanced Threat Protection" xr:uid="{E450B811-2C9E-324C-99F1-7AAA2A7564CB}"/>
    <hyperlink ref="F21" r:id="rId18" xr:uid="{2CA56B0E-F086-0B49-B959-032F1272889F}"/>
    <hyperlink ref="F22" r:id="rId19" xr:uid="{ECD06021-FD35-6042-93FA-4710F48EEFBF}"/>
    <hyperlink ref="F23" r:id="rId20" display="Email encryption in Office 365" xr:uid="{8D90CD37-0013-284E-B9FA-381CE11086E1}"/>
    <hyperlink ref="F24" r:id="rId21" xr:uid="{B3A21BF8-13F3-2140-9021-4AFEBD94F8BF}"/>
    <hyperlink ref="F25" r:id="rId22" xr:uid="{45534B5B-92DA-AD44-81CB-A08843EE9B78}"/>
    <hyperlink ref="F26" r:id="rId23" xr:uid="{4E55D4FB-8960-2444-B5DD-9D936220145C}"/>
    <hyperlink ref="F29" r:id="rId24" xr:uid="{2D084314-D2AA-BD4A-AEF0-741FBF5EC728}"/>
    <hyperlink ref="F30" r:id="rId25" location="stop-auto-forwarding-for-email" xr:uid="{4EA71150-6A20-684C-A647-9D0B74F6DA99}"/>
    <hyperlink ref="F31" r:id="rId26" xr:uid="{2CF77E24-34D5-174A-B945-D68A9A11CB20}"/>
    <hyperlink ref="F32" r:id="rId27" xr:uid="{6F581829-E6E4-5B41-AF12-6141D0B81B3D}"/>
    <hyperlink ref="F33" r:id="rId28" xr:uid="{6F1BD9D0-BFF7-B445-A59E-F3D998F7E121}"/>
    <hyperlink ref="F34" r:id="rId29" xr:uid="{BDE90832-8265-5B4E-A087-8790CD25EB08}"/>
    <hyperlink ref="F35" r:id="rId30" xr:uid="{2855F7DD-9EA3-824E-BB35-32DE55969374}"/>
    <hyperlink ref="F36" r:id="rId31" xr:uid="{47974AB2-664A-C84A-9F5E-20AE7B2C4A9C}"/>
    <hyperlink ref="F37" r:id="rId32" display="Turn Office 365 audit log search on or off" xr:uid="{2940585F-3EC3-374F-9F56-9E6C5AB7B0F5}"/>
    <hyperlink ref="F38" r:id="rId33" xr:uid="{9695DC93-15EC-3B45-9526-5B24C3BDDCE9}"/>
    <hyperlink ref="F39" r:id="rId34" display="Office 365 Advanced Threat Protection" xr:uid="{EF6DEE39-B20C-A947-9DD0-B9E941333800}"/>
    <hyperlink ref="F40" r:id="rId35" xr:uid="{8F88DFAD-742D-064D-AA73-1EDF278E1DF3}"/>
    <hyperlink ref="F41" r:id="rId36" xr:uid="{D4CF3115-22FF-374B-93F1-003D97CB698E}"/>
    <hyperlink ref="F42" r:id="rId37" xr:uid="{795F825D-345D-B140-915C-DA33F34336E6}"/>
    <hyperlink ref="F43" r:id="rId38" xr:uid="{880C7996-0ABC-6E44-85CC-0907906F799D}"/>
    <hyperlink ref="F44" r:id="rId39" xr:uid="{93487FD4-971C-E444-BA0C-7E4CC5020840}"/>
    <hyperlink ref="F45" r:id="rId40" xr:uid="{1701D68A-0020-154F-8E6A-9E84ADA0DE0E}"/>
    <hyperlink ref="F46" r:id="rId41" xr:uid="{CD73C90D-98AB-E44E-A226-BDEB3FE30282}"/>
    <hyperlink ref="F27" r:id="rId42" xr:uid="{888D741F-264B-9644-9A9A-B8A43B50365E}"/>
    <hyperlink ref="F28" r:id="rId43" xr:uid="{D6457020-0FEA-CA4A-95EB-FF3F2A643BD3}"/>
  </hyperlinks>
  <pageMargins left="0.7" right="0.7" top="0.75" bottom="0.75" header="0.3" footer="0.3"/>
  <tableParts count="1">
    <tablePart r:id="rId44"/>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E6BA3-7ED8-1743-8D2A-315228D057DA}">
  <dimension ref="A1:H34"/>
  <sheetViews>
    <sheetView workbookViewId="0">
      <selection activeCell="F10" sqref="F10"/>
    </sheetView>
  </sheetViews>
  <sheetFormatPr baseColWidth="10" defaultColWidth="21" defaultRowHeight="15"/>
  <cols>
    <col min="1" max="1" width="21" style="101"/>
    <col min="2" max="2" width="16" style="101" customWidth="1"/>
    <col min="3" max="3" width="56.6640625" style="101" customWidth="1"/>
    <col min="4" max="4" width="25.83203125" style="101" customWidth="1"/>
    <col min="5" max="5" width="13.1640625" style="101" customWidth="1"/>
    <col min="6" max="16384" width="21" style="101"/>
  </cols>
  <sheetData>
    <row r="1" spans="1:8" ht="28">
      <c r="A1" s="309" t="s">
        <v>741</v>
      </c>
      <c r="B1" s="309" t="s">
        <v>742</v>
      </c>
      <c r="C1" s="309" t="s">
        <v>743</v>
      </c>
      <c r="D1" s="309" t="s">
        <v>744</v>
      </c>
      <c r="E1" s="309" t="s">
        <v>890</v>
      </c>
      <c r="F1" s="309" t="s">
        <v>891</v>
      </c>
      <c r="G1" s="309" t="s">
        <v>892</v>
      </c>
      <c r="H1" s="309" t="s">
        <v>893</v>
      </c>
    </row>
    <row r="2" spans="1:8" ht="84">
      <c r="A2" s="310" t="s">
        <v>747</v>
      </c>
      <c r="B2" s="311" t="s">
        <v>748</v>
      </c>
      <c r="C2" s="312" t="s">
        <v>749</v>
      </c>
      <c r="D2" s="313" t="s">
        <v>750</v>
      </c>
      <c r="E2" s="314" t="s">
        <v>894</v>
      </c>
      <c r="F2" s="315"/>
      <c r="G2" s="315"/>
      <c r="H2" s="315"/>
    </row>
    <row r="3" spans="1:8" ht="70">
      <c r="A3" s="310" t="s">
        <v>752</v>
      </c>
      <c r="B3" s="311" t="s">
        <v>748</v>
      </c>
      <c r="C3" s="312" t="s">
        <v>753</v>
      </c>
      <c r="D3" s="313" t="s">
        <v>754</v>
      </c>
      <c r="E3" s="314" t="s">
        <v>894</v>
      </c>
      <c r="F3" s="315"/>
      <c r="G3" s="315"/>
      <c r="H3" s="315"/>
    </row>
    <row r="4" spans="1:8" ht="42">
      <c r="A4" s="310" t="s">
        <v>752</v>
      </c>
      <c r="B4" s="311" t="s">
        <v>748</v>
      </c>
      <c r="C4" s="312" t="s">
        <v>756</v>
      </c>
      <c r="D4" s="313" t="s">
        <v>757</v>
      </c>
      <c r="E4" s="314" t="s">
        <v>894</v>
      </c>
      <c r="F4" s="315"/>
      <c r="G4" s="315"/>
      <c r="H4" s="315"/>
    </row>
    <row r="5" spans="1:8" ht="56">
      <c r="A5" s="310" t="s">
        <v>759</v>
      </c>
      <c r="B5" s="311" t="s">
        <v>760</v>
      </c>
      <c r="C5" s="312" t="s">
        <v>761</v>
      </c>
      <c r="D5" s="313" t="s">
        <v>762</v>
      </c>
      <c r="E5" s="314" t="s">
        <v>894</v>
      </c>
      <c r="F5" s="315"/>
      <c r="G5" s="315"/>
      <c r="H5" s="315"/>
    </row>
    <row r="6" spans="1:8" ht="42">
      <c r="A6" s="310" t="s">
        <v>747</v>
      </c>
      <c r="B6" s="311" t="s">
        <v>748</v>
      </c>
      <c r="C6" s="312" t="s">
        <v>764</v>
      </c>
      <c r="D6" s="313" t="s">
        <v>765</v>
      </c>
      <c r="E6" s="314" t="s">
        <v>894</v>
      </c>
      <c r="F6" s="315"/>
      <c r="G6" s="315"/>
      <c r="H6" s="315"/>
    </row>
    <row r="7" spans="1:8" ht="70">
      <c r="A7" s="310" t="s">
        <v>747</v>
      </c>
      <c r="B7" s="311" t="s">
        <v>748</v>
      </c>
      <c r="C7" s="312" t="s">
        <v>767</v>
      </c>
      <c r="D7" s="313" t="s">
        <v>765</v>
      </c>
      <c r="E7" s="314" t="s">
        <v>894</v>
      </c>
      <c r="F7" s="315"/>
      <c r="G7" s="315"/>
      <c r="H7" s="315"/>
    </row>
    <row r="8" spans="1:8" ht="56">
      <c r="A8" s="310" t="s">
        <v>747</v>
      </c>
      <c r="B8" s="311" t="s">
        <v>748</v>
      </c>
      <c r="C8" s="312" t="s">
        <v>769</v>
      </c>
      <c r="D8" s="313" t="s">
        <v>770</v>
      </c>
      <c r="E8" s="314" t="s">
        <v>895</v>
      </c>
      <c r="F8" s="315"/>
      <c r="G8" s="315"/>
      <c r="H8" s="315"/>
    </row>
    <row r="9" spans="1:8" ht="84">
      <c r="A9" s="316" t="s">
        <v>747</v>
      </c>
      <c r="B9" s="317" t="s">
        <v>773</v>
      </c>
      <c r="C9" s="318" t="s">
        <v>774</v>
      </c>
      <c r="D9" s="319" t="s">
        <v>775</v>
      </c>
      <c r="E9" s="314" t="s">
        <v>896</v>
      </c>
      <c r="F9" s="315"/>
      <c r="G9" s="315"/>
      <c r="H9" s="315"/>
    </row>
    <row r="10" spans="1:8" ht="70">
      <c r="A10" s="316" t="s">
        <v>747</v>
      </c>
      <c r="B10" s="317" t="s">
        <v>748</v>
      </c>
      <c r="C10" s="318" t="s">
        <v>777</v>
      </c>
      <c r="D10" s="319" t="s">
        <v>778</v>
      </c>
      <c r="E10" s="314" t="s">
        <v>895</v>
      </c>
      <c r="F10" s="315"/>
      <c r="G10" s="315"/>
      <c r="H10" s="315"/>
    </row>
    <row r="11" spans="1:8">
      <c r="A11" s="316" t="s">
        <v>747</v>
      </c>
      <c r="B11" s="317" t="s">
        <v>773</v>
      </c>
      <c r="C11" s="318" t="s">
        <v>897</v>
      </c>
      <c r="D11" s="319"/>
      <c r="E11" s="314" t="s">
        <v>896</v>
      </c>
      <c r="F11" s="315"/>
      <c r="G11" s="315"/>
      <c r="H11" s="315"/>
    </row>
    <row r="12" spans="1:8" ht="28">
      <c r="A12" s="316" t="s">
        <v>747</v>
      </c>
      <c r="B12" s="317" t="s">
        <v>748</v>
      </c>
      <c r="C12" s="318" t="s">
        <v>898</v>
      </c>
      <c r="D12" s="319" t="s">
        <v>783</v>
      </c>
      <c r="E12" s="314" t="s">
        <v>895</v>
      </c>
      <c r="F12" s="315"/>
      <c r="G12" s="315"/>
      <c r="H12" s="315"/>
    </row>
    <row r="13" spans="1:8" ht="56">
      <c r="A13" s="310" t="s">
        <v>747</v>
      </c>
      <c r="B13" s="311" t="s">
        <v>748</v>
      </c>
      <c r="C13" s="312" t="s">
        <v>899</v>
      </c>
      <c r="D13" s="313" t="s">
        <v>786</v>
      </c>
      <c r="E13" s="314" t="s">
        <v>895</v>
      </c>
      <c r="F13" s="315"/>
      <c r="G13" s="315"/>
      <c r="H13" s="315"/>
    </row>
    <row r="14" spans="1:8" ht="56">
      <c r="A14" s="310" t="s">
        <v>752</v>
      </c>
      <c r="B14" s="311" t="s">
        <v>748</v>
      </c>
      <c r="C14" s="312" t="s">
        <v>788</v>
      </c>
      <c r="D14" s="313" t="s">
        <v>789</v>
      </c>
      <c r="E14" s="314" t="s">
        <v>895</v>
      </c>
      <c r="F14" s="315"/>
      <c r="G14" s="315"/>
      <c r="H14" s="315"/>
    </row>
    <row r="15" spans="1:8" ht="84">
      <c r="A15" s="310" t="s">
        <v>747</v>
      </c>
      <c r="B15" s="311" t="s">
        <v>773</v>
      </c>
      <c r="C15" s="312" t="s">
        <v>791</v>
      </c>
      <c r="D15" s="313" t="s">
        <v>792</v>
      </c>
      <c r="E15" s="314" t="s">
        <v>895</v>
      </c>
      <c r="F15" s="315"/>
      <c r="G15" s="315"/>
      <c r="H15" s="315"/>
    </row>
    <row r="16" spans="1:8" ht="98">
      <c r="A16" s="310" t="s">
        <v>752</v>
      </c>
      <c r="B16" s="311" t="s">
        <v>773</v>
      </c>
      <c r="C16" s="312" t="s">
        <v>794</v>
      </c>
      <c r="D16" s="313" t="s">
        <v>792</v>
      </c>
      <c r="E16" s="314" t="s">
        <v>895</v>
      </c>
      <c r="F16" s="315"/>
      <c r="G16" s="315"/>
      <c r="H16" s="315"/>
    </row>
    <row r="17" spans="1:8" ht="84">
      <c r="A17" s="310" t="s">
        <v>747</v>
      </c>
      <c r="B17" s="311" t="s">
        <v>773</v>
      </c>
      <c r="C17" s="312" t="s">
        <v>796</v>
      </c>
      <c r="D17" s="313" t="s">
        <v>792</v>
      </c>
      <c r="E17" s="314" t="s">
        <v>895</v>
      </c>
      <c r="F17" s="315"/>
      <c r="G17" s="315"/>
      <c r="H17" s="315"/>
    </row>
    <row r="18" spans="1:8" ht="42">
      <c r="A18" s="310" t="s">
        <v>752</v>
      </c>
      <c r="B18" s="311" t="s">
        <v>773</v>
      </c>
      <c r="C18" s="312" t="s">
        <v>798</v>
      </c>
      <c r="D18" s="313" t="s">
        <v>799</v>
      </c>
      <c r="E18" s="314" t="s">
        <v>896</v>
      </c>
      <c r="F18" s="315"/>
      <c r="G18" s="315"/>
      <c r="H18" s="315"/>
    </row>
    <row r="19" spans="1:8" ht="70">
      <c r="A19" s="316" t="s">
        <v>752</v>
      </c>
      <c r="B19" s="317" t="s">
        <v>802</v>
      </c>
      <c r="C19" s="318" t="s">
        <v>803</v>
      </c>
      <c r="D19" s="319" t="s">
        <v>804</v>
      </c>
      <c r="E19" s="314" t="s">
        <v>895</v>
      </c>
      <c r="F19" s="315"/>
      <c r="G19" s="315"/>
      <c r="H19" s="315"/>
    </row>
    <row r="20" spans="1:8" ht="84">
      <c r="A20" s="316" t="s">
        <v>752</v>
      </c>
      <c r="B20" s="317" t="s">
        <v>802</v>
      </c>
      <c r="C20" s="318" t="s">
        <v>806</v>
      </c>
      <c r="D20" s="319" t="s">
        <v>807</v>
      </c>
      <c r="E20" s="314" t="s">
        <v>895</v>
      </c>
      <c r="F20" s="315"/>
      <c r="G20" s="315"/>
      <c r="H20" s="315"/>
    </row>
    <row r="21" spans="1:8" ht="28">
      <c r="A21" s="316" t="s">
        <v>752</v>
      </c>
      <c r="B21" s="317" t="s">
        <v>802</v>
      </c>
      <c r="C21" s="318" t="s">
        <v>809</v>
      </c>
      <c r="D21" s="319" t="s">
        <v>810</v>
      </c>
      <c r="E21" s="314" t="s">
        <v>895</v>
      </c>
      <c r="F21" s="315"/>
      <c r="G21" s="315"/>
      <c r="H21" s="315"/>
    </row>
    <row r="22" spans="1:8">
      <c r="A22" s="316" t="s">
        <v>747</v>
      </c>
      <c r="B22" s="317" t="s">
        <v>802</v>
      </c>
      <c r="C22" s="318"/>
      <c r="D22" s="319" t="s">
        <v>813</v>
      </c>
      <c r="E22" s="314" t="s">
        <v>896</v>
      </c>
      <c r="F22" s="315"/>
      <c r="G22" s="315"/>
      <c r="H22" s="315"/>
    </row>
    <row r="23" spans="1:8" ht="28">
      <c r="A23" s="316" t="s">
        <v>747</v>
      </c>
      <c r="B23" s="317" t="s">
        <v>802</v>
      </c>
      <c r="C23" s="318"/>
      <c r="D23" s="319" t="s">
        <v>816</v>
      </c>
      <c r="E23" s="314" t="s">
        <v>896</v>
      </c>
      <c r="F23" s="315"/>
      <c r="G23" s="315"/>
      <c r="H23" s="315"/>
    </row>
    <row r="24" spans="1:8" ht="70">
      <c r="A24" s="316" t="s">
        <v>747</v>
      </c>
      <c r="B24" s="317" t="s">
        <v>802</v>
      </c>
      <c r="C24" s="318" t="s">
        <v>818</v>
      </c>
      <c r="D24" s="319" t="s">
        <v>819</v>
      </c>
      <c r="E24" s="314" t="s">
        <v>896</v>
      </c>
      <c r="F24" s="315"/>
      <c r="G24" s="315"/>
      <c r="H24" s="315"/>
    </row>
    <row r="25" spans="1:8" ht="70">
      <c r="A25" s="316" t="s">
        <v>747</v>
      </c>
      <c r="B25" s="317" t="s">
        <v>802</v>
      </c>
      <c r="C25" s="318" t="s">
        <v>821</v>
      </c>
      <c r="D25" s="319" t="s">
        <v>822</v>
      </c>
      <c r="E25" s="314" t="s">
        <v>896</v>
      </c>
      <c r="F25" s="315"/>
      <c r="G25" s="315"/>
      <c r="H25" s="315"/>
    </row>
    <row r="26" spans="1:8" ht="56">
      <c r="A26" s="316" t="s">
        <v>747</v>
      </c>
      <c r="B26" s="317" t="s">
        <v>802</v>
      </c>
      <c r="C26" s="318" t="s">
        <v>824</v>
      </c>
      <c r="D26" s="319" t="s">
        <v>825</v>
      </c>
      <c r="E26" s="314" t="s">
        <v>896</v>
      </c>
      <c r="F26" s="315"/>
      <c r="G26" s="315"/>
      <c r="H26" s="315"/>
    </row>
    <row r="27" spans="1:8" ht="28">
      <c r="A27" s="316" t="s">
        <v>747</v>
      </c>
      <c r="B27" s="317" t="s">
        <v>802</v>
      </c>
      <c r="C27" s="318" t="s">
        <v>827</v>
      </c>
      <c r="D27" s="313" t="s">
        <v>750</v>
      </c>
      <c r="E27" s="314" t="s">
        <v>896</v>
      </c>
      <c r="F27" s="315"/>
      <c r="G27" s="315"/>
      <c r="H27" s="315"/>
    </row>
    <row r="28" spans="1:8" ht="112">
      <c r="A28" s="310" t="s">
        <v>752</v>
      </c>
      <c r="B28" s="311" t="s">
        <v>748</v>
      </c>
      <c r="C28" s="312" t="s">
        <v>830</v>
      </c>
      <c r="D28" s="313" t="s">
        <v>789</v>
      </c>
      <c r="E28" s="314" t="s">
        <v>895</v>
      </c>
      <c r="F28" s="315"/>
      <c r="G28" s="315"/>
      <c r="H28" s="315"/>
    </row>
    <row r="29" spans="1:8" ht="70">
      <c r="A29" s="310" t="s">
        <v>747</v>
      </c>
      <c r="B29" s="311" t="s">
        <v>832</v>
      </c>
      <c r="C29" s="312" t="s">
        <v>833</v>
      </c>
      <c r="D29" s="313" t="s">
        <v>834</v>
      </c>
      <c r="E29" s="314" t="s">
        <v>896</v>
      </c>
      <c r="F29" s="315"/>
      <c r="G29" s="315"/>
      <c r="H29" s="315"/>
    </row>
    <row r="30" spans="1:8" ht="42">
      <c r="A30" s="310" t="s">
        <v>747</v>
      </c>
      <c r="B30" s="311" t="s">
        <v>832</v>
      </c>
      <c r="C30" s="312" t="s">
        <v>836</v>
      </c>
      <c r="D30" s="313" t="s">
        <v>837</v>
      </c>
      <c r="E30" s="314" t="s">
        <v>896</v>
      </c>
      <c r="F30" s="315"/>
      <c r="G30" s="315"/>
      <c r="H30" s="315"/>
    </row>
    <row r="31" spans="1:8" ht="98">
      <c r="A31" s="310" t="s">
        <v>747</v>
      </c>
      <c r="B31" s="311" t="s">
        <v>832</v>
      </c>
      <c r="C31" s="312" t="s">
        <v>839</v>
      </c>
      <c r="D31" s="313" t="s">
        <v>840</v>
      </c>
      <c r="E31" s="314" t="s">
        <v>896</v>
      </c>
      <c r="F31" s="315"/>
      <c r="G31" s="315"/>
      <c r="H31" s="315"/>
    </row>
    <row r="32" spans="1:8" ht="70">
      <c r="A32" s="310" t="s">
        <v>752</v>
      </c>
      <c r="B32" s="311" t="s">
        <v>832</v>
      </c>
      <c r="C32" s="312" t="s">
        <v>842</v>
      </c>
      <c r="D32" s="313" t="s">
        <v>843</v>
      </c>
      <c r="E32" s="314" t="s">
        <v>895</v>
      </c>
      <c r="F32" s="315"/>
      <c r="G32" s="315"/>
      <c r="H32" s="315"/>
    </row>
    <row r="33" spans="1:8" ht="126">
      <c r="A33" s="310" t="s">
        <v>752</v>
      </c>
      <c r="B33" s="311" t="s">
        <v>832</v>
      </c>
      <c r="C33" s="312" t="s">
        <v>845</v>
      </c>
      <c r="D33" s="313" t="s">
        <v>846</v>
      </c>
      <c r="E33" s="314" t="s">
        <v>895</v>
      </c>
      <c r="F33" s="315"/>
      <c r="G33" s="315"/>
      <c r="H33" s="315"/>
    </row>
    <row r="34" spans="1:8" ht="28">
      <c r="A34" s="310" t="s">
        <v>752</v>
      </c>
      <c r="B34" s="311" t="s">
        <v>832</v>
      </c>
      <c r="C34" s="312"/>
      <c r="D34" s="313" t="s">
        <v>848</v>
      </c>
      <c r="E34" s="314" t="s">
        <v>895</v>
      </c>
      <c r="F34" s="315"/>
      <c r="G34" s="315"/>
      <c r="H34" s="315"/>
    </row>
  </sheetData>
  <hyperlinks>
    <hyperlink ref="D2" r:id="rId1" xr:uid="{2BC13800-A61D-0843-B76E-6BCDE316C3B9}"/>
    <hyperlink ref="D3" r:id="rId2" xr:uid="{B8B12019-1E03-5A49-BFF7-A914C147CBC1}"/>
    <hyperlink ref="D4" r:id="rId3" display="Privileged access management in Office 365" xr:uid="{5B8ED9C9-257D-D343-8656-62925805CB81}"/>
    <hyperlink ref="D5" r:id="rId4" xr:uid="{5210B29E-525A-DA48-8582-8206E9C3DCEC}"/>
    <hyperlink ref="D6" r:id="rId5" xr:uid="{70F85FC2-C595-F642-BC73-9A447E7F0DD2}"/>
    <hyperlink ref="D7" r:id="rId6" xr:uid="{ABED2E76-F904-4F4A-8A5E-4EEDB0AB0B71}"/>
    <hyperlink ref="D8" r:id="rId7" xr:uid="{DD4EA7AE-5A0C-8E43-B01D-B5AC9839B9A8}"/>
    <hyperlink ref="D9" r:id="rId8" xr:uid="{68F9C708-56BF-4244-AB26-FB6A76714EEA}"/>
    <hyperlink ref="D10" r:id="rId9" display="Protect your Office 365 global administrator accounts" xr:uid="{98E84BD8-5036-6F46-95CD-84C4999C7C09}"/>
    <hyperlink ref="D12" r:id="rId10" xr:uid="{F5494885-3EC2-904F-AA56-4DE1F40CA60F}"/>
    <hyperlink ref="D13" r:id="rId11" xr:uid="{0D5E9C1C-5A0F-2244-9C92-8694B5AFA868}"/>
    <hyperlink ref="D14" r:id="rId12" xr:uid="{B1968CAB-D4FC-5A4D-B142-0B7884FA0FCA}"/>
    <hyperlink ref="D15" r:id="rId13" display="https://docs.microsoft.com/en-us/microsoft-365/campaigns/m365-campaigns-increase-protection" xr:uid="{59F25CE4-B8B1-6E44-8312-9B252BAE2570}"/>
    <hyperlink ref="D16" r:id="rId14" xr:uid="{6154CDF9-9E3F-994C-8E6D-86822ECFFF06}"/>
    <hyperlink ref="D17" r:id="rId15" xr:uid="{CCA1519B-D2D4-DF4A-8245-14041B62E04E}"/>
    <hyperlink ref="D18" r:id="rId16" xr:uid="{ABCC339E-CDDF-E14C-9CF7-7C40A5259C24}"/>
    <hyperlink ref="D19" r:id="rId17" display="Office 365 Advanced Threat Protection" xr:uid="{F301816B-FE91-B243-9927-962BF67AD6B5}"/>
    <hyperlink ref="D20" r:id="rId18" xr:uid="{41B1000F-70D0-8147-A080-F946BDB22596}"/>
    <hyperlink ref="D21" r:id="rId19" xr:uid="{3931025B-BFEC-9D47-973D-BEEF36FF267E}"/>
    <hyperlink ref="D22" r:id="rId20" display="Email encryption in Office 365" xr:uid="{FE5CF12E-B6F2-6540-B494-57EB96C8ECDB}"/>
    <hyperlink ref="D23" r:id="rId21" xr:uid="{514CB615-E8BC-C44D-BEB4-947C1A5A6E9D}"/>
    <hyperlink ref="D24" r:id="rId22" xr:uid="{731B1FD6-ED70-1342-8D79-568F6FCA5DC3}"/>
    <hyperlink ref="D25" r:id="rId23" xr:uid="{01FBDEAD-037E-BB41-806E-3C28C81FADDA}"/>
    <hyperlink ref="D28" r:id="rId24" xr:uid="{0080E102-9567-D742-A417-4EC6F8C2F6CE}"/>
    <hyperlink ref="D29" r:id="rId25" location="stop-auto-forwarding-for-email" xr:uid="{4250FB9D-3169-214B-AC30-4AF4908E79D1}"/>
    <hyperlink ref="D30" r:id="rId26" xr:uid="{9B7E4442-7465-4649-BBDF-63802352BD69}"/>
    <hyperlink ref="D31" r:id="rId27" xr:uid="{90FE6585-54B0-C644-AA0B-3EB271E16497}"/>
    <hyperlink ref="D32" r:id="rId28" xr:uid="{AEC0A1CB-6FD3-9D46-B489-36F6BD40D1E7}"/>
    <hyperlink ref="D33" r:id="rId29" xr:uid="{D5113C56-E3FD-464B-9DF5-DB27E4B6FFEE}"/>
    <hyperlink ref="D34" r:id="rId30" xr:uid="{00AC898B-6470-EA4F-83A1-78DA7FFCDACF}"/>
    <hyperlink ref="D26" r:id="rId31" xr:uid="{04701EAB-E359-094C-B74D-67920C025E16}"/>
    <hyperlink ref="D27" r:id="rId32" xr:uid="{975D58FA-FB22-0A45-9478-F8903638B9A5}"/>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112F6-3EEA-A246-8040-D5EC69A78765}">
  <dimension ref="A1:G81"/>
  <sheetViews>
    <sheetView workbookViewId="0">
      <selection activeCell="G26" sqref="G26"/>
    </sheetView>
  </sheetViews>
  <sheetFormatPr baseColWidth="10" defaultRowHeight="15"/>
  <cols>
    <col min="1" max="1" width="13.83203125" style="1" customWidth="1"/>
    <col min="2" max="2" width="17.6640625" style="1" customWidth="1"/>
    <col min="3" max="3" width="33.6640625" customWidth="1"/>
    <col min="4" max="4" width="18.6640625" style="1" customWidth="1"/>
  </cols>
  <sheetData>
    <row r="1" spans="1:7">
      <c r="A1" s="427" t="s">
        <v>900</v>
      </c>
      <c r="B1" s="427"/>
      <c r="C1" s="428"/>
      <c r="D1" s="429" t="s">
        <v>901</v>
      </c>
      <c r="E1" s="423" t="s">
        <v>891</v>
      </c>
      <c r="F1" s="429" t="s">
        <v>892</v>
      </c>
      <c r="G1" s="423" t="s">
        <v>893</v>
      </c>
    </row>
    <row r="2" spans="1:7">
      <c r="A2" s="341">
        <v>1</v>
      </c>
      <c r="B2" s="424" t="s">
        <v>902</v>
      </c>
      <c r="C2" s="425"/>
      <c r="D2" s="429"/>
      <c r="E2" s="423"/>
      <c r="F2" s="429"/>
      <c r="G2" s="423"/>
    </row>
    <row r="3" spans="1:7">
      <c r="A3" s="341">
        <v>1.1000000000000001</v>
      </c>
      <c r="B3" s="424" t="s">
        <v>889</v>
      </c>
      <c r="C3" s="425"/>
      <c r="D3" s="429"/>
      <c r="E3" s="423"/>
      <c r="F3" s="429"/>
      <c r="G3" s="423"/>
    </row>
    <row r="4" spans="1:7" ht="48">
      <c r="A4" s="342" t="s">
        <v>903</v>
      </c>
      <c r="B4" s="342" t="s">
        <v>904</v>
      </c>
      <c r="C4" s="326" t="s">
        <v>905</v>
      </c>
      <c r="D4" s="340"/>
      <c r="E4" s="328"/>
      <c r="F4" s="328"/>
      <c r="G4" s="328"/>
    </row>
    <row r="5" spans="1:7" ht="32">
      <c r="A5" s="342" t="s">
        <v>906</v>
      </c>
      <c r="B5" s="342" t="s">
        <v>907</v>
      </c>
      <c r="C5" s="326" t="s">
        <v>908</v>
      </c>
      <c r="D5" s="340"/>
      <c r="E5" s="326"/>
      <c r="F5" s="326"/>
      <c r="G5" s="326"/>
    </row>
    <row r="6" spans="1:7" ht="32">
      <c r="A6" s="342" t="s">
        <v>909</v>
      </c>
      <c r="B6" s="342" t="s">
        <v>904</v>
      </c>
      <c r="C6" s="326" t="s">
        <v>910</v>
      </c>
      <c r="D6" s="340"/>
      <c r="E6" s="326"/>
      <c r="F6" s="326"/>
      <c r="G6" s="326"/>
    </row>
    <row r="7" spans="1:7" ht="32">
      <c r="A7" s="342" t="s">
        <v>911</v>
      </c>
      <c r="B7" s="342" t="s">
        <v>904</v>
      </c>
      <c r="C7" s="326" t="s">
        <v>912</v>
      </c>
      <c r="D7" s="340"/>
      <c r="E7" s="326"/>
      <c r="F7" s="326"/>
      <c r="G7" s="326"/>
    </row>
    <row r="8" spans="1:7" ht="48">
      <c r="A8" s="342" t="s">
        <v>913</v>
      </c>
      <c r="B8" s="342" t="s">
        <v>904</v>
      </c>
      <c r="C8" s="326" t="s">
        <v>914</v>
      </c>
      <c r="D8" s="340"/>
      <c r="E8" s="326"/>
      <c r="F8" s="326"/>
      <c r="G8" s="326"/>
    </row>
    <row r="9" spans="1:7" ht="32">
      <c r="A9" s="342" t="s">
        <v>915</v>
      </c>
      <c r="B9" s="342" t="s">
        <v>904</v>
      </c>
      <c r="C9" s="326" t="s">
        <v>916</v>
      </c>
      <c r="D9" s="340"/>
      <c r="E9" s="326"/>
      <c r="F9" s="326"/>
      <c r="G9" s="326"/>
    </row>
    <row r="10" spans="1:7" ht="48">
      <c r="A10" s="342" t="s">
        <v>917</v>
      </c>
      <c r="B10" s="342" t="s">
        <v>904</v>
      </c>
      <c r="C10" s="326" t="s">
        <v>918</v>
      </c>
      <c r="D10" s="340"/>
      <c r="E10" s="326"/>
      <c r="F10" s="326"/>
      <c r="G10" s="326"/>
    </row>
    <row r="11" spans="1:7" ht="32">
      <c r="A11" s="342" t="s">
        <v>919</v>
      </c>
      <c r="B11" s="342" t="s">
        <v>904</v>
      </c>
      <c r="C11" s="326" t="s">
        <v>920</v>
      </c>
      <c r="D11" s="340"/>
      <c r="E11" s="326"/>
      <c r="F11" s="326"/>
      <c r="G11" s="326"/>
    </row>
    <row r="12" spans="1:7" ht="32">
      <c r="A12" s="342" t="s">
        <v>921</v>
      </c>
      <c r="B12" s="342" t="s">
        <v>907</v>
      </c>
      <c r="C12" s="326" t="s">
        <v>922</v>
      </c>
      <c r="D12" s="340"/>
      <c r="E12" s="326"/>
      <c r="F12" s="326"/>
      <c r="G12" s="326"/>
    </row>
    <row r="13" spans="1:7" ht="32">
      <c r="A13" s="342" t="s">
        <v>923</v>
      </c>
      <c r="B13" s="342" t="s">
        <v>907</v>
      </c>
      <c r="C13" s="326" t="s">
        <v>924</v>
      </c>
      <c r="D13" s="340"/>
      <c r="E13" s="326"/>
      <c r="F13" s="326"/>
      <c r="G13" s="326"/>
    </row>
    <row r="14" spans="1:7" ht="32">
      <c r="A14" s="342" t="s">
        <v>925</v>
      </c>
      <c r="B14" s="342" t="s">
        <v>907</v>
      </c>
      <c r="C14" s="326" t="s">
        <v>926</v>
      </c>
      <c r="D14" s="340"/>
      <c r="E14" s="326"/>
      <c r="F14" s="326"/>
      <c r="G14" s="326"/>
    </row>
    <row r="15" spans="1:7" ht="32">
      <c r="A15" s="342">
        <v>1.2</v>
      </c>
      <c r="B15" s="342" t="s">
        <v>904</v>
      </c>
      <c r="C15" s="326" t="s">
        <v>927</v>
      </c>
      <c r="D15" s="340"/>
      <c r="E15" s="326"/>
      <c r="F15" s="326"/>
      <c r="G15" s="326"/>
    </row>
    <row r="16" spans="1:7" ht="32">
      <c r="A16" s="342">
        <v>1.3</v>
      </c>
      <c r="B16" s="342" t="s">
        <v>904</v>
      </c>
      <c r="C16" s="326" t="s">
        <v>928</v>
      </c>
      <c r="D16" s="340"/>
      <c r="E16" s="326"/>
      <c r="F16" s="326"/>
      <c r="G16" s="326"/>
    </row>
    <row r="17" spans="1:7" ht="48">
      <c r="A17" s="342">
        <v>1.4</v>
      </c>
      <c r="B17" s="342" t="s">
        <v>904</v>
      </c>
      <c r="C17" s="326" t="s">
        <v>929</v>
      </c>
      <c r="D17" s="340"/>
      <c r="E17" s="326"/>
      <c r="F17" s="326"/>
      <c r="G17" s="326"/>
    </row>
    <row r="18" spans="1:7" ht="32">
      <c r="A18" s="342">
        <v>1.5</v>
      </c>
      <c r="B18" s="342" t="s">
        <v>904</v>
      </c>
      <c r="C18" s="326" t="s">
        <v>930</v>
      </c>
      <c r="D18" s="340"/>
      <c r="E18" s="326"/>
      <c r="F18" s="326"/>
      <c r="G18" s="326"/>
    </row>
    <row r="19" spans="1:7" ht="32">
      <c r="A19" s="341">
        <v>2</v>
      </c>
      <c r="B19" s="424" t="s">
        <v>931</v>
      </c>
      <c r="C19" s="424"/>
      <c r="D19" s="339" t="s">
        <v>901</v>
      </c>
      <c r="E19" s="321" t="s">
        <v>932</v>
      </c>
      <c r="F19" s="321" t="s">
        <v>892</v>
      </c>
      <c r="G19" s="321" t="s">
        <v>933</v>
      </c>
    </row>
    <row r="20" spans="1:7" ht="32">
      <c r="A20" s="342">
        <v>2.1</v>
      </c>
      <c r="B20" s="342" t="s">
        <v>907</v>
      </c>
      <c r="C20" s="326" t="s">
        <v>934</v>
      </c>
      <c r="D20" s="343" t="s">
        <v>896</v>
      </c>
    </row>
    <row r="21" spans="1:7" ht="32">
      <c r="A21" s="342">
        <v>2.2000000000000002</v>
      </c>
      <c r="B21" s="342" t="s">
        <v>907</v>
      </c>
      <c r="C21" s="326" t="s">
        <v>935</v>
      </c>
      <c r="D21" s="343" t="s">
        <v>896</v>
      </c>
      <c r="E21" s="320"/>
      <c r="F21" s="320"/>
      <c r="G21" s="320"/>
    </row>
    <row r="22" spans="1:7" ht="32">
      <c r="A22" s="342">
        <v>2.2999999999999998</v>
      </c>
      <c r="B22" s="342" t="s">
        <v>907</v>
      </c>
      <c r="C22" s="326" t="s">
        <v>936</v>
      </c>
      <c r="D22" s="343" t="s">
        <v>896</v>
      </c>
      <c r="E22" s="320"/>
      <c r="F22" s="320"/>
      <c r="G22" s="320"/>
    </row>
    <row r="23" spans="1:7" ht="48">
      <c r="A23" s="342">
        <v>2.4</v>
      </c>
      <c r="B23" s="342" t="s">
        <v>907</v>
      </c>
      <c r="C23" s="326" t="s">
        <v>937</v>
      </c>
      <c r="D23" s="343" t="s">
        <v>896</v>
      </c>
      <c r="E23" s="320"/>
      <c r="F23" s="320"/>
      <c r="G23" s="320"/>
    </row>
    <row r="24" spans="1:7" ht="32">
      <c r="A24" s="344">
        <v>3</v>
      </c>
      <c r="B24" s="426" t="s">
        <v>938</v>
      </c>
      <c r="C24" s="426"/>
      <c r="D24" s="344" t="s">
        <v>901</v>
      </c>
      <c r="E24" s="321" t="s">
        <v>932</v>
      </c>
      <c r="F24" s="321" t="s">
        <v>892</v>
      </c>
      <c r="G24" s="321" t="s">
        <v>933</v>
      </c>
    </row>
    <row r="25" spans="1:7" ht="32">
      <c r="A25" s="342">
        <v>3.1</v>
      </c>
      <c r="B25" s="342" t="s">
        <v>907</v>
      </c>
      <c r="C25" s="326" t="s">
        <v>939</v>
      </c>
      <c r="D25" s="342" t="s">
        <v>896</v>
      </c>
      <c r="E25" s="320"/>
      <c r="F25" s="320"/>
      <c r="G25" s="320"/>
    </row>
    <row r="26" spans="1:7" ht="48">
      <c r="A26" s="342">
        <v>3.2</v>
      </c>
      <c r="B26" s="342" t="s">
        <v>907</v>
      </c>
      <c r="C26" s="326" t="s">
        <v>940</v>
      </c>
      <c r="D26" s="342" t="s">
        <v>896</v>
      </c>
      <c r="E26" s="320"/>
      <c r="F26" s="320"/>
      <c r="G26" s="320"/>
    </row>
    <row r="27" spans="1:7" ht="32">
      <c r="A27" s="342">
        <v>3.3</v>
      </c>
      <c r="B27" s="342" t="s">
        <v>907</v>
      </c>
      <c r="C27" s="326" t="s">
        <v>941</v>
      </c>
      <c r="D27" s="342" t="s">
        <v>896</v>
      </c>
      <c r="E27" s="320"/>
      <c r="F27" s="320"/>
      <c r="G27" s="320"/>
    </row>
    <row r="28" spans="1:7" ht="16">
      <c r="A28" s="342">
        <v>3.4</v>
      </c>
      <c r="B28" s="342" t="s">
        <v>904</v>
      </c>
      <c r="C28" s="326" t="s">
        <v>942</v>
      </c>
      <c r="D28" s="342" t="s">
        <v>896</v>
      </c>
      <c r="E28" s="320"/>
      <c r="F28" s="320"/>
      <c r="G28" s="320"/>
    </row>
    <row r="29" spans="1:7" ht="32">
      <c r="A29" s="342">
        <v>3.5</v>
      </c>
      <c r="B29" s="342" t="s">
        <v>904</v>
      </c>
      <c r="C29" s="326" t="s">
        <v>943</v>
      </c>
      <c r="D29" s="342" t="s">
        <v>896</v>
      </c>
      <c r="E29" s="320"/>
      <c r="F29" s="320"/>
      <c r="G29" s="320"/>
    </row>
    <row r="30" spans="1:7" ht="48">
      <c r="A30" s="342">
        <v>3.6</v>
      </c>
      <c r="B30" s="342" t="s">
        <v>907</v>
      </c>
      <c r="C30" s="326" t="s">
        <v>944</v>
      </c>
      <c r="D30" s="342" t="s">
        <v>896</v>
      </c>
      <c r="E30" s="320"/>
      <c r="F30" s="320"/>
      <c r="G30" s="320"/>
    </row>
    <row r="31" spans="1:7" ht="48">
      <c r="A31" s="342">
        <v>3.7</v>
      </c>
      <c r="B31" s="342" t="s">
        <v>907</v>
      </c>
      <c r="C31" s="326" t="s">
        <v>945</v>
      </c>
      <c r="D31" s="342" t="s">
        <v>896</v>
      </c>
      <c r="E31" s="320"/>
      <c r="F31" s="320"/>
      <c r="G31" s="320"/>
    </row>
    <row r="32" spans="1:7" ht="32">
      <c r="A32" s="342">
        <v>3.8</v>
      </c>
      <c r="B32" s="342" t="s">
        <v>904</v>
      </c>
      <c r="C32" s="326" t="s">
        <v>946</v>
      </c>
      <c r="D32" s="342" t="s">
        <v>896</v>
      </c>
      <c r="E32" s="320"/>
      <c r="F32" s="320"/>
      <c r="G32" s="320"/>
    </row>
    <row r="33" spans="1:7" ht="32">
      <c r="A33" s="344">
        <v>4</v>
      </c>
      <c r="B33" s="426" t="s">
        <v>947</v>
      </c>
      <c r="C33" s="426"/>
      <c r="D33" s="344" t="s">
        <v>901</v>
      </c>
      <c r="E33" s="321" t="s">
        <v>932</v>
      </c>
      <c r="F33" s="321" t="s">
        <v>892</v>
      </c>
      <c r="G33" s="321" t="s">
        <v>933</v>
      </c>
    </row>
    <row r="34" spans="1:7" ht="32">
      <c r="A34" s="342">
        <v>4.0999999999999996</v>
      </c>
      <c r="B34" s="342" t="s">
        <v>904</v>
      </c>
      <c r="C34" s="326" t="s">
        <v>948</v>
      </c>
      <c r="D34" s="342" t="s">
        <v>896</v>
      </c>
      <c r="E34" s="320"/>
      <c r="F34" s="320"/>
      <c r="G34" s="320"/>
    </row>
    <row r="35" spans="1:7" ht="32">
      <c r="A35" s="342">
        <v>4.2</v>
      </c>
      <c r="B35" s="342" t="s">
        <v>904</v>
      </c>
      <c r="C35" s="326" t="s">
        <v>949</v>
      </c>
      <c r="D35" s="342" t="s">
        <v>896</v>
      </c>
      <c r="E35" s="320"/>
      <c r="F35" s="320"/>
      <c r="G35" s="320"/>
    </row>
    <row r="36" spans="1:7" ht="48">
      <c r="A36" s="342">
        <v>4.3</v>
      </c>
      <c r="B36" s="342" t="s">
        <v>904</v>
      </c>
      <c r="C36" s="326" t="s">
        <v>950</v>
      </c>
      <c r="D36" s="342" t="s">
        <v>896</v>
      </c>
      <c r="E36" s="320"/>
      <c r="F36" s="320"/>
      <c r="G36" s="320"/>
    </row>
    <row r="37" spans="1:7" ht="32">
      <c r="A37" s="342">
        <v>4.4000000000000004</v>
      </c>
      <c r="B37" s="342" t="s">
        <v>904</v>
      </c>
      <c r="C37" s="326" t="s">
        <v>951</v>
      </c>
      <c r="D37" s="342" t="s">
        <v>896</v>
      </c>
      <c r="E37" s="320"/>
      <c r="F37" s="320"/>
      <c r="G37" s="320"/>
    </row>
    <row r="38" spans="1:7" ht="32">
      <c r="A38" s="342">
        <v>4.5</v>
      </c>
      <c r="B38" s="342" t="s">
        <v>907</v>
      </c>
      <c r="C38" s="326" t="s">
        <v>952</v>
      </c>
      <c r="D38" s="342" t="s">
        <v>896</v>
      </c>
      <c r="E38" s="320"/>
      <c r="F38" s="320"/>
      <c r="G38" s="320"/>
    </row>
    <row r="39" spans="1:7" ht="32">
      <c r="A39" s="342">
        <v>4.5999999999999996</v>
      </c>
      <c r="B39" s="342" t="s">
        <v>907</v>
      </c>
      <c r="C39" s="326" t="s">
        <v>953</v>
      </c>
      <c r="D39" s="342" t="s">
        <v>896</v>
      </c>
      <c r="E39" s="320"/>
      <c r="F39" s="320"/>
      <c r="G39" s="320"/>
    </row>
    <row r="40" spans="1:7" ht="48">
      <c r="A40" s="342">
        <v>4.7</v>
      </c>
      <c r="B40" s="342" t="s">
        <v>907</v>
      </c>
      <c r="C40" s="326" t="s">
        <v>954</v>
      </c>
      <c r="D40" s="342" t="s">
        <v>896</v>
      </c>
      <c r="E40" s="320"/>
      <c r="F40" s="320"/>
      <c r="G40" s="320"/>
    </row>
    <row r="41" spans="1:7" ht="32">
      <c r="A41" s="342">
        <v>4.8</v>
      </c>
      <c r="B41" s="342" t="s">
        <v>907</v>
      </c>
      <c r="C41" s="326" t="s">
        <v>955</v>
      </c>
      <c r="D41" s="342" t="s">
        <v>896</v>
      </c>
      <c r="E41" s="320"/>
      <c r="F41" s="320"/>
      <c r="G41" s="320"/>
    </row>
    <row r="42" spans="1:7" ht="32">
      <c r="A42" s="342">
        <v>4.9000000000000004</v>
      </c>
      <c r="B42" s="342" t="s">
        <v>904</v>
      </c>
      <c r="C42" s="326" t="s">
        <v>956</v>
      </c>
      <c r="D42" s="342" t="s">
        <v>896</v>
      </c>
      <c r="E42" s="320"/>
      <c r="F42" s="320"/>
      <c r="G42" s="320"/>
    </row>
    <row r="43" spans="1:7" ht="32">
      <c r="A43" s="342">
        <v>4.0999999999999996</v>
      </c>
      <c r="B43" s="342" t="s">
        <v>904</v>
      </c>
      <c r="C43" s="326" t="s">
        <v>957</v>
      </c>
      <c r="D43" s="342" t="s">
        <v>896</v>
      </c>
      <c r="E43" s="320"/>
      <c r="F43" s="320"/>
      <c r="G43" s="320"/>
    </row>
    <row r="44" spans="1:7" ht="32">
      <c r="A44" s="342">
        <v>4.1100000000000003</v>
      </c>
      <c r="B44" s="342" t="s">
        <v>904</v>
      </c>
      <c r="C44" s="326" t="s">
        <v>958</v>
      </c>
      <c r="D44" s="342" t="s">
        <v>896</v>
      </c>
      <c r="E44" s="320"/>
      <c r="F44" s="320"/>
      <c r="G44" s="320"/>
    </row>
    <row r="45" spans="1:7" ht="48">
      <c r="A45" s="342">
        <v>4.12</v>
      </c>
      <c r="B45" s="342" t="s">
        <v>904</v>
      </c>
      <c r="C45" s="326" t="s">
        <v>959</v>
      </c>
      <c r="D45" s="342" t="s">
        <v>896</v>
      </c>
      <c r="E45" s="320"/>
      <c r="F45" s="320"/>
      <c r="G45" s="320"/>
    </row>
    <row r="46" spans="1:7" ht="32">
      <c r="A46" s="342">
        <v>4.13</v>
      </c>
      <c r="B46" s="342" t="s">
        <v>904</v>
      </c>
      <c r="C46" s="326" t="s">
        <v>960</v>
      </c>
      <c r="D46" s="342" t="s">
        <v>896</v>
      </c>
      <c r="E46" s="320"/>
      <c r="F46" s="320"/>
      <c r="G46" s="320"/>
    </row>
    <row r="47" spans="1:7" ht="32">
      <c r="A47" s="342">
        <v>4.1399999999999997</v>
      </c>
      <c r="B47" s="342" t="s">
        <v>907</v>
      </c>
      <c r="C47" s="326" t="s">
        <v>961</v>
      </c>
      <c r="D47" s="342" t="s">
        <v>896</v>
      </c>
      <c r="E47" s="320"/>
      <c r="F47" s="320"/>
      <c r="G47" s="320"/>
    </row>
    <row r="48" spans="1:7" ht="32">
      <c r="A48" s="344">
        <v>5</v>
      </c>
      <c r="B48" s="426" t="s">
        <v>962</v>
      </c>
      <c r="C48" s="426"/>
      <c r="D48" s="344" t="s">
        <v>901</v>
      </c>
      <c r="E48" s="321" t="s">
        <v>932</v>
      </c>
      <c r="F48" s="321" t="s">
        <v>892</v>
      </c>
      <c r="G48" s="321" t="s">
        <v>933</v>
      </c>
    </row>
    <row r="49" spans="1:7" ht="32">
      <c r="A49" s="342">
        <v>5.0999999999999996</v>
      </c>
      <c r="B49" s="342" t="s">
        <v>904</v>
      </c>
      <c r="C49" s="326" t="s">
        <v>963</v>
      </c>
      <c r="D49" s="342" t="s">
        <v>896</v>
      </c>
      <c r="E49" s="320"/>
      <c r="F49" s="320"/>
      <c r="G49" s="320"/>
    </row>
    <row r="50" spans="1:7" ht="32">
      <c r="A50" s="342">
        <v>5.2</v>
      </c>
      <c r="B50" s="342" t="s">
        <v>904</v>
      </c>
      <c r="C50" s="326" t="s">
        <v>964</v>
      </c>
      <c r="D50" s="342" t="s">
        <v>896</v>
      </c>
      <c r="E50" s="320"/>
      <c r="F50" s="320"/>
      <c r="G50" s="320"/>
    </row>
    <row r="51" spans="1:7" ht="32">
      <c r="A51" s="342">
        <v>5.3</v>
      </c>
      <c r="B51" s="342" t="s">
        <v>904</v>
      </c>
      <c r="C51" s="326" t="s">
        <v>965</v>
      </c>
      <c r="D51" s="342" t="s">
        <v>896</v>
      </c>
      <c r="E51" s="320"/>
      <c r="F51" s="320"/>
      <c r="G51" s="320"/>
    </row>
    <row r="52" spans="1:7" ht="32">
      <c r="A52" s="342">
        <v>5.4</v>
      </c>
      <c r="B52" s="342" t="s">
        <v>907</v>
      </c>
      <c r="C52" s="326" t="s">
        <v>966</v>
      </c>
      <c r="D52" s="342" t="s">
        <v>896</v>
      </c>
      <c r="E52" s="320"/>
      <c r="F52" s="320"/>
      <c r="G52" s="320"/>
    </row>
    <row r="53" spans="1:7" ht="48">
      <c r="A53" s="342">
        <v>5.5</v>
      </c>
      <c r="B53" s="342" t="s">
        <v>904</v>
      </c>
      <c r="C53" s="326" t="s">
        <v>967</v>
      </c>
      <c r="D53" s="342" t="s">
        <v>896</v>
      </c>
      <c r="E53" s="320"/>
      <c r="F53" s="320"/>
      <c r="G53" s="320"/>
    </row>
    <row r="54" spans="1:7" ht="32">
      <c r="A54" s="342">
        <v>5.6</v>
      </c>
      <c r="B54" s="342" t="s">
        <v>904</v>
      </c>
      <c r="C54" s="326" t="s">
        <v>968</v>
      </c>
      <c r="D54" s="342" t="s">
        <v>896</v>
      </c>
      <c r="E54" s="320"/>
      <c r="F54" s="320"/>
      <c r="G54" s="320"/>
    </row>
    <row r="55" spans="1:7" ht="32">
      <c r="A55" s="342">
        <v>5.7</v>
      </c>
      <c r="B55" s="342" t="s">
        <v>904</v>
      </c>
      <c r="C55" s="326" t="s">
        <v>969</v>
      </c>
      <c r="D55" s="342" t="s">
        <v>896</v>
      </c>
      <c r="E55" s="320"/>
      <c r="F55" s="320"/>
      <c r="G55" s="320"/>
    </row>
    <row r="56" spans="1:7" ht="48">
      <c r="A56" s="342">
        <v>5.8</v>
      </c>
      <c r="B56" s="342" t="s">
        <v>904</v>
      </c>
      <c r="C56" s="326" t="s">
        <v>970</v>
      </c>
      <c r="D56" s="342" t="s">
        <v>896</v>
      </c>
      <c r="E56" s="320"/>
      <c r="F56" s="320"/>
      <c r="G56" s="320"/>
    </row>
    <row r="57" spans="1:7" ht="32">
      <c r="A57" s="342">
        <v>5.9</v>
      </c>
      <c r="B57" s="342" t="s">
        <v>904</v>
      </c>
      <c r="C57" s="326" t="s">
        <v>971</v>
      </c>
      <c r="D57" s="342" t="s">
        <v>896</v>
      </c>
      <c r="E57" s="320"/>
      <c r="F57" s="320"/>
      <c r="G57" s="320"/>
    </row>
    <row r="58" spans="1:7" ht="48">
      <c r="A58" s="342">
        <v>5.0999999999999996</v>
      </c>
      <c r="B58" s="342" t="s">
        <v>904</v>
      </c>
      <c r="C58" s="326" t="s">
        <v>972</v>
      </c>
      <c r="D58" s="342" t="s">
        <v>896</v>
      </c>
      <c r="E58" s="320"/>
      <c r="F58" s="320"/>
      <c r="G58" s="320"/>
    </row>
    <row r="59" spans="1:7" ht="48">
      <c r="A59" s="342">
        <v>5.1100000000000003</v>
      </c>
      <c r="B59" s="342" t="s">
        <v>904</v>
      </c>
      <c r="C59" s="326" t="s">
        <v>973</v>
      </c>
      <c r="D59" s="342" t="s">
        <v>896</v>
      </c>
      <c r="E59" s="320"/>
      <c r="F59" s="320"/>
      <c r="G59" s="320"/>
    </row>
    <row r="60" spans="1:7" ht="32">
      <c r="A60" s="342">
        <v>5.12</v>
      </c>
      <c r="B60" s="342" t="s">
        <v>904</v>
      </c>
      <c r="C60" s="326" t="s">
        <v>974</v>
      </c>
      <c r="D60" s="342" t="s">
        <v>896</v>
      </c>
      <c r="E60" s="320"/>
      <c r="F60" s="320"/>
      <c r="G60" s="320"/>
    </row>
    <row r="61" spans="1:7" ht="32">
      <c r="A61" s="342">
        <v>5.13</v>
      </c>
      <c r="B61" s="342" t="s">
        <v>907</v>
      </c>
      <c r="C61" s="326" t="s">
        <v>975</v>
      </c>
      <c r="D61" s="342" t="s">
        <v>896</v>
      </c>
      <c r="E61" s="320"/>
      <c r="F61" s="320"/>
      <c r="G61" s="320"/>
    </row>
    <row r="62" spans="1:7" ht="48">
      <c r="A62" s="342">
        <v>5.14</v>
      </c>
      <c r="B62" s="342" t="s">
        <v>904</v>
      </c>
      <c r="C62" s="326" t="s">
        <v>976</v>
      </c>
      <c r="D62" s="342" t="s">
        <v>896</v>
      </c>
      <c r="E62" s="320"/>
      <c r="F62" s="320"/>
      <c r="G62" s="320"/>
    </row>
    <row r="63" spans="1:7" ht="32">
      <c r="A63" s="342">
        <v>5.15</v>
      </c>
      <c r="B63" s="342" t="s">
        <v>904</v>
      </c>
      <c r="C63" s="326" t="s">
        <v>977</v>
      </c>
      <c r="D63" s="342" t="s">
        <v>896</v>
      </c>
      <c r="E63" s="320"/>
      <c r="F63" s="320"/>
      <c r="G63" s="320"/>
    </row>
    <row r="64" spans="1:7" ht="32">
      <c r="A64" s="344">
        <v>6</v>
      </c>
      <c r="B64" s="426" t="s">
        <v>978</v>
      </c>
      <c r="C64" s="426"/>
      <c r="D64" s="344" t="s">
        <v>901</v>
      </c>
      <c r="E64" s="321" t="s">
        <v>932</v>
      </c>
      <c r="F64" s="321" t="s">
        <v>892</v>
      </c>
      <c r="G64" s="321" t="s">
        <v>933</v>
      </c>
    </row>
    <row r="65" spans="1:7" ht="48">
      <c r="A65" s="342">
        <v>6.1</v>
      </c>
      <c r="B65" s="342" t="s">
        <v>907</v>
      </c>
      <c r="C65" s="326" t="s">
        <v>979</v>
      </c>
      <c r="D65" s="342" t="s">
        <v>896</v>
      </c>
      <c r="E65" s="320"/>
      <c r="F65" s="320"/>
      <c r="G65" s="320"/>
    </row>
    <row r="66" spans="1:7" ht="32">
      <c r="A66" s="342">
        <v>6.2</v>
      </c>
      <c r="B66" s="342" t="s">
        <v>907</v>
      </c>
      <c r="C66" s="326" t="s">
        <v>980</v>
      </c>
      <c r="D66" s="342" t="s">
        <v>896</v>
      </c>
      <c r="E66" s="320"/>
      <c r="F66" s="320"/>
      <c r="G66" s="320"/>
    </row>
    <row r="67" spans="1:7" ht="32">
      <c r="A67" s="342">
        <v>6.3</v>
      </c>
      <c r="B67" s="342" t="s">
        <v>904</v>
      </c>
      <c r="C67" s="326" t="s">
        <v>981</v>
      </c>
      <c r="D67" s="342" t="s">
        <v>896</v>
      </c>
      <c r="E67" s="320"/>
      <c r="F67" s="320"/>
      <c r="G67" s="320"/>
    </row>
    <row r="68" spans="1:7" ht="32">
      <c r="A68" s="344">
        <v>7</v>
      </c>
      <c r="B68" s="426" t="s">
        <v>982</v>
      </c>
      <c r="C68" s="426"/>
      <c r="D68" s="344" t="s">
        <v>901</v>
      </c>
      <c r="E68" s="321" t="s">
        <v>932</v>
      </c>
      <c r="F68" s="321" t="s">
        <v>892</v>
      </c>
      <c r="G68" s="321" t="s">
        <v>933</v>
      </c>
    </row>
    <row r="69" spans="1:7" ht="64">
      <c r="A69" s="342">
        <v>7.1</v>
      </c>
      <c r="B69" s="342" t="s">
        <v>904</v>
      </c>
      <c r="C69" s="326" t="s">
        <v>983</v>
      </c>
      <c r="D69" s="342" t="s">
        <v>896</v>
      </c>
      <c r="E69" s="320"/>
      <c r="F69" s="320"/>
      <c r="G69" s="320"/>
    </row>
    <row r="70" spans="1:7" ht="32">
      <c r="A70" s="342">
        <v>7.2</v>
      </c>
      <c r="B70" s="342" t="s">
        <v>904</v>
      </c>
      <c r="C70" s="326" t="s">
        <v>984</v>
      </c>
      <c r="D70" s="342" t="s">
        <v>896</v>
      </c>
      <c r="E70" s="320"/>
      <c r="F70" s="320"/>
      <c r="G70" s="320"/>
    </row>
    <row r="71" spans="1:7" ht="32">
      <c r="A71" s="342">
        <v>7.3</v>
      </c>
      <c r="B71" s="342" t="s">
        <v>904</v>
      </c>
      <c r="C71" s="326" t="s">
        <v>985</v>
      </c>
      <c r="D71" s="342" t="s">
        <v>896</v>
      </c>
      <c r="E71" s="320"/>
      <c r="F71" s="320"/>
      <c r="G71" s="320"/>
    </row>
    <row r="72" spans="1:7" ht="48">
      <c r="A72" s="342">
        <v>7.4</v>
      </c>
      <c r="B72" s="342" t="s">
        <v>904</v>
      </c>
      <c r="C72" s="326" t="s">
        <v>986</v>
      </c>
      <c r="D72" s="342" t="s">
        <v>896</v>
      </c>
      <c r="E72" s="320"/>
      <c r="F72" s="320"/>
      <c r="G72" s="320"/>
    </row>
    <row r="73" spans="1:7" ht="48">
      <c r="A73" s="342">
        <v>7.5</v>
      </c>
      <c r="B73" s="342" t="s">
        <v>907</v>
      </c>
      <c r="C73" s="326" t="s">
        <v>987</v>
      </c>
      <c r="D73" s="342" t="s">
        <v>896</v>
      </c>
      <c r="E73" s="320"/>
      <c r="F73" s="320"/>
      <c r="G73" s="320"/>
    </row>
    <row r="74" spans="1:7" ht="48">
      <c r="A74" s="342">
        <v>7.6</v>
      </c>
      <c r="B74" s="342" t="s">
        <v>904</v>
      </c>
      <c r="C74" s="326" t="s">
        <v>988</v>
      </c>
      <c r="D74" s="342" t="s">
        <v>896</v>
      </c>
      <c r="E74" s="320"/>
      <c r="F74" s="320"/>
      <c r="G74" s="320"/>
    </row>
    <row r="75" spans="1:7" ht="48">
      <c r="A75" s="342">
        <v>7.7</v>
      </c>
      <c r="B75" s="342" t="s">
        <v>904</v>
      </c>
      <c r="C75" s="326" t="s">
        <v>989</v>
      </c>
      <c r="D75" s="342" t="s">
        <v>896</v>
      </c>
      <c r="E75" s="320"/>
      <c r="F75" s="320"/>
      <c r="G75" s="320"/>
    </row>
    <row r="76" spans="1:7" ht="48">
      <c r="A76" s="342">
        <v>7.8</v>
      </c>
      <c r="B76" s="342" t="s">
        <v>904</v>
      </c>
      <c r="C76" s="326" t="s">
        <v>990</v>
      </c>
      <c r="D76" s="342" t="s">
        <v>896</v>
      </c>
      <c r="E76" s="320"/>
      <c r="F76" s="320"/>
      <c r="G76" s="320"/>
    </row>
    <row r="77" spans="1:7" ht="48">
      <c r="A77" s="342">
        <v>7.9</v>
      </c>
      <c r="B77" s="342" t="s">
        <v>904</v>
      </c>
      <c r="C77" s="326" t="s">
        <v>991</v>
      </c>
      <c r="D77" s="342" t="s">
        <v>896</v>
      </c>
      <c r="E77" s="320"/>
      <c r="F77" s="320"/>
      <c r="G77" s="320"/>
    </row>
    <row r="78" spans="1:7" ht="48">
      <c r="A78" s="342">
        <v>7.1</v>
      </c>
      <c r="B78" s="342" t="s">
        <v>904</v>
      </c>
      <c r="C78" s="326" t="s">
        <v>991</v>
      </c>
      <c r="D78" s="342" t="s">
        <v>896</v>
      </c>
      <c r="E78" s="320"/>
      <c r="F78" s="320"/>
      <c r="G78" s="320"/>
    </row>
    <row r="79" spans="1:7" ht="32">
      <c r="A79" s="342">
        <v>7.11</v>
      </c>
      <c r="B79" s="342" t="s">
        <v>904</v>
      </c>
      <c r="C79" s="326" t="s">
        <v>992</v>
      </c>
      <c r="D79" s="342" t="s">
        <v>896</v>
      </c>
      <c r="E79" s="320"/>
      <c r="F79" s="320"/>
      <c r="G79" s="320"/>
    </row>
    <row r="80" spans="1:7" ht="48">
      <c r="A80" s="342">
        <v>7.12</v>
      </c>
      <c r="B80" s="342" t="s">
        <v>907</v>
      </c>
      <c r="C80" s="326" t="s">
        <v>993</v>
      </c>
      <c r="D80" s="342" t="s">
        <v>896</v>
      </c>
      <c r="E80" s="320"/>
      <c r="F80" s="320"/>
      <c r="G80" s="320"/>
    </row>
    <row r="81" spans="1:7" ht="32">
      <c r="A81" s="342">
        <v>7.13</v>
      </c>
      <c r="B81" s="342" t="s">
        <v>904</v>
      </c>
      <c r="C81" s="326" t="s">
        <v>994</v>
      </c>
      <c r="D81" s="342" t="s">
        <v>896</v>
      </c>
      <c r="E81" s="320"/>
      <c r="F81" s="320"/>
      <c r="G81" s="320"/>
    </row>
  </sheetData>
  <mergeCells count="13">
    <mergeCell ref="G1:G3"/>
    <mergeCell ref="B2:C2"/>
    <mergeCell ref="B3:C3"/>
    <mergeCell ref="B68:C68"/>
    <mergeCell ref="A1:C1"/>
    <mergeCell ref="D1:D3"/>
    <mergeCell ref="E1:E3"/>
    <mergeCell ref="F1:F3"/>
    <mergeCell ref="B19:C19"/>
    <mergeCell ref="B24:C24"/>
    <mergeCell ref="B33:C33"/>
    <mergeCell ref="B48:C48"/>
    <mergeCell ref="B64:C64"/>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0F9E1-E9C5-F94E-8C3C-8D641E8C308F}">
  <dimension ref="A1:H67"/>
  <sheetViews>
    <sheetView topLeftCell="A22" workbookViewId="0">
      <selection activeCell="E3" sqref="E3:E16"/>
    </sheetView>
  </sheetViews>
  <sheetFormatPr baseColWidth="10" defaultRowHeight="15"/>
  <cols>
    <col min="2" max="2" width="34.1640625" customWidth="1"/>
    <col min="3" max="3" width="17" style="1" customWidth="1"/>
    <col min="4" max="4" width="21.33203125" style="1" customWidth="1"/>
    <col min="5" max="5" width="21.83203125" style="1" customWidth="1"/>
    <col min="6" max="6" width="19.6640625" style="1" customWidth="1"/>
    <col min="7" max="7" width="15.6640625" style="1" customWidth="1"/>
    <col min="8" max="8" width="18.6640625" style="1" customWidth="1"/>
  </cols>
  <sheetData>
    <row r="1" spans="1:8">
      <c r="A1" s="432" t="s">
        <v>995</v>
      </c>
      <c r="B1" s="432"/>
      <c r="C1" s="432"/>
      <c r="D1" s="432"/>
      <c r="E1" s="432"/>
      <c r="F1" s="432"/>
      <c r="G1" s="432"/>
      <c r="H1" s="432"/>
    </row>
    <row r="2" spans="1:8" ht="28">
      <c r="A2" s="322" t="s">
        <v>996</v>
      </c>
      <c r="B2" s="322" t="s">
        <v>997</v>
      </c>
      <c r="C2" s="335" t="s">
        <v>890</v>
      </c>
      <c r="D2" s="335" t="s">
        <v>891</v>
      </c>
      <c r="E2" s="335" t="s">
        <v>998</v>
      </c>
      <c r="F2" s="335" t="s">
        <v>892</v>
      </c>
      <c r="G2" s="335" t="s">
        <v>304</v>
      </c>
      <c r="H2" s="335" t="s">
        <v>893</v>
      </c>
    </row>
    <row r="3" spans="1:8" ht="16">
      <c r="A3" s="430" t="s">
        <v>999</v>
      </c>
      <c r="B3" s="433" t="s">
        <v>1000</v>
      </c>
      <c r="C3" s="336"/>
      <c r="D3" s="336"/>
      <c r="E3" s="336"/>
      <c r="F3" s="336"/>
      <c r="G3" s="115" t="s">
        <v>310</v>
      </c>
      <c r="H3" s="336"/>
    </row>
    <row r="4" spans="1:8" ht="16">
      <c r="A4" s="430"/>
      <c r="B4" s="433"/>
      <c r="C4" s="336"/>
      <c r="D4" s="336"/>
      <c r="E4" s="336"/>
      <c r="F4" s="336"/>
      <c r="G4" s="115" t="s">
        <v>310</v>
      </c>
      <c r="H4" s="336"/>
    </row>
    <row r="5" spans="1:8" ht="16">
      <c r="A5" s="430"/>
      <c r="B5" s="433"/>
      <c r="C5" s="336"/>
      <c r="D5" s="336"/>
      <c r="E5" s="336"/>
      <c r="F5" s="336"/>
      <c r="G5" s="115" t="s">
        <v>310</v>
      </c>
      <c r="H5" s="336"/>
    </row>
    <row r="6" spans="1:8" ht="16">
      <c r="A6" s="430"/>
      <c r="B6" s="433"/>
      <c r="C6" s="336"/>
      <c r="D6" s="336"/>
      <c r="E6" s="336"/>
      <c r="F6" s="336"/>
      <c r="G6" s="115" t="s">
        <v>310</v>
      </c>
      <c r="H6" s="336"/>
    </row>
    <row r="7" spans="1:8" ht="16">
      <c r="A7" s="430"/>
      <c r="B7" s="323" t="s">
        <v>1002</v>
      </c>
      <c r="C7" s="336"/>
      <c r="D7" s="336"/>
      <c r="E7" s="336"/>
      <c r="F7" s="336"/>
      <c r="G7" s="115" t="s">
        <v>310</v>
      </c>
      <c r="H7" s="336"/>
    </row>
    <row r="8" spans="1:8" ht="16">
      <c r="A8" s="430"/>
      <c r="B8" s="323" t="s">
        <v>1003</v>
      </c>
      <c r="C8" s="336"/>
      <c r="D8" s="336"/>
      <c r="E8" s="336"/>
      <c r="F8" s="336"/>
      <c r="G8" s="115" t="s">
        <v>310</v>
      </c>
      <c r="H8" s="336"/>
    </row>
    <row r="9" spans="1:8" ht="16">
      <c r="A9" s="430" t="s">
        <v>1004</v>
      </c>
      <c r="B9" s="433" t="s">
        <v>1005</v>
      </c>
      <c r="C9" s="336"/>
      <c r="D9" s="336"/>
      <c r="E9" s="336"/>
      <c r="F9" s="336"/>
      <c r="G9" s="116" t="s">
        <v>338</v>
      </c>
      <c r="H9" s="336"/>
    </row>
    <row r="10" spans="1:8" ht="16">
      <c r="A10" s="430"/>
      <c r="B10" s="433"/>
      <c r="C10" s="336"/>
      <c r="D10" s="336"/>
      <c r="E10" s="336"/>
      <c r="F10" s="336"/>
      <c r="G10" s="116" t="s">
        <v>338</v>
      </c>
      <c r="H10" s="336"/>
    </row>
    <row r="11" spans="1:8" ht="16">
      <c r="A11" s="430"/>
      <c r="B11" s="433"/>
      <c r="C11" s="336"/>
      <c r="D11" s="336"/>
      <c r="E11" s="336"/>
      <c r="F11" s="336"/>
      <c r="G11" s="116" t="s">
        <v>338</v>
      </c>
      <c r="H11" s="336"/>
    </row>
    <row r="12" spans="1:8" ht="32">
      <c r="A12" s="430"/>
      <c r="B12" s="323" t="s">
        <v>1006</v>
      </c>
      <c r="C12" s="336"/>
      <c r="D12" s="336"/>
      <c r="E12" s="336"/>
      <c r="F12" s="336"/>
      <c r="G12" s="116" t="s">
        <v>338</v>
      </c>
      <c r="H12" s="336"/>
    </row>
    <row r="13" spans="1:8" ht="32">
      <c r="A13" s="430"/>
      <c r="B13" s="323" t="s">
        <v>1007</v>
      </c>
      <c r="C13" s="336"/>
      <c r="D13" s="336"/>
      <c r="E13" s="336"/>
      <c r="F13" s="336"/>
      <c r="G13" s="116" t="s">
        <v>338</v>
      </c>
      <c r="H13" s="336"/>
    </row>
    <row r="14" spans="1:8" ht="16">
      <c r="A14" s="430" t="s">
        <v>1008</v>
      </c>
      <c r="B14" s="323" t="s">
        <v>1009</v>
      </c>
      <c r="C14" s="336"/>
      <c r="D14" s="336"/>
      <c r="E14" s="336"/>
      <c r="F14" s="336"/>
      <c r="G14" s="116" t="s">
        <v>338</v>
      </c>
      <c r="H14" s="336"/>
    </row>
    <row r="15" spans="1:8" ht="32">
      <c r="A15" s="430"/>
      <c r="B15" s="323" t="s">
        <v>1010</v>
      </c>
      <c r="C15" s="336"/>
      <c r="D15" s="336"/>
      <c r="E15" s="336"/>
      <c r="F15" s="336"/>
      <c r="G15" s="116" t="s">
        <v>338</v>
      </c>
      <c r="H15" s="336"/>
    </row>
    <row r="16" spans="1:8" ht="32">
      <c r="A16" s="431"/>
      <c r="B16" s="324" t="s">
        <v>1011</v>
      </c>
      <c r="C16" s="336"/>
      <c r="D16" s="336"/>
      <c r="E16" s="336"/>
      <c r="F16" s="336"/>
      <c r="G16" s="116" t="s">
        <v>338</v>
      </c>
      <c r="H16" s="336"/>
    </row>
    <row r="17" spans="1:8">
      <c r="A17" s="434" t="s">
        <v>999</v>
      </c>
      <c r="B17" s="434"/>
      <c r="C17" s="434"/>
      <c r="D17" s="434"/>
      <c r="E17" s="434"/>
      <c r="F17" s="434"/>
      <c r="G17" s="434"/>
      <c r="H17" s="434"/>
    </row>
    <row r="18" spans="1:8" ht="28">
      <c r="A18" s="325" t="s">
        <v>1012</v>
      </c>
      <c r="B18" s="325" t="s">
        <v>1013</v>
      </c>
      <c r="C18" s="335" t="s">
        <v>890</v>
      </c>
      <c r="D18" s="335" t="s">
        <v>891</v>
      </c>
      <c r="E18" s="335" t="s">
        <v>998</v>
      </c>
      <c r="F18" s="335" t="s">
        <v>892</v>
      </c>
      <c r="G18" s="335"/>
      <c r="H18" s="335" t="s">
        <v>893</v>
      </c>
    </row>
    <row r="19" spans="1:8" ht="48">
      <c r="A19" s="430" t="s">
        <v>1014</v>
      </c>
      <c r="B19" s="326" t="s">
        <v>1015</v>
      </c>
      <c r="C19" s="336"/>
      <c r="D19" s="336"/>
      <c r="E19" s="336"/>
      <c r="F19" s="336"/>
      <c r="G19" s="115" t="s">
        <v>310</v>
      </c>
      <c r="H19" s="336"/>
    </row>
    <row r="20" spans="1:8" ht="16">
      <c r="A20" s="430"/>
      <c r="B20" s="326" t="s">
        <v>1016</v>
      </c>
      <c r="C20" s="336"/>
      <c r="D20" s="336"/>
      <c r="E20" s="336"/>
      <c r="F20" s="336"/>
      <c r="G20" s="115" t="s">
        <v>310</v>
      </c>
      <c r="H20" s="336"/>
    </row>
    <row r="21" spans="1:8" ht="32">
      <c r="A21" s="430"/>
      <c r="B21" s="326" t="s">
        <v>1017</v>
      </c>
      <c r="C21" s="336"/>
      <c r="D21" s="336"/>
      <c r="E21" s="336"/>
      <c r="F21" s="336"/>
      <c r="G21" s="115" t="s">
        <v>310</v>
      </c>
      <c r="H21" s="336"/>
    </row>
    <row r="22" spans="1:8" ht="48">
      <c r="A22" s="430"/>
      <c r="B22" s="323" t="s">
        <v>1018</v>
      </c>
      <c r="C22" s="336"/>
      <c r="D22" s="336"/>
      <c r="E22" s="336"/>
      <c r="F22" s="336"/>
      <c r="G22" s="115" t="s">
        <v>310</v>
      </c>
      <c r="H22" s="336"/>
    </row>
    <row r="23" spans="1:8" ht="80">
      <c r="A23" s="430" t="s">
        <v>773</v>
      </c>
      <c r="B23" s="326" t="s">
        <v>1019</v>
      </c>
      <c r="C23" s="336"/>
      <c r="D23" s="336"/>
      <c r="E23" s="336"/>
      <c r="F23" s="336"/>
      <c r="G23" s="115" t="s">
        <v>310</v>
      </c>
      <c r="H23" s="336"/>
    </row>
    <row r="24" spans="1:8" ht="16">
      <c r="A24" s="430"/>
      <c r="B24" s="324" t="s">
        <v>1020</v>
      </c>
      <c r="C24" s="336"/>
      <c r="D24" s="336"/>
      <c r="E24" s="336"/>
      <c r="F24" s="336"/>
      <c r="G24" s="115" t="s">
        <v>310</v>
      </c>
      <c r="H24" s="336"/>
    </row>
    <row r="25" spans="1:8" ht="32">
      <c r="A25" s="430"/>
      <c r="B25" s="327" t="s">
        <v>1021</v>
      </c>
      <c r="C25" s="336"/>
      <c r="D25" s="336"/>
      <c r="E25" s="336"/>
      <c r="F25" s="336"/>
      <c r="G25" s="115" t="s">
        <v>310</v>
      </c>
      <c r="H25" s="336"/>
    </row>
    <row r="26" spans="1:8" ht="32">
      <c r="A26" s="430"/>
      <c r="B26" s="327" t="s">
        <v>1022</v>
      </c>
      <c r="C26" s="336"/>
      <c r="D26" s="336"/>
      <c r="E26" s="336"/>
      <c r="F26" s="336"/>
      <c r="G26" s="115" t="s">
        <v>310</v>
      </c>
      <c r="H26" s="336"/>
    </row>
    <row r="27" spans="1:8" ht="32">
      <c r="A27" s="430"/>
      <c r="B27" s="328" t="s">
        <v>1023</v>
      </c>
      <c r="C27" s="336"/>
      <c r="D27" s="336"/>
      <c r="E27" s="336"/>
      <c r="F27" s="336"/>
      <c r="G27" s="115" t="s">
        <v>310</v>
      </c>
      <c r="H27" s="336"/>
    </row>
    <row r="28" spans="1:8" ht="16">
      <c r="A28" s="431" t="s">
        <v>1024</v>
      </c>
      <c r="B28" s="328" t="s">
        <v>1025</v>
      </c>
      <c r="C28" s="336"/>
      <c r="D28" s="336"/>
      <c r="E28" s="336"/>
      <c r="F28" s="336"/>
      <c r="G28" s="115" t="s">
        <v>310</v>
      </c>
      <c r="H28" s="336"/>
    </row>
    <row r="29" spans="1:8" ht="16">
      <c r="A29" s="435"/>
      <c r="B29" s="328" t="s">
        <v>1026</v>
      </c>
      <c r="C29" s="336"/>
      <c r="D29" s="336"/>
      <c r="E29" s="336"/>
      <c r="F29" s="336"/>
      <c r="G29" s="115" t="s">
        <v>310</v>
      </c>
      <c r="H29" s="336"/>
    </row>
    <row r="30" spans="1:8" ht="32">
      <c r="A30" s="430" t="s">
        <v>1027</v>
      </c>
      <c r="B30" s="326" t="s">
        <v>1028</v>
      </c>
      <c r="C30" s="336"/>
      <c r="D30" s="336"/>
      <c r="E30" s="336"/>
      <c r="F30" s="336"/>
      <c r="G30" s="115" t="s">
        <v>310</v>
      </c>
      <c r="H30" s="336"/>
    </row>
    <row r="31" spans="1:8" ht="48">
      <c r="A31" s="430"/>
      <c r="B31" s="323" t="s">
        <v>1029</v>
      </c>
      <c r="C31" s="336"/>
      <c r="D31" s="336"/>
      <c r="E31" s="336"/>
      <c r="F31" s="336"/>
      <c r="G31" s="116" t="s">
        <v>338</v>
      </c>
      <c r="H31" s="336"/>
    </row>
    <row r="32" spans="1:8" ht="80">
      <c r="A32" s="430" t="s">
        <v>832</v>
      </c>
      <c r="B32" s="323" t="s">
        <v>1030</v>
      </c>
      <c r="C32" s="336"/>
      <c r="D32" s="336"/>
      <c r="E32" s="336"/>
      <c r="F32" s="336"/>
      <c r="G32" s="115" t="s">
        <v>310</v>
      </c>
      <c r="H32" s="336"/>
    </row>
    <row r="33" spans="1:8" ht="32">
      <c r="A33" s="430"/>
      <c r="B33" s="329" t="s">
        <v>1031</v>
      </c>
      <c r="C33" s="336"/>
      <c r="D33" s="337"/>
      <c r="E33" s="337"/>
      <c r="F33" s="337"/>
      <c r="G33" s="330" t="s">
        <v>371</v>
      </c>
      <c r="H33" s="337"/>
    </row>
    <row r="34" spans="1:8" ht="64">
      <c r="A34" s="431"/>
      <c r="B34" s="326" t="s">
        <v>1032</v>
      </c>
      <c r="C34" s="336"/>
      <c r="D34" s="336"/>
      <c r="E34" s="336"/>
      <c r="F34" s="336"/>
      <c r="G34" s="115" t="s">
        <v>310</v>
      </c>
      <c r="H34" s="336"/>
    </row>
    <row r="35" spans="1:8">
      <c r="A35" s="434" t="s">
        <v>1004</v>
      </c>
      <c r="B35" s="434"/>
      <c r="C35" s="434"/>
      <c r="D35" s="434"/>
      <c r="E35" s="434"/>
      <c r="F35" s="434"/>
      <c r="G35" s="434"/>
      <c r="H35" s="434"/>
    </row>
    <row r="36" spans="1:8" ht="28">
      <c r="A36" s="325" t="s">
        <v>1012</v>
      </c>
      <c r="B36" s="325" t="s">
        <v>1033</v>
      </c>
      <c r="C36" s="335" t="s">
        <v>890</v>
      </c>
      <c r="D36" s="335" t="s">
        <v>891</v>
      </c>
      <c r="E36" s="335" t="s">
        <v>998</v>
      </c>
      <c r="F36" s="335" t="s">
        <v>892</v>
      </c>
      <c r="G36" s="335"/>
      <c r="H36" s="335" t="s">
        <v>893</v>
      </c>
    </row>
    <row r="37" spans="1:8" ht="48">
      <c r="A37" s="430" t="s">
        <v>1014</v>
      </c>
      <c r="B37" s="326" t="s">
        <v>1034</v>
      </c>
      <c r="C37" s="336"/>
      <c r="D37" s="336"/>
      <c r="E37" s="336"/>
      <c r="F37" s="336"/>
      <c r="G37" s="115" t="s">
        <v>310</v>
      </c>
      <c r="H37" s="336"/>
    </row>
    <row r="38" spans="1:8" ht="48">
      <c r="A38" s="430"/>
      <c r="B38" s="323" t="s">
        <v>1035</v>
      </c>
      <c r="C38" s="336"/>
      <c r="D38" s="336"/>
      <c r="E38" s="336"/>
      <c r="F38" s="336"/>
      <c r="G38" s="115" t="s">
        <v>310</v>
      </c>
      <c r="H38" s="336"/>
    </row>
    <row r="39" spans="1:8" ht="32">
      <c r="A39" s="430"/>
      <c r="B39" s="323" t="s">
        <v>1036</v>
      </c>
      <c r="C39" s="336"/>
      <c r="D39" s="336"/>
      <c r="E39" s="336"/>
      <c r="F39" s="336"/>
      <c r="G39" s="116" t="s">
        <v>338</v>
      </c>
      <c r="H39" s="336"/>
    </row>
    <row r="40" spans="1:8" ht="80">
      <c r="A40" s="430"/>
      <c r="B40" s="323" t="s">
        <v>1037</v>
      </c>
      <c r="C40" s="336"/>
      <c r="D40" s="336"/>
      <c r="E40" s="336"/>
      <c r="F40" s="336"/>
      <c r="G40" s="115" t="s">
        <v>310</v>
      </c>
      <c r="H40" s="336"/>
    </row>
    <row r="41" spans="1:8" ht="48">
      <c r="A41" s="430"/>
      <c r="B41" s="323" t="s">
        <v>1038</v>
      </c>
      <c r="C41" s="336"/>
      <c r="D41" s="336"/>
      <c r="E41" s="336"/>
      <c r="F41" s="336"/>
      <c r="G41" s="116" t="s">
        <v>338</v>
      </c>
      <c r="H41" s="336"/>
    </row>
    <row r="42" spans="1:8" ht="48">
      <c r="A42" s="430"/>
      <c r="B42" s="326" t="s">
        <v>1039</v>
      </c>
      <c r="C42" s="336"/>
      <c r="D42" s="336"/>
      <c r="E42" s="336"/>
      <c r="F42" s="336"/>
      <c r="G42" s="116" t="s">
        <v>338</v>
      </c>
      <c r="H42" s="336"/>
    </row>
    <row r="43" spans="1:8" ht="32">
      <c r="A43" s="430" t="s">
        <v>773</v>
      </c>
      <c r="B43" s="323" t="s">
        <v>1040</v>
      </c>
      <c r="C43" s="336"/>
      <c r="D43" s="336"/>
      <c r="E43" s="336"/>
      <c r="F43" s="336"/>
      <c r="G43" s="115" t="s">
        <v>310</v>
      </c>
      <c r="H43" s="336"/>
    </row>
    <row r="44" spans="1:8" ht="32">
      <c r="A44" s="430"/>
      <c r="B44" s="326" t="s">
        <v>1041</v>
      </c>
      <c r="C44" s="336"/>
      <c r="D44" s="336"/>
      <c r="E44" s="336"/>
      <c r="F44" s="336"/>
      <c r="G44" s="115" t="s">
        <v>310</v>
      </c>
      <c r="H44" s="336"/>
    </row>
    <row r="45" spans="1:8" ht="32">
      <c r="A45" s="430"/>
      <c r="B45" s="326" t="s">
        <v>1042</v>
      </c>
      <c r="C45" s="336"/>
      <c r="D45" s="336"/>
      <c r="E45" s="336"/>
      <c r="F45" s="336"/>
      <c r="G45" s="115" t="s">
        <v>310</v>
      </c>
      <c r="H45" s="336"/>
    </row>
    <row r="46" spans="1:8" ht="128">
      <c r="A46" s="430"/>
      <c r="B46" s="323" t="s">
        <v>1043</v>
      </c>
      <c r="C46" s="336"/>
      <c r="D46" s="336"/>
      <c r="E46" s="336"/>
      <c r="F46" s="336"/>
      <c r="G46" s="115" t="s">
        <v>310</v>
      </c>
      <c r="H46" s="336"/>
    </row>
    <row r="47" spans="1:8" ht="16">
      <c r="A47" s="430" t="s">
        <v>1027</v>
      </c>
      <c r="B47" s="323" t="s">
        <v>1044</v>
      </c>
      <c r="C47" s="336"/>
      <c r="D47" s="336"/>
      <c r="E47" s="336"/>
      <c r="F47" s="336"/>
      <c r="G47" s="115" t="s">
        <v>310</v>
      </c>
      <c r="H47" s="336"/>
    </row>
    <row r="48" spans="1:8" ht="32">
      <c r="A48" s="430"/>
      <c r="B48" s="326" t="s">
        <v>1045</v>
      </c>
      <c r="C48" s="336"/>
      <c r="D48" s="336"/>
      <c r="E48" s="336"/>
      <c r="F48" s="336"/>
      <c r="G48" s="116" t="s">
        <v>338</v>
      </c>
      <c r="H48" s="336"/>
    </row>
    <row r="49" spans="1:8" ht="48">
      <c r="A49" s="430" t="s">
        <v>832</v>
      </c>
      <c r="B49" s="331" t="s">
        <v>1046</v>
      </c>
      <c r="C49" s="336"/>
      <c r="D49" s="337"/>
      <c r="E49" s="337"/>
      <c r="F49" s="337"/>
      <c r="G49" s="115" t="s">
        <v>310</v>
      </c>
      <c r="H49" s="337"/>
    </row>
    <row r="50" spans="1:8" ht="32">
      <c r="A50" s="430"/>
      <c r="B50" s="331" t="s">
        <v>1031</v>
      </c>
      <c r="C50" s="336"/>
      <c r="D50" s="337"/>
      <c r="E50" s="337"/>
      <c r="F50" s="337"/>
      <c r="G50" s="115" t="s">
        <v>310</v>
      </c>
      <c r="H50" s="337"/>
    </row>
    <row r="51" spans="1:8" ht="16">
      <c r="A51" s="430"/>
      <c r="B51" s="332" t="s">
        <v>1047</v>
      </c>
      <c r="C51" s="336"/>
      <c r="D51" s="338"/>
      <c r="E51" s="338"/>
      <c r="F51" s="338"/>
      <c r="G51" s="115" t="s">
        <v>310</v>
      </c>
      <c r="H51" s="338"/>
    </row>
    <row r="52" spans="1:8" ht="64">
      <c r="A52" s="430"/>
      <c r="B52" s="333" t="s">
        <v>1048</v>
      </c>
      <c r="C52" s="336"/>
      <c r="D52" s="337"/>
      <c r="E52" s="337"/>
      <c r="F52" s="337"/>
      <c r="G52" s="115" t="s">
        <v>310</v>
      </c>
      <c r="H52" s="337"/>
    </row>
    <row r="53" spans="1:8" ht="48">
      <c r="A53" s="431"/>
      <c r="B53" s="334" t="s">
        <v>1049</v>
      </c>
      <c r="C53" s="336"/>
      <c r="D53" s="337"/>
      <c r="E53" s="337"/>
      <c r="F53" s="337"/>
      <c r="G53" s="115" t="s">
        <v>310</v>
      </c>
      <c r="H53" s="337"/>
    </row>
    <row r="54" spans="1:8">
      <c r="A54" s="434" t="s">
        <v>1050</v>
      </c>
      <c r="B54" s="434"/>
      <c r="C54" s="434"/>
      <c r="D54" s="434"/>
      <c r="E54" s="434"/>
      <c r="F54" s="434"/>
      <c r="G54" s="434"/>
      <c r="H54" s="434"/>
    </row>
    <row r="55" spans="1:8" ht="28">
      <c r="A55" s="325" t="s">
        <v>1012</v>
      </c>
      <c r="B55" s="325" t="s">
        <v>1033</v>
      </c>
      <c r="C55" s="335" t="s">
        <v>890</v>
      </c>
      <c r="D55" s="335" t="s">
        <v>891</v>
      </c>
      <c r="E55" s="335" t="s">
        <v>998</v>
      </c>
      <c r="F55" s="335" t="s">
        <v>892</v>
      </c>
      <c r="G55" s="335"/>
      <c r="H55" s="335" t="s">
        <v>893</v>
      </c>
    </row>
    <row r="56" spans="1:8" ht="48">
      <c r="A56" s="430" t="s">
        <v>1014</v>
      </c>
      <c r="B56" s="326" t="s">
        <v>1051</v>
      </c>
      <c r="C56" s="337"/>
      <c r="D56" s="336"/>
      <c r="E56" s="336"/>
      <c r="F56" s="336"/>
      <c r="G56" s="115" t="s">
        <v>310</v>
      </c>
      <c r="H56" s="336"/>
    </row>
    <row r="57" spans="1:8" ht="48">
      <c r="A57" s="430"/>
      <c r="B57" s="323" t="s">
        <v>1052</v>
      </c>
      <c r="C57" s="337"/>
      <c r="D57" s="336"/>
      <c r="E57" s="336"/>
      <c r="F57" s="336"/>
      <c r="G57" s="115" t="s">
        <v>310</v>
      </c>
      <c r="H57" s="336"/>
    </row>
    <row r="58" spans="1:8" ht="32">
      <c r="A58" s="430"/>
      <c r="B58" s="323" t="s">
        <v>1053</v>
      </c>
      <c r="C58" s="337"/>
      <c r="D58" s="336"/>
      <c r="E58" s="336"/>
      <c r="F58" s="336"/>
      <c r="G58" s="115" t="s">
        <v>310</v>
      </c>
      <c r="H58" s="336"/>
    </row>
    <row r="59" spans="1:8" ht="32">
      <c r="A59" s="430"/>
      <c r="B59" s="323" t="s">
        <v>1054</v>
      </c>
      <c r="C59" s="337"/>
      <c r="D59" s="336"/>
      <c r="E59" s="336"/>
      <c r="F59" s="336"/>
      <c r="G59" s="116" t="s">
        <v>338</v>
      </c>
      <c r="H59" s="336"/>
    </row>
    <row r="60" spans="1:8" ht="32">
      <c r="A60" s="430" t="s">
        <v>773</v>
      </c>
      <c r="B60" s="326" t="s">
        <v>1055</v>
      </c>
      <c r="C60" s="337"/>
      <c r="D60" s="336"/>
      <c r="E60" s="336"/>
      <c r="F60" s="336"/>
      <c r="G60" s="116" t="s">
        <v>338</v>
      </c>
      <c r="H60" s="336"/>
    </row>
    <row r="61" spans="1:8" ht="32">
      <c r="A61" s="430"/>
      <c r="B61" s="323" t="s">
        <v>1056</v>
      </c>
      <c r="C61" s="337"/>
      <c r="D61" s="336"/>
      <c r="E61" s="336"/>
      <c r="F61" s="336"/>
      <c r="G61" s="115" t="s">
        <v>310</v>
      </c>
      <c r="H61" s="336"/>
    </row>
    <row r="62" spans="1:8" ht="32">
      <c r="A62" s="430"/>
      <c r="B62" s="323" t="s">
        <v>1057</v>
      </c>
      <c r="C62" s="337"/>
      <c r="D62" s="336"/>
      <c r="E62" s="336"/>
      <c r="F62" s="336"/>
      <c r="G62" s="115" t="s">
        <v>310</v>
      </c>
      <c r="H62" s="336"/>
    </row>
    <row r="63" spans="1:8" ht="16">
      <c r="A63" s="430" t="s">
        <v>1027</v>
      </c>
      <c r="B63" s="323" t="s">
        <v>1058</v>
      </c>
      <c r="C63" s="337"/>
      <c r="D63" s="336"/>
      <c r="E63" s="336"/>
      <c r="F63" s="336"/>
      <c r="G63" s="115" t="s">
        <v>310</v>
      </c>
      <c r="H63" s="336"/>
    </row>
    <row r="64" spans="1:8" ht="32">
      <c r="A64" s="430"/>
      <c r="B64" s="323" t="s">
        <v>1059</v>
      </c>
      <c r="C64" s="337"/>
      <c r="D64" s="336"/>
      <c r="E64" s="336"/>
      <c r="F64" s="336"/>
      <c r="G64" s="115" t="s">
        <v>310</v>
      </c>
      <c r="H64" s="336"/>
    </row>
    <row r="65" spans="1:8" ht="16">
      <c r="A65" s="430" t="s">
        <v>832</v>
      </c>
      <c r="B65" s="323" t="s">
        <v>1060</v>
      </c>
      <c r="C65" s="337"/>
      <c r="D65" s="336"/>
      <c r="E65" s="336"/>
      <c r="F65" s="336"/>
      <c r="G65" s="115" t="s">
        <v>310</v>
      </c>
      <c r="H65" s="336"/>
    </row>
    <row r="66" spans="1:8" ht="48">
      <c r="A66" s="430"/>
      <c r="B66" s="323" t="s">
        <v>1061</v>
      </c>
      <c r="C66" s="337"/>
      <c r="D66" s="336"/>
      <c r="E66" s="336"/>
      <c r="F66" s="336"/>
      <c r="G66" s="115" t="s">
        <v>310</v>
      </c>
      <c r="H66" s="336"/>
    </row>
    <row r="67" spans="1:8" ht="16">
      <c r="A67" s="430"/>
      <c r="B67" s="323" t="s">
        <v>1062</v>
      </c>
      <c r="C67" s="337"/>
      <c r="D67" s="336"/>
      <c r="E67" s="336"/>
      <c r="F67" s="336"/>
      <c r="G67" s="115" t="s">
        <v>310</v>
      </c>
      <c r="H67" s="336"/>
    </row>
  </sheetData>
  <mergeCells count="22">
    <mergeCell ref="A56:A59"/>
    <mergeCell ref="A60:A62"/>
    <mergeCell ref="A63:A64"/>
    <mergeCell ref="A65:A67"/>
    <mergeCell ref="A35:H35"/>
    <mergeCell ref="A37:A42"/>
    <mergeCell ref="A43:A46"/>
    <mergeCell ref="A47:A48"/>
    <mergeCell ref="A49:A53"/>
    <mergeCell ref="A54:H54"/>
    <mergeCell ref="A32:A34"/>
    <mergeCell ref="A1:H1"/>
    <mergeCell ref="A3:A8"/>
    <mergeCell ref="B3:B6"/>
    <mergeCell ref="A9:A13"/>
    <mergeCell ref="B9:B11"/>
    <mergeCell ref="A14:A16"/>
    <mergeCell ref="A17:H17"/>
    <mergeCell ref="A19:A22"/>
    <mergeCell ref="A23:A27"/>
    <mergeCell ref="A28:A29"/>
    <mergeCell ref="A30:A3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7ACB8-081F-4B0E-A1E8-DC513D3811C1}">
  <sheetPr>
    <pageSetUpPr fitToPage="1"/>
  </sheetPr>
  <dimension ref="A1:A15"/>
  <sheetViews>
    <sheetView workbookViewId="0">
      <selection activeCell="A2" sqref="A2"/>
    </sheetView>
  </sheetViews>
  <sheetFormatPr baseColWidth="10" defaultColWidth="8.83203125" defaultRowHeight="15"/>
  <cols>
    <col min="1" max="1" width="39.5" bestFit="1" customWidth="1"/>
  </cols>
  <sheetData>
    <row r="1" spans="1:1">
      <c r="A1" s="2" t="s">
        <v>284</v>
      </c>
    </row>
    <row r="3" spans="1:1">
      <c r="A3" s="16" t="s">
        <v>11</v>
      </c>
    </row>
    <row r="4" spans="1:1">
      <c r="A4" s="1" t="s">
        <v>30</v>
      </c>
    </row>
    <row r="5" spans="1:1">
      <c r="A5" s="1" t="s">
        <v>285</v>
      </c>
    </row>
    <row r="6" spans="1:1">
      <c r="A6" s="1" t="s">
        <v>286</v>
      </c>
    </row>
    <row r="7" spans="1:1">
      <c r="A7" s="1" t="s">
        <v>287</v>
      </c>
    </row>
    <row r="8" spans="1:1">
      <c r="A8" s="1" t="s">
        <v>288</v>
      </c>
    </row>
    <row r="10" spans="1:1">
      <c r="A10" s="16" t="s">
        <v>289</v>
      </c>
    </row>
    <row r="11" spans="1:1">
      <c r="A11" s="1" t="s">
        <v>31</v>
      </c>
    </row>
    <row r="12" spans="1:1">
      <c r="A12" s="1" t="s">
        <v>290</v>
      </c>
    </row>
    <row r="13" spans="1:1">
      <c r="A13" s="1" t="s">
        <v>291</v>
      </c>
    </row>
    <row r="14" spans="1:1">
      <c r="A14" s="1" t="s">
        <v>292</v>
      </c>
    </row>
    <row r="15" spans="1:1">
      <c r="A15" s="1" t="s">
        <v>293</v>
      </c>
    </row>
  </sheetData>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5657C-A96F-460E-B101-0FC772867373}">
  <sheetPr>
    <pageSetUpPr fitToPage="1"/>
  </sheetPr>
  <dimension ref="A1:AA126"/>
  <sheetViews>
    <sheetView topLeftCell="B18" zoomScale="72" zoomScaleNormal="72" workbookViewId="0">
      <selection activeCell="B90" sqref="B90:I126"/>
    </sheetView>
  </sheetViews>
  <sheetFormatPr baseColWidth="10" defaultColWidth="8.83203125" defaultRowHeight="15"/>
  <cols>
    <col min="1" max="1" width="10.5" customWidth="1"/>
    <col min="2" max="2" width="60.5" customWidth="1"/>
    <col min="3" max="3" width="10.5" style="1" customWidth="1"/>
    <col min="4" max="4" width="60.5" customWidth="1"/>
    <col min="5" max="6" width="10.5" style="1" customWidth="1"/>
    <col min="7" max="7" width="60.5" customWidth="1"/>
    <col min="8" max="9" width="24.6640625" customWidth="1"/>
    <col min="10" max="10" width="9.33203125" customWidth="1"/>
    <col min="11" max="11" width="9.33203125" style="1" customWidth="1"/>
    <col min="12" max="12" width="9.33203125" hidden="1" customWidth="1"/>
    <col min="13" max="13" width="8.6640625" hidden="1" customWidth="1"/>
    <col min="14" max="14" width="8.6640625" customWidth="1"/>
    <col min="15" max="15" width="8.6640625" style="1" customWidth="1"/>
  </cols>
  <sheetData>
    <row r="1" spans="1:9" ht="49.5" customHeight="1">
      <c r="A1" s="371" t="s">
        <v>294</v>
      </c>
      <c r="B1" s="371"/>
      <c r="C1" s="371"/>
      <c r="D1" s="371"/>
      <c r="E1" s="371"/>
      <c r="F1" s="371"/>
      <c r="G1" s="371"/>
      <c r="H1" s="371"/>
      <c r="I1" s="371"/>
    </row>
    <row r="4" spans="1:9" ht="16">
      <c r="D4" s="20"/>
    </row>
    <row r="5" spans="1:9" ht="16">
      <c r="D5" s="99" t="s">
        <v>295</v>
      </c>
    </row>
    <row r="11" spans="1:9" ht="16">
      <c r="D11" s="6" t="s">
        <v>16</v>
      </c>
      <c r="E11" s="8">
        <f>H86</f>
        <v>0</v>
      </c>
      <c r="F11" s="86"/>
    </row>
    <row r="13" spans="1:9" ht="16">
      <c r="D13" s="7" t="s">
        <v>17</v>
      </c>
      <c r="E13" s="9">
        <f>I86</f>
        <v>1</v>
      </c>
      <c r="F13" s="86"/>
    </row>
    <row r="21" spans="1:27" s="4" customFormat="1" ht="16">
      <c r="A21" s="66" t="s">
        <v>1</v>
      </c>
      <c r="B21" s="67" t="s">
        <v>18</v>
      </c>
      <c r="C21" s="68" t="s">
        <v>5</v>
      </c>
      <c r="D21" s="67" t="s">
        <v>7</v>
      </c>
      <c r="E21" s="68" t="s">
        <v>19</v>
      </c>
      <c r="F21" s="68" t="s">
        <v>20</v>
      </c>
      <c r="G21" s="67" t="s">
        <v>21</v>
      </c>
      <c r="H21" s="66" t="s">
        <v>22</v>
      </c>
      <c r="I21" s="66" t="s">
        <v>13</v>
      </c>
      <c r="K21" s="19"/>
      <c r="L21" s="1" t="s">
        <v>23</v>
      </c>
      <c r="M21" s="3" t="s">
        <v>24</v>
      </c>
      <c r="O21" s="19"/>
    </row>
    <row r="22" spans="1:27" ht="45" customHeight="1">
      <c r="A22" s="360">
        <v>1</v>
      </c>
      <c r="B22" s="363" t="s">
        <v>25</v>
      </c>
      <c r="C22" s="76">
        <v>1.1000000000000001</v>
      </c>
      <c r="D22" s="77" t="s">
        <v>26</v>
      </c>
      <c r="E22" s="76" t="s">
        <v>27</v>
      </c>
      <c r="F22" s="76" t="s">
        <v>28</v>
      </c>
      <c r="G22" s="60" t="s">
        <v>29</v>
      </c>
      <c r="H22" s="61" t="s">
        <v>30</v>
      </c>
      <c r="I22" s="61" t="s">
        <v>31</v>
      </c>
      <c r="L22" s="3">
        <f>IF(H22="No Policy",0,IF(H22="Informal Policy",0.25,IF(H22="Partial written policy",0.5,IF(H22="Written policy",0.75,IF(H22="Approved written policy",1,"INVALID")))))</f>
        <v>0</v>
      </c>
      <c r="M22" s="3">
        <f>IF(I22="Not Implemented",0,IF(I22="Parts of Policy Implemented",0.25,IF(I22="Implemented on Some Systems",0.5,IF(I22="Implemented on Most Systems",0.75,IF(I22="Implemented on All Systems",1,"INVALID")))))</f>
        <v>0</v>
      </c>
    </row>
    <row r="23" spans="1:27" ht="45" customHeight="1">
      <c r="A23" s="361"/>
      <c r="B23" s="364"/>
      <c r="C23" s="78">
        <v>1.2</v>
      </c>
      <c r="D23" s="79" t="s">
        <v>32</v>
      </c>
      <c r="E23" s="78" t="s">
        <v>27</v>
      </c>
      <c r="F23" s="78" t="s">
        <v>33</v>
      </c>
      <c r="G23" s="80" t="s">
        <v>34</v>
      </c>
      <c r="H23" s="81" t="s">
        <v>30</v>
      </c>
      <c r="I23" s="81" t="s">
        <v>31</v>
      </c>
      <c r="L23" s="3">
        <f t="shared" ref="L23:L77" si="0">IF(H23="No Policy",0,IF(H23="Informal Policy",0.25,IF(H23="Partial written policy",0.5,IF(H23="Written policy",0.75,IF(H23="Approved written policy",1,"INVALID")))))</f>
        <v>0</v>
      </c>
      <c r="M23" s="3">
        <f t="shared" ref="M23:M77" si="1">IF(I23="Not Implemented",0,IF(I23="Parts of Policy Implemented",0.25,IF(I23="Implemented on Some Systems",0.5,IF(I23="Implemented on Most Systems",0.75,IF(I23="Implemented on All Systems",1,"INVALID")))))</f>
        <v>0</v>
      </c>
    </row>
    <row r="24" spans="1:27" ht="45" customHeight="1">
      <c r="A24" s="372">
        <v>2</v>
      </c>
      <c r="B24" s="374" t="s">
        <v>35</v>
      </c>
      <c r="C24" s="71">
        <v>2.1</v>
      </c>
      <c r="D24" s="72" t="s">
        <v>36</v>
      </c>
      <c r="E24" s="71" t="s">
        <v>37</v>
      </c>
      <c r="F24" s="71" t="s">
        <v>28</v>
      </c>
      <c r="G24" s="72" t="s">
        <v>38</v>
      </c>
      <c r="H24" s="61" t="s">
        <v>30</v>
      </c>
      <c r="I24" s="61" t="s">
        <v>31</v>
      </c>
      <c r="L24" s="3">
        <f t="shared" si="0"/>
        <v>0</v>
      </c>
      <c r="M24" s="3">
        <f t="shared" si="1"/>
        <v>0</v>
      </c>
      <c r="N24" s="1"/>
    </row>
    <row r="25" spans="1:27" ht="45" customHeight="1">
      <c r="A25" s="372"/>
      <c r="B25" s="374"/>
      <c r="C25" s="73">
        <v>2.2000000000000002</v>
      </c>
      <c r="D25" s="74" t="s">
        <v>39</v>
      </c>
      <c r="E25" s="73" t="s">
        <v>37</v>
      </c>
      <c r="F25" s="73" t="s">
        <v>28</v>
      </c>
      <c r="G25" s="75" t="s">
        <v>40</v>
      </c>
      <c r="H25" s="81" t="s">
        <v>30</v>
      </c>
      <c r="I25" s="81" t="s">
        <v>31</v>
      </c>
      <c r="L25" s="3">
        <f t="shared" si="0"/>
        <v>0</v>
      </c>
      <c r="M25" s="3">
        <f t="shared" si="1"/>
        <v>0</v>
      </c>
      <c r="N25" s="1"/>
    </row>
    <row r="26" spans="1:27" ht="45" customHeight="1">
      <c r="A26" s="373"/>
      <c r="B26" s="375"/>
      <c r="C26" s="73">
        <v>2.2999999999999998</v>
      </c>
      <c r="D26" s="75" t="s">
        <v>41</v>
      </c>
      <c r="E26" s="73" t="s">
        <v>37</v>
      </c>
      <c r="F26" s="73" t="s">
        <v>33</v>
      </c>
      <c r="G26" s="75" t="s">
        <v>42</v>
      </c>
      <c r="H26" s="81" t="s">
        <v>30</v>
      </c>
      <c r="I26" s="81" t="s">
        <v>31</v>
      </c>
      <c r="L26" s="3">
        <f t="shared" si="0"/>
        <v>0</v>
      </c>
      <c r="M26" s="3">
        <f t="shared" si="1"/>
        <v>0</v>
      </c>
      <c r="N26" s="1"/>
    </row>
    <row r="27" spans="1:27" ht="45" customHeight="1">
      <c r="A27" s="360">
        <v>3</v>
      </c>
      <c r="B27" s="363" t="s">
        <v>43</v>
      </c>
      <c r="C27" s="76">
        <v>3.1</v>
      </c>
      <c r="D27" s="82" t="s">
        <v>44</v>
      </c>
      <c r="E27" s="76" t="s">
        <v>45</v>
      </c>
      <c r="F27" s="76" t="s">
        <v>28</v>
      </c>
      <c r="G27" s="60" t="s">
        <v>38</v>
      </c>
      <c r="H27" s="61" t="s">
        <v>30</v>
      </c>
      <c r="I27" s="61" t="s">
        <v>31</v>
      </c>
      <c r="L27" s="3">
        <f t="shared" ref="L27" si="2">IF(H27="No Policy",0,IF(H27="Informal Policy",0.25,IF(H27="Partial written policy",0.5,IF(H27="Written policy",0.75,IF(H27="Approved written policy",1,"INVALID")))))</f>
        <v>0</v>
      </c>
      <c r="M27" s="3">
        <f t="shared" ref="M27" si="3">IF(I27="Not Implemented",0,IF(I27="Parts of Policy Implemented",0.25,IF(I27="Implemented on Some Systems",0.5,IF(I27="Implemented on Most Systems",0.75,IF(I27="Implemented on All Systems",1,"INVALID")))))</f>
        <v>0</v>
      </c>
      <c r="N27" s="1"/>
    </row>
    <row r="28" spans="1:27" ht="45" customHeight="1">
      <c r="A28" s="360"/>
      <c r="B28" s="363"/>
      <c r="C28" s="78">
        <v>3.2</v>
      </c>
      <c r="D28" s="79" t="s">
        <v>46</v>
      </c>
      <c r="E28" s="78" t="s">
        <v>45</v>
      </c>
      <c r="F28" s="78" t="s">
        <v>28</v>
      </c>
      <c r="G28" s="80" t="s">
        <v>47</v>
      </c>
      <c r="H28" s="81" t="s">
        <v>30</v>
      </c>
      <c r="I28" s="81" t="s">
        <v>31</v>
      </c>
      <c r="L28" s="3">
        <f t="shared" si="0"/>
        <v>0</v>
      </c>
      <c r="M28" s="3">
        <f t="shared" si="1"/>
        <v>0</v>
      </c>
      <c r="N28" s="1"/>
    </row>
    <row r="29" spans="1:27" ht="45" customHeight="1">
      <c r="A29" s="360"/>
      <c r="B29" s="363"/>
      <c r="C29" s="78">
        <v>3.3</v>
      </c>
      <c r="D29" s="79" t="s">
        <v>48</v>
      </c>
      <c r="E29" s="78" t="s">
        <v>45</v>
      </c>
      <c r="F29" s="78" t="s">
        <v>49</v>
      </c>
      <c r="G29" s="80" t="s">
        <v>50</v>
      </c>
      <c r="H29" s="81" t="s">
        <v>30</v>
      </c>
      <c r="I29" s="81" t="s">
        <v>31</v>
      </c>
      <c r="L29" s="3">
        <f t="shared" ref="L29:L31" si="4">IF(H29="No Policy",0,IF(H29="Informal Policy",0.25,IF(H29="Partial written policy",0.5,IF(H29="Written policy",0.75,IF(H29="Approved written policy",1,"INVALID")))))</f>
        <v>0</v>
      </c>
      <c r="M29" s="3">
        <f t="shared" ref="M29:M31" si="5">IF(I29="Not Implemented",0,IF(I29="Parts of Policy Implemented",0.25,IF(I29="Implemented on Some Systems",0.5,IF(I29="Implemented on Most Systems",0.75,IF(I29="Implemented on All Systems",1,"INVALID")))))</f>
        <v>0</v>
      </c>
      <c r="N29" s="1"/>
    </row>
    <row r="30" spans="1:27" ht="45" customHeight="1">
      <c r="A30" s="360"/>
      <c r="B30" s="363"/>
      <c r="C30" s="78">
        <v>3.4</v>
      </c>
      <c r="D30" s="79" t="s">
        <v>51</v>
      </c>
      <c r="E30" s="78" t="s">
        <v>45</v>
      </c>
      <c r="F30" s="78" t="s">
        <v>49</v>
      </c>
      <c r="G30" s="80" t="s">
        <v>52</v>
      </c>
      <c r="H30" s="81" t="s">
        <v>30</v>
      </c>
      <c r="I30" s="81" t="s">
        <v>31</v>
      </c>
      <c r="L30" s="3">
        <f t="shared" si="4"/>
        <v>0</v>
      </c>
      <c r="M30" s="3">
        <f t="shared" si="5"/>
        <v>0</v>
      </c>
      <c r="N30" s="1"/>
    </row>
    <row r="31" spans="1:27" ht="45" customHeight="1">
      <c r="A31" s="360"/>
      <c r="B31" s="363"/>
      <c r="C31" s="78">
        <v>3.5</v>
      </c>
      <c r="D31" s="79" t="s">
        <v>53</v>
      </c>
      <c r="E31" s="78" t="s">
        <v>45</v>
      </c>
      <c r="F31" s="78" t="s">
        <v>49</v>
      </c>
      <c r="G31" s="80" t="s">
        <v>54</v>
      </c>
      <c r="H31" s="81" t="s">
        <v>30</v>
      </c>
      <c r="I31" s="81" t="s">
        <v>31</v>
      </c>
      <c r="L31" s="3">
        <f t="shared" si="4"/>
        <v>0</v>
      </c>
      <c r="M31" s="3">
        <f t="shared" si="5"/>
        <v>0</v>
      </c>
      <c r="N31" s="1"/>
    </row>
    <row r="32" spans="1:27" ht="45" customHeight="1">
      <c r="A32" s="361"/>
      <c r="B32" s="364"/>
      <c r="C32" s="78">
        <v>3.6</v>
      </c>
      <c r="D32" s="79" t="s">
        <v>55</v>
      </c>
      <c r="E32" s="78" t="s">
        <v>45</v>
      </c>
      <c r="F32" s="78" t="s">
        <v>49</v>
      </c>
      <c r="G32" s="80" t="s">
        <v>56</v>
      </c>
      <c r="H32" s="81" t="s">
        <v>30</v>
      </c>
      <c r="I32" s="81" t="s">
        <v>31</v>
      </c>
      <c r="L32" s="3">
        <f t="shared" si="0"/>
        <v>0</v>
      </c>
      <c r="M32" s="3">
        <f t="shared" si="1"/>
        <v>0</v>
      </c>
      <c r="N32" s="1"/>
      <c r="AA32" s="5"/>
    </row>
    <row r="33" spans="1:14" ht="45" customHeight="1">
      <c r="A33" s="372">
        <v>4</v>
      </c>
      <c r="B33" s="374" t="s">
        <v>57</v>
      </c>
      <c r="C33" s="71">
        <v>4.0999999999999996</v>
      </c>
      <c r="D33" s="72" t="s">
        <v>58</v>
      </c>
      <c r="E33" s="71" t="s">
        <v>37</v>
      </c>
      <c r="F33" s="71" t="s">
        <v>49</v>
      </c>
      <c r="G33" s="72" t="s">
        <v>59</v>
      </c>
      <c r="H33" s="61" t="s">
        <v>30</v>
      </c>
      <c r="I33" s="61" t="s">
        <v>31</v>
      </c>
      <c r="L33" s="3">
        <f t="shared" si="0"/>
        <v>0</v>
      </c>
      <c r="M33" s="3">
        <f t="shared" si="1"/>
        <v>0</v>
      </c>
      <c r="N33" s="1"/>
    </row>
    <row r="34" spans="1:14" ht="45" customHeight="1">
      <c r="A34" s="372"/>
      <c r="B34" s="374"/>
      <c r="C34" s="73">
        <v>4.2</v>
      </c>
      <c r="D34" s="75" t="s">
        <v>60</v>
      </c>
      <c r="E34" s="73" t="s">
        <v>61</v>
      </c>
      <c r="F34" s="73" t="s">
        <v>49</v>
      </c>
      <c r="G34" s="75" t="s">
        <v>38</v>
      </c>
      <c r="H34" s="81" t="s">
        <v>30</v>
      </c>
      <c r="I34" s="81" t="s">
        <v>31</v>
      </c>
      <c r="L34" s="3">
        <f t="shared" ref="L34:L37" si="6">IF(H34="No Policy",0,IF(H34="Informal Policy",0.25,IF(H34="Partial written policy",0.5,IF(H34="Written policy",0.75,IF(H34="Approved written policy",1,"INVALID")))))</f>
        <v>0</v>
      </c>
      <c r="M34" s="3">
        <f t="shared" ref="M34:M37" si="7">IF(I34="Not Implemented",0,IF(I34="Parts of Policy Implemented",0.25,IF(I34="Implemented on Some Systems",0.5,IF(I34="Implemented on Most Systems",0.75,IF(I34="Implemented on All Systems",1,"INVALID")))))</f>
        <v>0</v>
      </c>
      <c r="N34" s="1"/>
    </row>
    <row r="35" spans="1:14" ht="45" customHeight="1">
      <c r="A35" s="372"/>
      <c r="B35" s="374"/>
      <c r="C35" s="73">
        <v>4.3</v>
      </c>
      <c r="D35" s="75" t="s">
        <v>62</v>
      </c>
      <c r="E35" s="73" t="s">
        <v>63</v>
      </c>
      <c r="F35" s="73" t="s">
        <v>49</v>
      </c>
      <c r="G35" s="75" t="s">
        <v>64</v>
      </c>
      <c r="H35" s="81" t="s">
        <v>30</v>
      </c>
      <c r="I35" s="81" t="s">
        <v>31</v>
      </c>
      <c r="L35" s="3">
        <f t="shared" si="6"/>
        <v>0</v>
      </c>
      <c r="M35" s="3">
        <f t="shared" si="7"/>
        <v>0</v>
      </c>
      <c r="N35" s="1"/>
    </row>
    <row r="36" spans="1:14" ht="45" customHeight="1">
      <c r="A36" s="372"/>
      <c r="B36" s="374"/>
      <c r="C36" s="73">
        <v>4.4000000000000004</v>
      </c>
      <c r="D36" s="75" t="s">
        <v>65</v>
      </c>
      <c r="E36" s="73" t="s">
        <v>27</v>
      </c>
      <c r="F36" s="73" t="s">
        <v>49</v>
      </c>
      <c r="G36" s="75" t="s">
        <v>66</v>
      </c>
      <c r="H36" s="81" t="s">
        <v>30</v>
      </c>
      <c r="I36" s="81" t="s">
        <v>31</v>
      </c>
      <c r="L36" s="3">
        <f t="shared" si="6"/>
        <v>0</v>
      </c>
      <c r="M36" s="3">
        <f t="shared" si="7"/>
        <v>0</v>
      </c>
      <c r="N36" s="1"/>
    </row>
    <row r="37" spans="1:14" ht="45" customHeight="1">
      <c r="A37" s="372"/>
      <c r="B37" s="374"/>
      <c r="C37" s="73">
        <v>4.5</v>
      </c>
      <c r="D37" s="75" t="s">
        <v>67</v>
      </c>
      <c r="E37" s="73" t="s">
        <v>27</v>
      </c>
      <c r="F37" s="73" t="s">
        <v>49</v>
      </c>
      <c r="G37" s="75" t="s">
        <v>68</v>
      </c>
      <c r="H37" s="81" t="s">
        <v>30</v>
      </c>
      <c r="I37" s="81" t="s">
        <v>31</v>
      </c>
      <c r="L37" s="3">
        <f t="shared" si="6"/>
        <v>0</v>
      </c>
      <c r="M37" s="3">
        <f t="shared" si="7"/>
        <v>0</v>
      </c>
      <c r="N37" s="1"/>
    </row>
    <row r="38" spans="1:14" ht="45" customHeight="1">
      <c r="A38" s="372"/>
      <c r="B38" s="374"/>
      <c r="C38" s="73">
        <v>4.5999999999999996</v>
      </c>
      <c r="D38" s="75" t="s">
        <v>69</v>
      </c>
      <c r="E38" s="73" t="s">
        <v>61</v>
      </c>
      <c r="F38" s="73" t="s">
        <v>49</v>
      </c>
      <c r="G38" s="75" t="s">
        <v>70</v>
      </c>
      <c r="H38" s="81" t="s">
        <v>30</v>
      </c>
      <c r="I38" s="81" t="s">
        <v>31</v>
      </c>
      <c r="L38" s="3">
        <f t="shared" si="0"/>
        <v>0</v>
      </c>
      <c r="M38" s="3">
        <f t="shared" si="1"/>
        <v>0</v>
      </c>
      <c r="N38" s="1"/>
    </row>
    <row r="39" spans="1:14" ht="45" customHeight="1">
      <c r="A39" s="373"/>
      <c r="B39" s="375"/>
      <c r="C39" s="73">
        <v>4.7</v>
      </c>
      <c r="D39" s="75" t="s">
        <v>71</v>
      </c>
      <c r="E39" s="73" t="s">
        <v>63</v>
      </c>
      <c r="F39" s="73" t="s">
        <v>49</v>
      </c>
      <c r="G39" s="75" t="s">
        <v>72</v>
      </c>
      <c r="H39" s="81" t="s">
        <v>30</v>
      </c>
      <c r="I39" s="81" t="s">
        <v>31</v>
      </c>
      <c r="L39" s="3">
        <f t="shared" si="0"/>
        <v>0</v>
      </c>
      <c r="M39" s="3">
        <f t="shared" si="1"/>
        <v>0</v>
      </c>
      <c r="N39" s="1"/>
    </row>
    <row r="40" spans="1:14" ht="45" customHeight="1">
      <c r="A40" s="359">
        <v>5</v>
      </c>
      <c r="B40" s="362" t="s">
        <v>73</v>
      </c>
      <c r="C40" s="78">
        <v>5.0999999999999996</v>
      </c>
      <c r="D40" s="79" t="s">
        <v>74</v>
      </c>
      <c r="E40" s="78" t="s">
        <v>63</v>
      </c>
      <c r="F40" s="78" t="s">
        <v>28</v>
      </c>
      <c r="G40" s="80" t="s">
        <v>75</v>
      </c>
      <c r="H40" s="81" t="s">
        <v>30</v>
      </c>
      <c r="I40" s="81" t="s">
        <v>31</v>
      </c>
      <c r="L40" s="3">
        <f t="shared" si="0"/>
        <v>0</v>
      </c>
      <c r="M40" s="3">
        <f t="shared" si="1"/>
        <v>0</v>
      </c>
      <c r="N40" s="1"/>
    </row>
    <row r="41" spans="1:14" ht="45" customHeight="1">
      <c r="A41" s="360"/>
      <c r="B41" s="363"/>
      <c r="C41" s="78">
        <v>5.2</v>
      </c>
      <c r="D41" s="79" t="s">
        <v>76</v>
      </c>
      <c r="E41" s="78" t="s">
        <v>63</v>
      </c>
      <c r="F41" s="78" t="s">
        <v>49</v>
      </c>
      <c r="G41" s="79" t="s">
        <v>77</v>
      </c>
      <c r="H41" s="61" t="s">
        <v>30</v>
      </c>
      <c r="I41" s="61" t="s">
        <v>31</v>
      </c>
      <c r="L41" s="3">
        <f t="shared" ref="L41:L42" si="8">IF(H41="No Policy",0,IF(H41="Informal Policy",0.25,IF(H41="Partial written policy",0.5,IF(H41="Written policy",0.75,IF(H41="Approved written policy",1,"INVALID")))))</f>
        <v>0</v>
      </c>
      <c r="M41" s="3">
        <f t="shared" ref="M41:M42" si="9">IF(I41="Not Implemented",0,IF(I41="Parts of Policy Implemented",0.25,IF(I41="Implemented on Some Systems",0.5,IF(I41="Implemented on Most Systems",0.75,IF(I41="Implemented on All Systems",1,"INVALID")))))</f>
        <v>0</v>
      </c>
      <c r="N41" s="1"/>
    </row>
    <row r="42" spans="1:14" ht="45" customHeight="1">
      <c r="A42" s="360"/>
      <c r="B42" s="363"/>
      <c r="C42" s="78">
        <v>5.3</v>
      </c>
      <c r="D42" s="79" t="s">
        <v>78</v>
      </c>
      <c r="E42" s="78" t="s">
        <v>63</v>
      </c>
      <c r="F42" s="78" t="s">
        <v>33</v>
      </c>
      <c r="G42" s="79" t="s">
        <v>79</v>
      </c>
      <c r="H42" s="61" t="s">
        <v>30</v>
      </c>
      <c r="I42" s="61" t="s">
        <v>31</v>
      </c>
      <c r="L42" s="3">
        <f t="shared" si="8"/>
        <v>0</v>
      </c>
      <c r="M42" s="3">
        <f t="shared" si="9"/>
        <v>0</v>
      </c>
      <c r="N42" s="1"/>
    </row>
    <row r="43" spans="1:14" ht="45" customHeight="1">
      <c r="A43" s="361"/>
      <c r="B43" s="364"/>
      <c r="C43" s="78">
        <v>5.4</v>
      </c>
      <c r="D43" s="83" t="s">
        <v>80</v>
      </c>
      <c r="E43" s="78" t="s">
        <v>63</v>
      </c>
      <c r="F43" s="78" t="s">
        <v>49</v>
      </c>
      <c r="G43" s="83" t="s">
        <v>38</v>
      </c>
      <c r="H43" s="81" t="s">
        <v>30</v>
      </c>
      <c r="I43" s="81" t="s">
        <v>31</v>
      </c>
      <c r="L43" s="3">
        <f t="shared" si="0"/>
        <v>0</v>
      </c>
      <c r="M43" s="3">
        <f t="shared" si="1"/>
        <v>0</v>
      </c>
      <c r="N43" s="1"/>
    </row>
    <row r="44" spans="1:14" ht="45" customHeight="1">
      <c r="A44" s="368">
        <v>6</v>
      </c>
      <c r="B44" s="365" t="s">
        <v>81</v>
      </c>
      <c r="C44" s="73">
        <v>6.1</v>
      </c>
      <c r="D44" s="85" t="s">
        <v>82</v>
      </c>
      <c r="E44" s="73" t="s">
        <v>63</v>
      </c>
      <c r="F44" s="73" t="s">
        <v>49</v>
      </c>
      <c r="G44" s="379" t="s">
        <v>83</v>
      </c>
      <c r="H44" s="81" t="s">
        <v>30</v>
      </c>
      <c r="I44" s="81" t="s">
        <v>31</v>
      </c>
      <c r="L44" s="3">
        <f t="shared" si="0"/>
        <v>0</v>
      </c>
      <c r="M44" s="3">
        <f t="shared" si="1"/>
        <v>0</v>
      </c>
    </row>
    <row r="45" spans="1:14" ht="45" customHeight="1">
      <c r="A45" s="369"/>
      <c r="B45" s="366"/>
      <c r="C45" s="73">
        <v>6.2</v>
      </c>
      <c r="D45" s="85" t="s">
        <v>84</v>
      </c>
      <c r="E45" s="73" t="s">
        <v>63</v>
      </c>
      <c r="F45" s="73" t="s">
        <v>49</v>
      </c>
      <c r="G45" s="380"/>
      <c r="H45" s="81" t="s">
        <v>30</v>
      </c>
      <c r="I45" s="81" t="s">
        <v>31</v>
      </c>
      <c r="L45" s="3">
        <f t="shared" ref="L45:L46" si="10">IF(H45="No Policy",0,IF(H45="Informal Policy",0.25,IF(H45="Partial written policy",0.5,IF(H45="Written policy",0.75,IF(H45="Approved written policy",1,"INVALID")))))</f>
        <v>0</v>
      </c>
      <c r="M45" s="3">
        <f t="shared" ref="M45:M46" si="11">IF(I45="Not Implemented",0,IF(I45="Parts of Policy Implemented",0.25,IF(I45="Implemented on Some Systems",0.5,IF(I45="Implemented on Most Systems",0.75,IF(I45="Implemented on All Systems",1,"INVALID")))))</f>
        <v>0</v>
      </c>
    </row>
    <row r="46" spans="1:14" ht="45" customHeight="1">
      <c r="A46" s="369"/>
      <c r="B46" s="366"/>
      <c r="C46" s="73">
        <v>6.3</v>
      </c>
      <c r="D46" s="85" t="s">
        <v>85</v>
      </c>
      <c r="E46" s="73" t="s">
        <v>63</v>
      </c>
      <c r="F46" s="73" t="s">
        <v>49</v>
      </c>
      <c r="G46" s="75" t="s">
        <v>86</v>
      </c>
      <c r="H46" s="81" t="s">
        <v>30</v>
      </c>
      <c r="I46" s="81" t="s">
        <v>31</v>
      </c>
      <c r="L46" s="3">
        <f t="shared" si="10"/>
        <v>0</v>
      </c>
      <c r="M46" s="3">
        <f t="shared" si="11"/>
        <v>0</v>
      </c>
    </row>
    <row r="47" spans="1:14" ht="45" customHeight="1">
      <c r="A47" s="369"/>
      <c r="B47" s="366"/>
      <c r="C47" s="73">
        <v>6.4</v>
      </c>
      <c r="D47" s="85" t="s">
        <v>87</v>
      </c>
      <c r="E47" s="73" t="s">
        <v>63</v>
      </c>
      <c r="F47" s="73" t="s">
        <v>49</v>
      </c>
      <c r="G47" s="85" t="s">
        <v>88</v>
      </c>
      <c r="H47" s="81" t="s">
        <v>30</v>
      </c>
      <c r="I47" s="81" t="s">
        <v>31</v>
      </c>
      <c r="L47" s="3">
        <f t="shared" si="0"/>
        <v>0</v>
      </c>
      <c r="M47" s="3">
        <f t="shared" si="1"/>
        <v>0</v>
      </c>
    </row>
    <row r="48" spans="1:14" ht="45" customHeight="1">
      <c r="A48" s="370"/>
      <c r="B48" s="367"/>
      <c r="C48" s="73">
        <v>6.5</v>
      </c>
      <c r="D48" s="85" t="s">
        <v>89</v>
      </c>
      <c r="E48" s="73" t="s">
        <v>63</v>
      </c>
      <c r="F48" s="73" t="s">
        <v>49</v>
      </c>
      <c r="G48" s="85" t="s">
        <v>90</v>
      </c>
      <c r="H48" s="81" t="s">
        <v>30</v>
      </c>
      <c r="I48" s="81" t="s">
        <v>31</v>
      </c>
      <c r="L48" s="3">
        <f t="shared" si="0"/>
        <v>0</v>
      </c>
      <c r="M48" s="3">
        <f t="shared" si="1"/>
        <v>0</v>
      </c>
    </row>
    <row r="49" spans="1:14" ht="45" customHeight="1">
      <c r="A49" s="359">
        <v>7</v>
      </c>
      <c r="B49" s="362" t="s">
        <v>91</v>
      </c>
      <c r="C49" s="78">
        <v>7.1</v>
      </c>
      <c r="D49" s="83" t="s">
        <v>92</v>
      </c>
      <c r="E49" s="78" t="s">
        <v>37</v>
      </c>
      <c r="F49" s="78" t="s">
        <v>49</v>
      </c>
      <c r="G49" s="83" t="s">
        <v>38</v>
      </c>
      <c r="H49" s="81" t="s">
        <v>30</v>
      </c>
      <c r="I49" s="81" t="s">
        <v>31</v>
      </c>
      <c r="L49" s="3">
        <f t="shared" si="0"/>
        <v>0</v>
      </c>
      <c r="M49" s="3">
        <f t="shared" si="1"/>
        <v>0</v>
      </c>
    </row>
    <row r="50" spans="1:14" ht="45" customHeight="1">
      <c r="A50" s="360"/>
      <c r="B50" s="363"/>
      <c r="C50" s="78">
        <v>7.2</v>
      </c>
      <c r="D50" s="83" t="s">
        <v>93</v>
      </c>
      <c r="E50" s="78" t="s">
        <v>37</v>
      </c>
      <c r="F50" s="78" t="s">
        <v>33</v>
      </c>
      <c r="G50" s="83" t="s">
        <v>38</v>
      </c>
      <c r="H50" s="81" t="s">
        <v>30</v>
      </c>
      <c r="I50" s="81" t="s">
        <v>31</v>
      </c>
      <c r="L50" s="3">
        <f t="shared" ref="L50" si="12">IF(H50="No Policy",0,IF(H50="Informal Policy",0.25,IF(H50="Partial written policy",0.5,IF(H50="Written policy",0.75,IF(H50="Approved written policy",1,"INVALID")))))</f>
        <v>0</v>
      </c>
      <c r="M50" s="3">
        <f t="shared" ref="M50" si="13">IF(I50="Not Implemented",0,IF(I50="Parts of Policy Implemented",0.25,IF(I50="Implemented on Some Systems",0.5,IF(I50="Implemented on Most Systems",0.75,IF(I50="Implemented on All Systems",1,"INVALID")))))</f>
        <v>0</v>
      </c>
    </row>
    <row r="51" spans="1:14" ht="45" customHeight="1">
      <c r="A51" s="360"/>
      <c r="B51" s="363"/>
      <c r="C51" s="78">
        <v>7.3</v>
      </c>
      <c r="D51" s="83" t="s">
        <v>94</v>
      </c>
      <c r="E51" s="78" t="s">
        <v>37</v>
      </c>
      <c r="F51" s="78" t="s">
        <v>49</v>
      </c>
      <c r="G51" s="79" t="s">
        <v>95</v>
      </c>
      <c r="H51" s="81" t="s">
        <v>30</v>
      </c>
      <c r="I51" s="81" t="s">
        <v>31</v>
      </c>
      <c r="L51" s="3">
        <f t="shared" si="0"/>
        <v>0</v>
      </c>
      <c r="M51" s="3">
        <f t="shared" si="1"/>
        <v>0</v>
      </c>
    </row>
    <row r="52" spans="1:14" ht="45" customHeight="1">
      <c r="A52" s="361"/>
      <c r="B52" s="364"/>
      <c r="C52" s="76">
        <v>7.4</v>
      </c>
      <c r="D52" s="87" t="s">
        <v>96</v>
      </c>
      <c r="E52" s="76" t="s">
        <v>37</v>
      </c>
      <c r="F52" s="76" t="s">
        <v>49</v>
      </c>
      <c r="G52" s="82" t="s">
        <v>97</v>
      </c>
      <c r="H52" s="61" t="s">
        <v>30</v>
      </c>
      <c r="I52" s="61" t="s">
        <v>31</v>
      </c>
      <c r="L52" s="3">
        <f t="shared" si="0"/>
        <v>0</v>
      </c>
      <c r="M52" s="3">
        <f t="shared" si="1"/>
        <v>0</v>
      </c>
    </row>
    <row r="53" spans="1:14" ht="45" customHeight="1">
      <c r="A53" s="368">
        <v>8</v>
      </c>
      <c r="B53" s="365" t="s">
        <v>98</v>
      </c>
      <c r="C53" s="73">
        <v>8.1</v>
      </c>
      <c r="D53" s="85" t="s">
        <v>99</v>
      </c>
      <c r="E53" s="73" t="s">
        <v>61</v>
      </c>
      <c r="F53" s="73" t="s">
        <v>49</v>
      </c>
      <c r="G53" s="75" t="s">
        <v>38</v>
      </c>
      <c r="H53" s="81" t="s">
        <v>30</v>
      </c>
      <c r="I53" s="81" t="s">
        <v>31</v>
      </c>
      <c r="L53" s="3">
        <f t="shared" si="0"/>
        <v>0</v>
      </c>
      <c r="M53" s="3">
        <f t="shared" si="1"/>
        <v>0</v>
      </c>
      <c r="N53" s="1"/>
    </row>
    <row r="54" spans="1:14" ht="45" customHeight="1">
      <c r="A54" s="369"/>
      <c r="B54" s="366"/>
      <c r="C54" s="73">
        <v>8.1999999999999993</v>
      </c>
      <c r="D54" s="85" t="s">
        <v>100</v>
      </c>
      <c r="E54" s="73" t="s">
        <v>61</v>
      </c>
      <c r="F54" s="73" t="s">
        <v>101</v>
      </c>
      <c r="G54" s="85" t="s">
        <v>102</v>
      </c>
      <c r="H54" s="81" t="s">
        <v>30</v>
      </c>
      <c r="I54" s="81" t="s">
        <v>31</v>
      </c>
      <c r="L54" s="3">
        <f t="shared" ref="L54" si="14">IF(H54="No Policy",0,IF(H54="Informal Policy",0.25,IF(H54="Partial written policy",0.5,IF(H54="Written policy",0.75,IF(H54="Approved written policy",1,"INVALID")))))</f>
        <v>0</v>
      </c>
      <c r="M54" s="3">
        <f t="shared" ref="M54" si="15">IF(I54="Not Implemented",0,IF(I54="Parts of Policy Implemented",0.25,IF(I54="Implemented on Some Systems",0.5,IF(I54="Implemented on Most Systems",0.75,IF(I54="Implemented on All Systems",1,"INVALID")))))</f>
        <v>0</v>
      </c>
      <c r="N54" s="1"/>
    </row>
    <row r="55" spans="1:14" ht="45" customHeight="1">
      <c r="A55" s="370"/>
      <c r="B55" s="367"/>
      <c r="C55" s="71">
        <v>8.3000000000000007</v>
      </c>
      <c r="D55" s="84" t="s">
        <v>103</v>
      </c>
      <c r="E55" s="71" t="s">
        <v>61</v>
      </c>
      <c r="F55" s="71" t="s">
        <v>49</v>
      </c>
      <c r="G55" s="75" t="s">
        <v>38</v>
      </c>
      <c r="H55" s="61" t="s">
        <v>30</v>
      </c>
      <c r="I55" s="61" t="s">
        <v>31</v>
      </c>
      <c r="L55" s="3">
        <f t="shared" si="0"/>
        <v>0</v>
      </c>
      <c r="M55" s="3">
        <f t="shared" si="1"/>
        <v>0</v>
      </c>
      <c r="N55" s="1"/>
    </row>
    <row r="56" spans="1:14" ht="45" customHeight="1">
      <c r="A56" s="359">
        <v>9</v>
      </c>
      <c r="B56" s="362" t="s">
        <v>104</v>
      </c>
      <c r="C56" s="78">
        <v>9.1</v>
      </c>
      <c r="D56" s="79" t="s">
        <v>105</v>
      </c>
      <c r="E56" s="78" t="s">
        <v>37</v>
      </c>
      <c r="F56" s="78" t="s">
        <v>49</v>
      </c>
      <c r="G56" s="79" t="s">
        <v>106</v>
      </c>
      <c r="H56" s="81" t="s">
        <v>30</v>
      </c>
      <c r="I56" s="81" t="s">
        <v>31</v>
      </c>
      <c r="L56" s="3">
        <f t="shared" si="0"/>
        <v>0</v>
      </c>
      <c r="M56" s="3">
        <f t="shared" si="1"/>
        <v>0</v>
      </c>
      <c r="N56" s="1"/>
    </row>
    <row r="57" spans="1:14" ht="45" customHeight="1">
      <c r="A57" s="361"/>
      <c r="B57" s="364"/>
      <c r="C57" s="78">
        <v>9.1999999999999993</v>
      </c>
      <c r="D57" s="79" t="s">
        <v>107</v>
      </c>
      <c r="E57" s="78" t="s">
        <v>61</v>
      </c>
      <c r="F57" s="78" t="s">
        <v>49</v>
      </c>
      <c r="G57" s="79" t="s">
        <v>108</v>
      </c>
      <c r="H57" s="81" t="s">
        <v>30</v>
      </c>
      <c r="I57" s="81" t="s">
        <v>31</v>
      </c>
      <c r="L57" s="3">
        <f t="shared" si="0"/>
        <v>0</v>
      </c>
      <c r="M57" s="3">
        <f t="shared" si="1"/>
        <v>0</v>
      </c>
      <c r="N57" s="1"/>
    </row>
    <row r="58" spans="1:14" ht="45" customHeight="1">
      <c r="A58" s="369">
        <v>10</v>
      </c>
      <c r="B58" s="366" t="s">
        <v>109</v>
      </c>
      <c r="C58" s="71">
        <v>10.1</v>
      </c>
      <c r="D58" s="84" t="s">
        <v>110</v>
      </c>
      <c r="E58" s="71" t="s">
        <v>27</v>
      </c>
      <c r="F58" s="71" t="s">
        <v>49</v>
      </c>
      <c r="G58" s="377" t="s">
        <v>111</v>
      </c>
      <c r="H58" s="61" t="s">
        <v>30</v>
      </c>
      <c r="I58" s="61" t="s">
        <v>31</v>
      </c>
      <c r="L58" s="3">
        <f t="shared" si="0"/>
        <v>0</v>
      </c>
      <c r="M58" s="3">
        <f t="shared" si="1"/>
        <v>0</v>
      </c>
    </row>
    <row r="59" spans="1:14" ht="45" customHeight="1">
      <c r="A59" s="369"/>
      <c r="B59" s="366"/>
      <c r="C59" s="73">
        <v>10.199999999999999</v>
      </c>
      <c r="D59" s="85" t="s">
        <v>112</v>
      </c>
      <c r="E59" s="73" t="s">
        <v>27</v>
      </c>
      <c r="F59" s="73" t="s">
        <v>49</v>
      </c>
      <c r="G59" s="378"/>
      <c r="H59" s="81" t="s">
        <v>30</v>
      </c>
      <c r="I59" s="81" t="s">
        <v>31</v>
      </c>
      <c r="L59" s="3">
        <f t="shared" si="0"/>
        <v>0</v>
      </c>
      <c r="M59" s="3">
        <f t="shared" si="1"/>
        <v>0</v>
      </c>
    </row>
    <row r="60" spans="1:14" ht="45" customHeight="1">
      <c r="A60" s="370"/>
      <c r="B60" s="367"/>
      <c r="C60" s="71">
        <v>10.3</v>
      </c>
      <c r="D60" s="84" t="s">
        <v>113</v>
      </c>
      <c r="E60" s="73" t="s">
        <v>27</v>
      </c>
      <c r="F60" s="73" t="s">
        <v>49</v>
      </c>
      <c r="G60" s="97" t="s">
        <v>114</v>
      </c>
      <c r="H60" s="61" t="s">
        <v>30</v>
      </c>
      <c r="I60" s="61" t="s">
        <v>31</v>
      </c>
      <c r="L60" s="3">
        <f t="shared" si="0"/>
        <v>0</v>
      </c>
      <c r="M60" s="3">
        <f t="shared" si="1"/>
        <v>0</v>
      </c>
    </row>
    <row r="61" spans="1:14" ht="45" customHeight="1">
      <c r="A61" s="359">
        <v>11</v>
      </c>
      <c r="B61" s="362" t="s">
        <v>115</v>
      </c>
      <c r="C61" s="78">
        <v>11.1</v>
      </c>
      <c r="D61" s="79" t="s">
        <v>116</v>
      </c>
      <c r="E61" s="78" t="s">
        <v>45</v>
      </c>
      <c r="F61" s="78" t="s">
        <v>117</v>
      </c>
      <c r="G61" s="356" t="s">
        <v>118</v>
      </c>
      <c r="H61" s="81" t="s">
        <v>30</v>
      </c>
      <c r="I61" s="81" t="s">
        <v>31</v>
      </c>
      <c r="L61" s="3">
        <f t="shared" si="0"/>
        <v>0</v>
      </c>
      <c r="M61" s="3">
        <f t="shared" si="1"/>
        <v>0</v>
      </c>
      <c r="N61" s="1"/>
    </row>
    <row r="62" spans="1:14" ht="45" customHeight="1">
      <c r="A62" s="360"/>
      <c r="B62" s="363"/>
      <c r="C62" s="78">
        <v>11.2</v>
      </c>
      <c r="D62" s="79" t="s">
        <v>119</v>
      </c>
      <c r="E62" s="78" t="s">
        <v>45</v>
      </c>
      <c r="F62" s="78" t="s">
        <v>117</v>
      </c>
      <c r="G62" s="357"/>
      <c r="H62" s="81" t="s">
        <v>30</v>
      </c>
      <c r="I62" s="81" t="s">
        <v>31</v>
      </c>
      <c r="L62" s="3">
        <f t="shared" ref="L62" si="16">IF(H62="No Policy",0,IF(H62="Informal Policy",0.25,IF(H62="Partial written policy",0.5,IF(H62="Written policy",0.75,IF(H62="Approved written policy",1,"INVALID")))))</f>
        <v>0</v>
      </c>
      <c r="M62" s="3">
        <f t="shared" ref="M62" si="17">IF(I62="Not Implemented",0,IF(I62="Parts of Policy Implemented",0.25,IF(I62="Implemented on Some Systems",0.5,IF(I62="Implemented on Most Systems",0.75,IF(I62="Implemented on All Systems",1,"INVALID")))))</f>
        <v>0</v>
      </c>
      <c r="N62" s="1"/>
    </row>
    <row r="63" spans="1:14" ht="45" customHeight="1">
      <c r="A63" s="360"/>
      <c r="B63" s="363"/>
      <c r="C63" s="78">
        <v>11.3</v>
      </c>
      <c r="D63" s="83" t="s">
        <v>120</v>
      </c>
      <c r="E63" s="78" t="s">
        <v>45</v>
      </c>
      <c r="F63" s="78" t="s">
        <v>49</v>
      </c>
      <c r="G63" s="357"/>
      <c r="H63" s="81" t="s">
        <v>30</v>
      </c>
      <c r="I63" s="81" t="s">
        <v>31</v>
      </c>
      <c r="L63" s="3">
        <f t="shared" si="0"/>
        <v>0</v>
      </c>
      <c r="M63" s="3">
        <f t="shared" si="1"/>
        <v>0</v>
      </c>
      <c r="N63" s="1"/>
    </row>
    <row r="64" spans="1:14" ht="45" customHeight="1">
      <c r="A64" s="361"/>
      <c r="B64" s="364"/>
      <c r="C64" s="76">
        <v>11.4</v>
      </c>
      <c r="D64" s="88" t="s">
        <v>121</v>
      </c>
      <c r="E64" s="76" t="s">
        <v>45</v>
      </c>
      <c r="F64" s="76" t="s">
        <v>117</v>
      </c>
      <c r="G64" s="358"/>
      <c r="H64" s="61" t="s">
        <v>30</v>
      </c>
      <c r="I64" s="61" t="s">
        <v>31</v>
      </c>
      <c r="L64" s="3">
        <f t="shared" si="0"/>
        <v>0</v>
      </c>
      <c r="M64" s="3">
        <f t="shared" si="1"/>
        <v>0</v>
      </c>
      <c r="N64" s="1"/>
    </row>
    <row r="65" spans="1:14" ht="45" customHeight="1">
      <c r="A65" s="89">
        <v>12</v>
      </c>
      <c r="B65" s="90" t="s">
        <v>122</v>
      </c>
      <c r="C65" s="73">
        <v>12.1</v>
      </c>
      <c r="D65" s="75" t="s">
        <v>123</v>
      </c>
      <c r="E65" s="73" t="s">
        <v>61</v>
      </c>
      <c r="F65" s="73" t="s">
        <v>49</v>
      </c>
      <c r="G65" s="95" t="s">
        <v>38</v>
      </c>
      <c r="H65" s="81" t="s">
        <v>30</v>
      </c>
      <c r="I65" s="81" t="s">
        <v>31</v>
      </c>
      <c r="L65" s="3">
        <f t="shared" si="0"/>
        <v>0</v>
      </c>
      <c r="M65" s="3">
        <f t="shared" si="1"/>
        <v>0</v>
      </c>
      <c r="N65" s="1"/>
    </row>
    <row r="66" spans="1:14" ht="45" customHeight="1">
      <c r="A66" s="91">
        <v>13</v>
      </c>
      <c r="B66" s="92" t="s">
        <v>124</v>
      </c>
      <c r="C66" s="78" t="s">
        <v>125</v>
      </c>
      <c r="D66" s="382" t="s">
        <v>126</v>
      </c>
      <c r="E66" s="382"/>
      <c r="F66" s="382"/>
      <c r="G66" s="382"/>
      <c r="H66" s="376" t="s">
        <v>125</v>
      </c>
      <c r="I66" s="376"/>
      <c r="L66" s="3"/>
      <c r="M66" s="3"/>
    </row>
    <row r="67" spans="1:14" ht="45" customHeight="1">
      <c r="A67" s="368">
        <v>14</v>
      </c>
      <c r="B67" s="365" t="s">
        <v>127</v>
      </c>
      <c r="C67" s="73">
        <v>14.1</v>
      </c>
      <c r="D67" s="85" t="s">
        <v>128</v>
      </c>
      <c r="E67" s="73" t="s">
        <v>125</v>
      </c>
      <c r="F67" s="73" t="s">
        <v>49</v>
      </c>
      <c r="G67" s="377" t="s">
        <v>129</v>
      </c>
      <c r="H67" s="81" t="s">
        <v>30</v>
      </c>
      <c r="I67" s="81" t="s">
        <v>31</v>
      </c>
      <c r="L67" s="3">
        <f t="shared" si="0"/>
        <v>0</v>
      </c>
      <c r="M67" s="3">
        <f t="shared" si="1"/>
        <v>0</v>
      </c>
      <c r="N67" s="1"/>
    </row>
    <row r="68" spans="1:14" ht="45" customHeight="1">
      <c r="A68" s="369"/>
      <c r="B68" s="366"/>
      <c r="C68" s="73">
        <v>14.2</v>
      </c>
      <c r="D68" s="85" t="s">
        <v>130</v>
      </c>
      <c r="E68" s="73" t="s">
        <v>125</v>
      </c>
      <c r="F68" s="73" t="s">
        <v>49</v>
      </c>
      <c r="G68" s="381"/>
      <c r="H68" s="81" t="s">
        <v>30</v>
      </c>
      <c r="I68" s="81" t="s">
        <v>31</v>
      </c>
      <c r="L68" s="3">
        <f t="shared" ref="L68:L73" si="18">IF(H68="No Policy",0,IF(H68="Informal Policy",0.25,IF(H68="Partial written policy",0.5,IF(H68="Written policy",0.75,IF(H68="Approved written policy",1,"INVALID")))))</f>
        <v>0</v>
      </c>
      <c r="M68" s="3">
        <f t="shared" ref="M68:M73" si="19">IF(I68="Not Implemented",0,IF(I68="Parts of Policy Implemented",0.25,IF(I68="Implemented on Some Systems",0.5,IF(I68="Implemented on Most Systems",0.75,IF(I68="Implemented on All Systems",1,"INVALID")))))</f>
        <v>0</v>
      </c>
      <c r="N68" s="1"/>
    </row>
    <row r="69" spans="1:14" ht="45" customHeight="1">
      <c r="A69" s="369"/>
      <c r="B69" s="366"/>
      <c r="C69" s="73">
        <v>14.3</v>
      </c>
      <c r="D69" s="85" t="s">
        <v>131</v>
      </c>
      <c r="E69" s="73" t="s">
        <v>125</v>
      </c>
      <c r="F69" s="73" t="s">
        <v>49</v>
      </c>
      <c r="G69" s="381"/>
      <c r="H69" s="81" t="s">
        <v>30</v>
      </c>
      <c r="I69" s="81" t="s">
        <v>31</v>
      </c>
      <c r="L69" s="3">
        <f t="shared" si="18"/>
        <v>0</v>
      </c>
      <c r="M69" s="3">
        <f t="shared" si="19"/>
        <v>0</v>
      </c>
      <c r="N69" s="1"/>
    </row>
    <row r="70" spans="1:14" ht="45" customHeight="1">
      <c r="A70" s="369"/>
      <c r="B70" s="366"/>
      <c r="C70" s="73">
        <v>14.4</v>
      </c>
      <c r="D70" s="85" t="s">
        <v>132</v>
      </c>
      <c r="E70" s="73" t="s">
        <v>125</v>
      </c>
      <c r="F70" s="73" t="s">
        <v>49</v>
      </c>
      <c r="G70" s="381"/>
      <c r="H70" s="81" t="s">
        <v>30</v>
      </c>
      <c r="I70" s="81" t="s">
        <v>31</v>
      </c>
      <c r="L70" s="3">
        <f t="shared" si="18"/>
        <v>0</v>
      </c>
      <c r="M70" s="3">
        <f t="shared" si="19"/>
        <v>0</v>
      </c>
      <c r="N70" s="1"/>
    </row>
    <row r="71" spans="1:14" ht="45" customHeight="1">
      <c r="A71" s="369"/>
      <c r="B71" s="366"/>
      <c r="C71" s="73">
        <v>14.5</v>
      </c>
      <c r="D71" s="85" t="s">
        <v>133</v>
      </c>
      <c r="E71" s="73" t="s">
        <v>125</v>
      </c>
      <c r="F71" s="73" t="s">
        <v>49</v>
      </c>
      <c r="G71" s="381"/>
      <c r="H71" s="81" t="s">
        <v>30</v>
      </c>
      <c r="I71" s="81" t="s">
        <v>31</v>
      </c>
      <c r="L71" s="3">
        <f t="shared" si="18"/>
        <v>0</v>
      </c>
      <c r="M71" s="3">
        <f t="shared" si="19"/>
        <v>0</v>
      </c>
      <c r="N71" s="1"/>
    </row>
    <row r="72" spans="1:14" ht="45" customHeight="1">
      <c r="A72" s="369"/>
      <c r="B72" s="366"/>
      <c r="C72" s="73">
        <v>14.6</v>
      </c>
      <c r="D72" s="85" t="s">
        <v>134</v>
      </c>
      <c r="E72" s="73" t="s">
        <v>125</v>
      </c>
      <c r="F72" s="73" t="s">
        <v>49</v>
      </c>
      <c r="G72" s="381"/>
      <c r="H72" s="81" t="s">
        <v>30</v>
      </c>
      <c r="I72" s="81" t="s">
        <v>31</v>
      </c>
      <c r="L72" s="3">
        <f t="shared" si="18"/>
        <v>0</v>
      </c>
      <c r="M72" s="3">
        <f t="shared" si="19"/>
        <v>0</v>
      </c>
      <c r="N72" s="1"/>
    </row>
    <row r="73" spans="1:14" ht="45" customHeight="1">
      <c r="A73" s="369"/>
      <c r="B73" s="366"/>
      <c r="C73" s="73">
        <v>14.7</v>
      </c>
      <c r="D73" s="85" t="s">
        <v>135</v>
      </c>
      <c r="E73" s="73" t="s">
        <v>125</v>
      </c>
      <c r="F73" s="73" t="s">
        <v>49</v>
      </c>
      <c r="G73" s="381"/>
      <c r="H73" s="81" t="s">
        <v>30</v>
      </c>
      <c r="I73" s="81" t="s">
        <v>31</v>
      </c>
      <c r="L73" s="3">
        <f t="shared" si="18"/>
        <v>0</v>
      </c>
      <c r="M73" s="3">
        <f t="shared" si="19"/>
        <v>0</v>
      </c>
      <c r="N73" s="1"/>
    </row>
    <row r="74" spans="1:14" ht="45" customHeight="1">
      <c r="A74" s="370"/>
      <c r="B74" s="367"/>
      <c r="C74" s="73">
        <v>14.8</v>
      </c>
      <c r="D74" s="85" t="s">
        <v>136</v>
      </c>
      <c r="E74" s="73" t="s">
        <v>125</v>
      </c>
      <c r="F74" s="73" t="s">
        <v>49</v>
      </c>
      <c r="G74" s="378"/>
      <c r="H74" s="81" t="s">
        <v>30</v>
      </c>
      <c r="I74" s="81" t="s">
        <v>31</v>
      </c>
      <c r="L74" s="3">
        <f t="shared" si="0"/>
        <v>0</v>
      </c>
      <c r="M74" s="3">
        <f t="shared" si="1"/>
        <v>0</v>
      </c>
      <c r="N74" s="1"/>
    </row>
    <row r="75" spans="1:14" ht="45" customHeight="1">
      <c r="A75" s="93">
        <v>15</v>
      </c>
      <c r="B75" s="94" t="s">
        <v>137</v>
      </c>
      <c r="C75" s="76">
        <v>15.1</v>
      </c>
      <c r="D75" s="82" t="s">
        <v>138</v>
      </c>
      <c r="E75" s="76" t="s">
        <v>125</v>
      </c>
      <c r="F75" s="76" t="s">
        <v>28</v>
      </c>
      <c r="G75" s="96" t="s">
        <v>139</v>
      </c>
      <c r="H75" s="61" t="s">
        <v>30</v>
      </c>
      <c r="I75" s="61" t="s">
        <v>31</v>
      </c>
      <c r="L75" s="3">
        <f t="shared" si="0"/>
        <v>0</v>
      </c>
      <c r="M75" s="3">
        <f t="shared" si="1"/>
        <v>0</v>
      </c>
    </row>
    <row r="76" spans="1:14" ht="45" customHeight="1">
      <c r="A76" s="89">
        <v>16</v>
      </c>
      <c r="B76" s="90" t="s">
        <v>140</v>
      </c>
      <c r="C76" s="73" t="s">
        <v>125</v>
      </c>
      <c r="D76" s="383" t="s">
        <v>126</v>
      </c>
      <c r="E76" s="383"/>
      <c r="F76" s="383"/>
      <c r="G76" s="383"/>
      <c r="H76" s="376" t="s">
        <v>125</v>
      </c>
      <c r="I76" s="376"/>
      <c r="L76" s="3"/>
      <c r="M76" s="3"/>
      <c r="N76" s="1"/>
    </row>
    <row r="77" spans="1:14" ht="45" customHeight="1">
      <c r="A77" s="359">
        <v>17</v>
      </c>
      <c r="B77" s="362" t="s">
        <v>141</v>
      </c>
      <c r="C77" s="78">
        <v>17.100000000000001</v>
      </c>
      <c r="D77" s="83" t="s">
        <v>142</v>
      </c>
      <c r="E77" s="78" t="s">
        <v>125</v>
      </c>
      <c r="F77" s="78" t="s">
        <v>33</v>
      </c>
      <c r="G77" s="356" t="s">
        <v>143</v>
      </c>
      <c r="H77" s="81" t="s">
        <v>30</v>
      </c>
      <c r="I77" s="81" t="s">
        <v>31</v>
      </c>
      <c r="L77" s="3">
        <f t="shared" si="0"/>
        <v>0</v>
      </c>
      <c r="M77" s="3">
        <f t="shared" si="1"/>
        <v>0</v>
      </c>
    </row>
    <row r="78" spans="1:14" ht="45" customHeight="1">
      <c r="A78" s="360"/>
      <c r="B78" s="363"/>
      <c r="C78" s="78">
        <v>17.2</v>
      </c>
      <c r="D78" s="83" t="s">
        <v>144</v>
      </c>
      <c r="E78" s="78" t="s">
        <v>125</v>
      </c>
      <c r="F78" s="78" t="s">
        <v>33</v>
      </c>
      <c r="G78" s="357"/>
      <c r="H78" s="81" t="s">
        <v>30</v>
      </c>
      <c r="I78" s="81" t="s">
        <v>31</v>
      </c>
      <c r="L78" s="3">
        <f t="shared" ref="L78:L79" si="20">IF(H78="No Policy",0,IF(H78="Informal Policy",0.25,IF(H78="Partial written policy",0.5,IF(H78="Written policy",0.75,IF(H78="Approved written policy",1,"INVALID")))))</f>
        <v>0</v>
      </c>
      <c r="M78" s="3">
        <f t="shared" ref="M78:M79" si="21">IF(I78="Not Implemented",0,IF(I78="Parts of Policy Implemented",0.25,IF(I78="Implemented on Some Systems",0.5,IF(I78="Implemented on Most Systems",0.75,IF(I78="Implemented on All Systems",1,"INVALID")))))</f>
        <v>0</v>
      </c>
    </row>
    <row r="79" spans="1:14" ht="45" customHeight="1">
      <c r="A79" s="361"/>
      <c r="B79" s="364"/>
      <c r="C79" s="78">
        <v>17.3</v>
      </c>
      <c r="D79" s="83" t="s">
        <v>145</v>
      </c>
      <c r="E79" s="78" t="s">
        <v>125</v>
      </c>
      <c r="F79" s="78" t="s">
        <v>33</v>
      </c>
      <c r="G79" s="358"/>
      <c r="H79" s="81" t="s">
        <v>30</v>
      </c>
      <c r="I79" s="81" t="s">
        <v>31</v>
      </c>
      <c r="L79" s="3">
        <f t="shared" si="20"/>
        <v>0</v>
      </c>
      <c r="M79" s="3">
        <f t="shared" si="21"/>
        <v>0</v>
      </c>
    </row>
    <row r="80" spans="1:14" ht="45" customHeight="1">
      <c r="A80" s="89">
        <v>18</v>
      </c>
      <c r="B80" s="90" t="s">
        <v>146</v>
      </c>
      <c r="C80" s="73" t="s">
        <v>125</v>
      </c>
      <c r="D80" s="383" t="s">
        <v>126</v>
      </c>
      <c r="E80" s="383"/>
      <c r="F80" s="383"/>
      <c r="G80" s="383"/>
      <c r="H80" s="376" t="s">
        <v>125</v>
      </c>
      <c r="I80" s="376"/>
      <c r="L80" s="3"/>
      <c r="M80" s="3"/>
    </row>
    <row r="83" spans="1:14" ht="16">
      <c r="H83" s="69" t="s">
        <v>147</v>
      </c>
      <c r="I83" s="70" t="s">
        <v>148</v>
      </c>
      <c r="L83" s="12"/>
    </row>
    <row r="84" spans="1:14">
      <c r="H84" s="10"/>
      <c r="I84" s="11"/>
      <c r="L84" s="13"/>
    </row>
    <row r="85" spans="1:14">
      <c r="H85" s="10"/>
      <c r="I85" s="11"/>
      <c r="L85" s="13"/>
    </row>
    <row r="86" spans="1:14" ht="16">
      <c r="G86" s="14"/>
      <c r="H86" s="8">
        <f>AVERAGE(L22:M80)</f>
        <v>0</v>
      </c>
      <c r="I86" s="9">
        <f t="shared" ref="I86" si="22">1-H86</f>
        <v>1</v>
      </c>
      <c r="L86" s="13"/>
    </row>
    <row r="88" spans="1:14" ht="31" customHeight="1">
      <c r="A88" s="352"/>
      <c r="B88" s="352"/>
      <c r="C88" s="352"/>
      <c r="D88" s="352"/>
      <c r="E88" s="352"/>
      <c r="F88" s="352"/>
      <c r="G88" s="352"/>
      <c r="H88" s="352"/>
      <c r="I88" s="352"/>
      <c r="J88" s="15"/>
      <c r="K88" s="17"/>
      <c r="L88" s="15"/>
      <c r="M88" s="15"/>
      <c r="N88" s="15"/>
    </row>
    <row r="90" spans="1:14">
      <c r="B90" s="436"/>
      <c r="C90" s="437"/>
      <c r="D90" s="436"/>
      <c r="E90" s="437"/>
      <c r="F90" s="437"/>
      <c r="G90" s="436"/>
      <c r="H90" s="436"/>
      <c r="I90" s="436"/>
    </row>
    <row r="91" spans="1:14">
      <c r="B91" s="436"/>
      <c r="C91" s="437"/>
      <c r="D91" s="436"/>
      <c r="E91" s="437"/>
      <c r="F91" s="437"/>
      <c r="G91" s="436"/>
      <c r="H91" s="436"/>
      <c r="I91" s="436"/>
    </row>
    <row r="92" spans="1:14">
      <c r="B92" s="436"/>
      <c r="C92" s="437"/>
      <c r="D92" s="436"/>
      <c r="E92" s="437"/>
      <c r="F92" s="437"/>
      <c r="G92" s="436"/>
      <c r="H92" s="436"/>
      <c r="I92" s="436"/>
    </row>
    <row r="93" spans="1:14">
      <c r="B93" s="436"/>
      <c r="C93" s="437"/>
      <c r="D93" s="436"/>
      <c r="E93" s="437"/>
      <c r="F93" s="437"/>
      <c r="G93" s="436"/>
      <c r="H93" s="436"/>
      <c r="I93" s="436"/>
    </row>
    <row r="94" spans="1:14">
      <c r="B94" s="436"/>
      <c r="C94" s="437"/>
      <c r="D94" s="436"/>
      <c r="E94" s="437"/>
      <c r="F94" s="437"/>
      <c r="G94" s="436"/>
      <c r="H94" s="436"/>
      <c r="I94" s="436"/>
    </row>
    <row r="95" spans="1:14">
      <c r="B95" s="436"/>
      <c r="C95" s="437"/>
      <c r="D95" s="436"/>
      <c r="E95" s="437"/>
      <c r="F95" s="437"/>
      <c r="G95" s="436"/>
      <c r="H95" s="436"/>
      <c r="I95" s="436"/>
    </row>
    <row r="96" spans="1:14">
      <c r="B96" s="436"/>
      <c r="C96" s="437"/>
      <c r="D96" s="436"/>
      <c r="E96" s="437"/>
      <c r="F96" s="437"/>
      <c r="G96" s="436"/>
      <c r="H96" s="436"/>
      <c r="I96" s="436"/>
    </row>
    <row r="97" spans="2:9">
      <c r="B97" s="436"/>
      <c r="C97" s="437"/>
      <c r="D97" s="436"/>
      <c r="E97" s="437"/>
      <c r="F97" s="437"/>
      <c r="G97" s="436"/>
      <c r="H97" s="436"/>
      <c r="I97" s="436"/>
    </row>
    <row r="98" spans="2:9">
      <c r="B98" s="436"/>
      <c r="C98" s="437"/>
      <c r="D98" s="436"/>
      <c r="E98" s="437"/>
      <c r="F98" s="437"/>
      <c r="G98" s="436"/>
      <c r="H98" s="436"/>
      <c r="I98" s="436"/>
    </row>
    <row r="99" spans="2:9">
      <c r="B99" s="436"/>
      <c r="C99" s="437"/>
      <c r="D99" s="436"/>
      <c r="E99" s="437"/>
      <c r="F99" s="437"/>
      <c r="G99" s="436"/>
      <c r="H99" s="436"/>
      <c r="I99" s="436"/>
    </row>
    <row r="100" spans="2:9">
      <c r="B100" s="436"/>
      <c r="C100" s="437"/>
      <c r="D100" s="436"/>
      <c r="E100" s="437"/>
      <c r="F100" s="437"/>
      <c r="G100" s="436"/>
      <c r="H100" s="436"/>
      <c r="I100" s="436"/>
    </row>
    <row r="101" spans="2:9">
      <c r="B101" s="436"/>
      <c r="C101" s="437"/>
      <c r="D101" s="436"/>
      <c r="E101" s="437"/>
      <c r="F101" s="437"/>
      <c r="G101" s="436"/>
      <c r="H101" s="436"/>
      <c r="I101" s="436"/>
    </row>
    <row r="102" spans="2:9">
      <c r="B102" s="436"/>
      <c r="C102" s="437"/>
      <c r="D102" s="436"/>
      <c r="E102" s="437"/>
      <c r="F102" s="437"/>
      <c r="G102" s="436"/>
      <c r="H102" s="436"/>
      <c r="I102" s="436"/>
    </row>
    <row r="103" spans="2:9">
      <c r="B103" s="436"/>
      <c r="C103" s="437"/>
      <c r="D103" s="436"/>
      <c r="E103" s="437"/>
      <c r="F103" s="437"/>
      <c r="G103" s="436"/>
      <c r="H103" s="436"/>
      <c r="I103" s="436"/>
    </row>
    <row r="104" spans="2:9">
      <c r="B104" s="436"/>
      <c r="C104" s="437"/>
      <c r="D104" s="436"/>
      <c r="E104" s="437"/>
      <c r="F104" s="437"/>
      <c r="G104" s="436"/>
      <c r="H104" s="436"/>
      <c r="I104" s="436"/>
    </row>
    <row r="105" spans="2:9">
      <c r="B105" s="436"/>
      <c r="C105" s="437"/>
      <c r="D105" s="436"/>
      <c r="E105" s="437"/>
      <c r="F105" s="437"/>
      <c r="G105" s="436"/>
      <c r="H105" s="436"/>
      <c r="I105" s="436"/>
    </row>
    <row r="106" spans="2:9">
      <c r="B106" s="436"/>
      <c r="C106" s="437"/>
      <c r="D106" s="436"/>
      <c r="E106" s="437"/>
      <c r="F106" s="437"/>
      <c r="G106" s="436"/>
      <c r="H106" s="436"/>
      <c r="I106" s="436"/>
    </row>
    <row r="107" spans="2:9">
      <c r="B107" s="436"/>
      <c r="C107" s="437"/>
      <c r="D107" s="436"/>
      <c r="E107" s="437"/>
      <c r="F107" s="437"/>
      <c r="G107" s="436"/>
      <c r="H107" s="436"/>
      <c r="I107" s="436"/>
    </row>
    <row r="108" spans="2:9">
      <c r="B108" s="436"/>
      <c r="C108" s="437"/>
      <c r="D108" s="436"/>
      <c r="E108" s="437"/>
      <c r="F108" s="437"/>
      <c r="G108" s="436"/>
      <c r="H108" s="436"/>
      <c r="I108" s="436"/>
    </row>
    <row r="109" spans="2:9">
      <c r="B109" s="436"/>
      <c r="C109" s="437"/>
      <c r="D109" s="436"/>
      <c r="E109" s="437"/>
      <c r="F109" s="437"/>
      <c r="G109" s="436"/>
      <c r="H109" s="436"/>
      <c r="I109" s="436"/>
    </row>
    <row r="110" spans="2:9">
      <c r="B110" s="436"/>
      <c r="C110" s="437"/>
      <c r="D110" s="436"/>
      <c r="E110" s="437"/>
      <c r="F110" s="437"/>
      <c r="G110" s="436"/>
      <c r="H110" s="436"/>
      <c r="I110" s="436"/>
    </row>
    <row r="111" spans="2:9">
      <c r="B111" s="436"/>
      <c r="C111" s="437"/>
      <c r="D111" s="436"/>
      <c r="E111" s="437"/>
      <c r="F111" s="437"/>
      <c r="G111" s="436"/>
      <c r="H111" s="436"/>
      <c r="I111" s="436"/>
    </row>
    <row r="112" spans="2:9">
      <c r="B112" s="436"/>
      <c r="C112" s="437"/>
      <c r="D112" s="436"/>
      <c r="E112" s="437"/>
      <c r="F112" s="437"/>
      <c r="G112" s="436"/>
      <c r="H112" s="436"/>
      <c r="I112" s="436"/>
    </row>
    <row r="113" spans="2:9">
      <c r="B113" s="436"/>
      <c r="C113" s="437"/>
      <c r="D113" s="436"/>
      <c r="E113" s="437"/>
      <c r="F113" s="437"/>
      <c r="G113" s="436"/>
      <c r="H113" s="436"/>
      <c r="I113" s="436"/>
    </row>
    <row r="114" spans="2:9">
      <c r="B114" s="436"/>
      <c r="C114" s="437"/>
      <c r="D114" s="436"/>
      <c r="E114" s="437"/>
      <c r="F114" s="437"/>
      <c r="G114" s="436"/>
      <c r="H114" s="436"/>
      <c r="I114" s="436"/>
    </row>
    <row r="115" spans="2:9">
      <c r="B115" s="436"/>
      <c r="C115" s="437"/>
      <c r="D115" s="436"/>
      <c r="E115" s="437"/>
      <c r="F115" s="437"/>
      <c r="G115" s="436"/>
      <c r="H115" s="436"/>
      <c r="I115" s="436"/>
    </row>
    <row r="116" spans="2:9">
      <c r="B116" s="436"/>
      <c r="C116" s="437"/>
      <c r="D116" s="436"/>
      <c r="E116" s="437"/>
      <c r="F116" s="437"/>
      <c r="G116" s="436"/>
      <c r="H116" s="436"/>
      <c r="I116" s="436"/>
    </row>
    <row r="117" spans="2:9">
      <c r="B117" s="436"/>
      <c r="C117" s="437"/>
      <c r="D117" s="436"/>
      <c r="E117" s="437"/>
      <c r="F117" s="437"/>
      <c r="G117" s="436"/>
      <c r="H117" s="436"/>
      <c r="I117" s="436"/>
    </row>
    <row r="118" spans="2:9">
      <c r="B118" s="436"/>
      <c r="C118" s="437"/>
      <c r="D118" s="436"/>
      <c r="E118" s="437"/>
      <c r="F118" s="437"/>
      <c r="G118" s="436"/>
      <c r="H118" s="436"/>
      <c r="I118" s="436"/>
    </row>
    <row r="119" spans="2:9">
      <c r="B119" s="436"/>
      <c r="C119" s="437"/>
      <c r="D119" s="436"/>
      <c r="E119" s="437"/>
      <c r="F119" s="437"/>
      <c r="G119" s="436"/>
      <c r="H119" s="436"/>
      <c r="I119" s="436"/>
    </row>
    <row r="120" spans="2:9">
      <c r="B120" s="436"/>
      <c r="C120" s="437"/>
      <c r="D120" s="436"/>
      <c r="E120" s="437"/>
      <c r="F120" s="437"/>
      <c r="G120" s="436"/>
      <c r="H120" s="436"/>
      <c r="I120" s="436"/>
    </row>
    <row r="121" spans="2:9">
      <c r="B121" s="436"/>
      <c r="C121" s="437"/>
      <c r="D121" s="436"/>
      <c r="E121" s="437"/>
      <c r="F121" s="437"/>
      <c r="G121" s="436"/>
      <c r="H121" s="436"/>
      <c r="I121" s="436"/>
    </row>
    <row r="122" spans="2:9">
      <c r="B122" s="436"/>
      <c r="C122" s="437"/>
      <c r="D122" s="436"/>
      <c r="E122" s="437"/>
      <c r="F122" s="437"/>
      <c r="G122" s="436"/>
      <c r="H122" s="436"/>
      <c r="I122" s="436"/>
    </row>
    <row r="123" spans="2:9">
      <c r="B123" s="436"/>
      <c r="C123" s="437"/>
      <c r="D123" s="436"/>
      <c r="E123" s="437"/>
      <c r="F123" s="437"/>
      <c r="G123" s="436"/>
      <c r="H123" s="436"/>
      <c r="I123" s="436"/>
    </row>
    <row r="124" spans="2:9">
      <c r="B124" s="436"/>
      <c r="C124" s="437"/>
      <c r="D124" s="436"/>
      <c r="E124" s="437"/>
      <c r="F124" s="437"/>
      <c r="G124" s="436"/>
      <c r="H124" s="436"/>
      <c r="I124" s="436"/>
    </row>
    <row r="125" spans="2:9">
      <c r="B125" s="436"/>
      <c r="C125" s="437"/>
      <c r="D125" s="436"/>
      <c r="E125" s="437"/>
      <c r="F125" s="437"/>
      <c r="G125" s="436"/>
      <c r="H125" s="436"/>
      <c r="I125" s="436"/>
    </row>
    <row r="126" spans="2:9">
      <c r="B126" s="436"/>
      <c r="C126" s="437"/>
      <c r="D126" s="436"/>
      <c r="E126" s="437"/>
      <c r="F126" s="437"/>
      <c r="G126" s="436"/>
      <c r="H126" s="436"/>
      <c r="I126" s="436"/>
    </row>
  </sheetData>
  <mergeCells count="39">
    <mergeCell ref="A44:A48"/>
    <mergeCell ref="B44:B48"/>
    <mergeCell ref="H80:I80"/>
    <mergeCell ref="G58:G59"/>
    <mergeCell ref="H76:I76"/>
    <mergeCell ref="H66:I66"/>
    <mergeCell ref="G44:G45"/>
    <mergeCell ref="G67:G74"/>
    <mergeCell ref="D66:G66"/>
    <mergeCell ref="D76:G76"/>
    <mergeCell ref="D80:G80"/>
    <mergeCell ref="A33:A39"/>
    <mergeCell ref="B33:B39"/>
    <mergeCell ref="A27:A32"/>
    <mergeCell ref="B27:B32"/>
    <mergeCell ref="A77:A79"/>
    <mergeCell ref="B77:B79"/>
    <mergeCell ref="A67:A74"/>
    <mergeCell ref="B67:B74"/>
    <mergeCell ref="A56:A57"/>
    <mergeCell ref="B56:B57"/>
    <mergeCell ref="A58:A60"/>
    <mergeCell ref="B58:B60"/>
    <mergeCell ref="A61:A64"/>
    <mergeCell ref="B61:B64"/>
    <mergeCell ref="B40:B43"/>
    <mergeCell ref="A40:A43"/>
    <mergeCell ref="A1:I1"/>
    <mergeCell ref="B22:B23"/>
    <mergeCell ref="A22:A23"/>
    <mergeCell ref="A24:A26"/>
    <mergeCell ref="B24:B26"/>
    <mergeCell ref="A88:I88"/>
    <mergeCell ref="G61:G64"/>
    <mergeCell ref="G77:G79"/>
    <mergeCell ref="A49:A52"/>
    <mergeCell ref="B49:B52"/>
    <mergeCell ref="B53:B55"/>
    <mergeCell ref="A53:A55"/>
  </mergeCells>
  <conditionalFormatting sqref="I33:I37 I40:I42">
    <cfRule type="cellIs" dxfId="29" priority="16" operator="equal">
      <formula>#REF!</formula>
    </cfRule>
    <cfRule type="cellIs" dxfId="28" priority="17" operator="equal">
      <formula>#REF!</formula>
    </cfRule>
    <cfRule type="cellIs" dxfId="27" priority="18" operator="equal">
      <formula>#REF!</formula>
    </cfRule>
    <cfRule type="cellIs" dxfId="26" priority="19" operator="equal">
      <formula>#REF!</formula>
    </cfRule>
    <cfRule type="cellIs" dxfId="25" priority="20" operator="equal">
      <formula>#REF!</formula>
    </cfRule>
  </conditionalFormatting>
  <conditionalFormatting sqref="I38">
    <cfRule type="cellIs" dxfId="24" priority="11" operator="equal">
      <formula>#REF!</formula>
    </cfRule>
    <cfRule type="cellIs" dxfId="23" priority="12" operator="equal">
      <formula>#REF!</formula>
    </cfRule>
    <cfRule type="cellIs" dxfId="22" priority="13" operator="equal">
      <formula>#REF!</formula>
    </cfRule>
    <cfRule type="cellIs" dxfId="21" priority="14" operator="equal">
      <formula>#REF!</formula>
    </cfRule>
    <cfRule type="cellIs" dxfId="20" priority="15" operator="equal">
      <formula>#REF!</formula>
    </cfRule>
  </conditionalFormatting>
  <pageMargins left="0.7" right="0.7" top="0.75" bottom="0.75" header="0.3" footer="0.3"/>
  <pageSetup scale="33" fitToHeight="0" orientation="portrait" r:id="rId1"/>
  <drawing r:id="rId2"/>
  <extLst>
    <ext xmlns:x14="http://schemas.microsoft.com/office/spreadsheetml/2009/9/main" uri="{78C0D931-6437-407d-A8EE-F0AAD7539E65}">
      <x14:conditionalFormattings>
        <x14:conditionalFormatting xmlns:xm="http://schemas.microsoft.com/office/excel/2006/main">
          <x14:cfRule type="cellIs" priority="47" operator="equal" id="{A3AEFC3C-6CEB-4E3E-86E5-21CC9DA3401A}">
            <xm:f>Values!$A$15</xm:f>
            <x14:dxf>
              <fill>
                <patternFill>
                  <bgColor rgb="FF27AE60"/>
                </patternFill>
              </fill>
            </x14:dxf>
          </x14:cfRule>
          <x14:cfRule type="cellIs" priority="48" operator="equal" id="{7D79568A-A1CC-4229-982F-08D69C604B21}">
            <xm:f>Values!$A$14</xm:f>
            <x14:dxf>
              <fill>
                <patternFill>
                  <bgColor rgb="FFF1C40F"/>
                </patternFill>
              </fill>
            </x14:dxf>
          </x14:cfRule>
          <x14:cfRule type="cellIs" priority="49" operator="equal" id="{B799EB35-073D-4B43-985E-ADDB0D5ECDD1}">
            <xm:f>Values!$A$13</xm:f>
            <x14:dxf>
              <fill>
                <patternFill>
                  <bgColor rgb="FFF39C12"/>
                </patternFill>
              </fill>
            </x14:dxf>
          </x14:cfRule>
          <x14:cfRule type="cellIs" priority="50" operator="equal" id="{FEB5B3A7-4097-4C79-9EDA-8FE4B016333B}">
            <xm:f>Values!$A$12</xm:f>
            <x14:dxf>
              <fill>
                <patternFill>
                  <bgColor rgb="FFE67E22"/>
                </patternFill>
              </fill>
            </x14:dxf>
          </x14:cfRule>
          <x14:cfRule type="cellIs" priority="51" operator="equal" id="{0D9F561E-25BD-49CA-88C4-34BFCF00009F}">
            <xm:f>Values!$A$11</xm:f>
            <x14:dxf>
              <fill>
                <patternFill>
                  <bgColor rgb="FFE74C3C"/>
                </patternFill>
              </fill>
            </x14:dxf>
          </x14:cfRule>
          <xm:sqref>H83 I22:I65 I77:I79 I67:I75</xm:sqref>
        </x14:conditionalFormatting>
        <x14:conditionalFormatting xmlns:xm="http://schemas.microsoft.com/office/excel/2006/main">
          <x14:cfRule type="cellIs" priority="21" operator="equal" id="{AD887638-CACC-4CD9-84BD-61082C625D01}">
            <xm:f>Values!$A$15</xm:f>
            <x14:dxf>
              <fill>
                <patternFill>
                  <bgColor rgb="FF27AE60"/>
                </patternFill>
              </fill>
            </x14:dxf>
          </x14:cfRule>
          <x14:cfRule type="cellIs" priority="22" operator="equal" id="{0827AE09-651D-45EF-9FF7-FBFA6F761A76}">
            <xm:f>Values!$A$14</xm:f>
            <x14:dxf>
              <fill>
                <patternFill>
                  <bgColor rgb="FFF1C40F"/>
                </patternFill>
              </fill>
            </x14:dxf>
          </x14:cfRule>
          <x14:cfRule type="cellIs" priority="23" operator="equal" id="{9465C13F-A429-4B5E-ADE7-53309593F4F3}">
            <xm:f>Values!$A$13</xm:f>
            <x14:dxf>
              <fill>
                <patternFill>
                  <bgColor rgb="FFF39C12"/>
                </patternFill>
              </fill>
            </x14:dxf>
          </x14:cfRule>
          <x14:cfRule type="cellIs" priority="24" operator="equal" id="{31848295-C4C7-48D6-BA5A-04F0C55E657C}">
            <xm:f>Values!$A$12</xm:f>
            <x14:dxf>
              <fill>
                <patternFill>
                  <bgColor rgb="FFE67E22"/>
                </patternFill>
              </fill>
            </x14:dxf>
          </x14:cfRule>
          <x14:cfRule type="cellIs" priority="25" operator="equal" id="{C190108E-2565-4B5F-A480-36DE23D6B0AA}">
            <xm:f>Values!$A$11</xm:f>
            <x14:dxf>
              <fill>
                <patternFill>
                  <bgColor rgb="FFE74C3C"/>
                </patternFill>
              </fill>
            </x14:dxf>
          </x14:cfRule>
          <xm:sqref>I23 I32 I38:I39 I43 I47:I48 I51:I52 I57 I63:I64 I55 I25:I27</xm:sqref>
        </x14:conditionalFormatting>
        <x14:conditionalFormatting xmlns:xm="http://schemas.microsoft.com/office/excel/2006/main">
          <x14:cfRule type="cellIs" priority="1" operator="equal" id="{C9D4EF52-60DC-4D1A-99FE-DA4EB371B911}">
            <xm:f>Values!$A$8</xm:f>
            <x14:dxf>
              <fill>
                <patternFill>
                  <bgColor rgb="FF27AE60"/>
                </patternFill>
              </fill>
            </x14:dxf>
          </x14:cfRule>
          <x14:cfRule type="cellIs" priority="2" operator="equal" id="{8B4312F5-5F05-422C-A8AD-8B043620F14C}">
            <xm:f>Values!$A$7</xm:f>
            <x14:dxf>
              <fill>
                <patternFill>
                  <bgColor rgb="FFF1C40F"/>
                </patternFill>
              </fill>
            </x14:dxf>
          </x14:cfRule>
          <x14:cfRule type="cellIs" priority="3" operator="equal" id="{89FDC17A-F555-43DF-BF99-EACD518266A4}">
            <xm:f>Values!$A$6</xm:f>
            <x14:dxf>
              <fill>
                <patternFill>
                  <bgColor rgb="FFF39C12"/>
                </patternFill>
              </fill>
            </x14:dxf>
          </x14:cfRule>
          <x14:cfRule type="cellIs" priority="4" operator="equal" id="{A76CDCE7-1821-41F2-AD20-0B09CBC5FC93}">
            <xm:f>Values!$A$5</xm:f>
            <x14:dxf>
              <fill>
                <patternFill>
                  <bgColor rgb="FFE67E22"/>
                </patternFill>
              </fill>
            </x14:dxf>
          </x14:cfRule>
          <x14:cfRule type="cellIs" priority="5" operator="equal" id="{2D610633-1973-4473-94A5-3F1272B974D4}">
            <xm:f>Values!$A$4</xm:f>
            <x14:dxf>
              <fill>
                <patternFill>
                  <bgColor rgb="FFE74C3C"/>
                </patternFill>
              </fill>
            </x14:dxf>
          </x14:cfRule>
          <xm:sqref>H22:H65 H77:H79 H67:H75</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772A89CD-09D9-4497-9D7B-F75668655638}">
          <x14:formula1>
            <xm:f>Values!$A$11:$A$15</xm:f>
          </x14:formula1>
          <xm:sqref>I77:I79 I22:I65 I67:I75</xm:sqref>
        </x14:dataValidation>
        <x14:dataValidation type="list" allowBlank="1" showInputMessage="1" showErrorMessage="1" xr:uid="{693F47A4-51A4-4432-9293-6790AD34C349}">
          <x14:formula1>
            <xm:f>Values!$A$4:$A$8</xm:f>
          </x14:formula1>
          <xm:sqref>H77:H79 H22:H65 H67:H75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DD25A-6596-42E3-9AC2-9C89356CED40}">
  <sheetPr>
    <pageSetUpPr fitToPage="1"/>
  </sheetPr>
  <dimension ref="A1:Y70"/>
  <sheetViews>
    <sheetView topLeftCell="A9" zoomScale="70" zoomScaleNormal="70" workbookViewId="0">
      <selection activeCell="H22" sqref="H22"/>
    </sheetView>
  </sheetViews>
  <sheetFormatPr baseColWidth="10" defaultColWidth="8.83203125" defaultRowHeight="15"/>
  <cols>
    <col min="1" max="1" width="17.33203125" customWidth="1"/>
    <col min="2" max="2" width="16.33203125" customWidth="1"/>
    <col min="3" max="3" width="60.5" customWidth="1"/>
    <col min="4" max="4" width="56.1640625" customWidth="1"/>
    <col min="5" max="5" width="14.5" style="1" customWidth="1"/>
    <col min="6" max="6" width="60.5" customWidth="1"/>
    <col min="7" max="7" width="24.6640625" style="1" customWidth="1"/>
    <col min="8" max="8" width="24.6640625" customWidth="1"/>
    <col min="9" max="10" width="9.33203125" customWidth="1"/>
    <col min="11" max="11" width="9.1640625" hidden="1" customWidth="1"/>
  </cols>
  <sheetData>
    <row r="1" spans="1:8" ht="49.5" customHeight="1">
      <c r="A1" s="371" t="s">
        <v>149</v>
      </c>
      <c r="B1" s="371"/>
      <c r="C1" s="371"/>
      <c r="D1" s="371"/>
      <c r="E1" s="371"/>
      <c r="F1" s="371"/>
      <c r="G1" s="371"/>
      <c r="H1" s="371"/>
    </row>
    <row r="4" spans="1:8">
      <c r="D4" t="s">
        <v>15</v>
      </c>
    </row>
    <row r="5" spans="1:8">
      <c r="D5" t="s">
        <v>150</v>
      </c>
    </row>
    <row r="11" spans="1:8" ht="16">
      <c r="D11" s="6" t="s">
        <v>16</v>
      </c>
      <c r="E11" s="8">
        <f>G67</f>
        <v>0</v>
      </c>
    </row>
    <row r="13" spans="1:8" ht="16">
      <c r="D13" s="7" t="s">
        <v>17</v>
      </c>
      <c r="E13" s="9">
        <f>H67</f>
        <v>1</v>
      </c>
    </row>
    <row r="21" spans="1:25" s="4" customFormat="1" ht="35" thickBot="1">
      <c r="A21" s="21" t="s">
        <v>151</v>
      </c>
      <c r="B21" s="21" t="s">
        <v>152</v>
      </c>
      <c r="C21" s="22" t="s">
        <v>153</v>
      </c>
      <c r="D21" s="384" t="s">
        <v>154</v>
      </c>
      <c r="E21" s="384"/>
      <c r="F21" s="23" t="s">
        <v>155</v>
      </c>
      <c r="G21" s="24" t="s">
        <v>156</v>
      </c>
      <c r="H21" s="24" t="s">
        <v>13</v>
      </c>
      <c r="K21" s="3" t="s">
        <v>24</v>
      </c>
    </row>
    <row r="22" spans="1:25" ht="56.25" customHeight="1">
      <c r="A22" s="385" t="s">
        <v>157</v>
      </c>
      <c r="B22" s="388" t="s">
        <v>158</v>
      </c>
      <c r="C22" s="31" t="s">
        <v>159</v>
      </c>
      <c r="D22" s="390" t="s">
        <v>160</v>
      </c>
      <c r="E22" s="390"/>
      <c r="F22" s="32" t="s">
        <v>161</v>
      </c>
      <c r="G22" s="38">
        <v>2</v>
      </c>
      <c r="H22" s="51" t="s">
        <v>31</v>
      </c>
      <c r="K22" s="3">
        <f>IF(H22="Not Implemented",0,IF(H22="Parts of Policy Implemented",0.25,IF(H22="Implemented on Some Systems",0.5,IF(H22="Implemented on Most Systems",0.75,IF(H22="Implemented on All Systems",1,"INVALID")))))</f>
        <v>0</v>
      </c>
    </row>
    <row r="23" spans="1:25" ht="56.25" customHeight="1">
      <c r="A23" s="386"/>
      <c r="B23" s="389"/>
      <c r="C23" s="55" t="s">
        <v>162</v>
      </c>
      <c r="D23" s="391" t="s">
        <v>163</v>
      </c>
      <c r="E23" s="391"/>
      <c r="F23" s="56" t="s">
        <v>164</v>
      </c>
      <c r="G23" s="26">
        <v>7</v>
      </c>
      <c r="H23" s="54" t="s">
        <v>31</v>
      </c>
      <c r="K23" s="3">
        <f t="shared" ref="K23:K58" si="0">IF(H23="Not Implemented",0,IF(H23="Parts of Policy Implemented",0.25,IF(H23="Implemented on Some Systems",0.5,IF(H23="Implemented on Most Systems",0.75,IF(H23="Implemented on All Systems",1,"INVALID")))))</f>
        <v>0</v>
      </c>
    </row>
    <row r="24" spans="1:25" ht="56.25" customHeight="1">
      <c r="A24" s="386"/>
      <c r="B24" s="389"/>
      <c r="C24" s="52" t="s">
        <v>165</v>
      </c>
      <c r="D24" s="392" t="s">
        <v>166</v>
      </c>
      <c r="E24" s="392"/>
      <c r="F24" s="53" t="s">
        <v>167</v>
      </c>
      <c r="G24" s="25">
        <v>4</v>
      </c>
      <c r="H24" s="54" t="s">
        <v>31</v>
      </c>
      <c r="K24" s="3">
        <f t="shared" si="0"/>
        <v>0</v>
      </c>
    </row>
    <row r="25" spans="1:25" ht="56.25" customHeight="1">
      <c r="A25" s="386"/>
      <c r="B25" s="389"/>
      <c r="C25" s="55" t="s">
        <v>168</v>
      </c>
      <c r="D25" s="391" t="s">
        <v>169</v>
      </c>
      <c r="E25" s="391"/>
      <c r="F25" s="27" t="s">
        <v>170</v>
      </c>
      <c r="G25" s="26">
        <v>4</v>
      </c>
      <c r="H25" s="54" t="s">
        <v>31</v>
      </c>
      <c r="K25" s="3">
        <f t="shared" si="0"/>
        <v>0</v>
      </c>
    </row>
    <row r="26" spans="1:25" ht="56.25" customHeight="1">
      <c r="A26" s="386"/>
      <c r="B26" s="393" t="s">
        <v>171</v>
      </c>
      <c r="C26" s="52" t="s">
        <v>172</v>
      </c>
      <c r="D26" s="392" t="s">
        <v>173</v>
      </c>
      <c r="E26" s="392"/>
      <c r="F26" s="53" t="s">
        <v>174</v>
      </c>
      <c r="G26" s="25">
        <v>9</v>
      </c>
      <c r="H26" s="54" t="s">
        <v>31</v>
      </c>
      <c r="K26" s="3">
        <f t="shared" si="0"/>
        <v>0</v>
      </c>
    </row>
    <row r="27" spans="1:25" ht="56.25" customHeight="1">
      <c r="A27" s="386"/>
      <c r="B27" s="393"/>
      <c r="C27" s="55" t="s">
        <v>175</v>
      </c>
      <c r="D27" s="394" t="s">
        <v>176</v>
      </c>
      <c r="E27" s="394"/>
      <c r="F27" s="27" t="s">
        <v>177</v>
      </c>
      <c r="G27" s="26">
        <v>9</v>
      </c>
      <c r="H27" s="54" t="s">
        <v>31</v>
      </c>
      <c r="K27" s="3">
        <f t="shared" si="0"/>
        <v>0</v>
      </c>
    </row>
    <row r="28" spans="1:25" ht="56.25" customHeight="1">
      <c r="A28" s="386"/>
      <c r="B28" s="393"/>
      <c r="C28" s="52" t="s">
        <v>178</v>
      </c>
      <c r="D28" s="392" t="s">
        <v>179</v>
      </c>
      <c r="E28" s="392"/>
      <c r="F28" s="53" t="s">
        <v>180</v>
      </c>
      <c r="G28" s="25">
        <v>9</v>
      </c>
      <c r="H28" s="54" t="s">
        <v>31</v>
      </c>
      <c r="K28" s="3">
        <f t="shared" si="0"/>
        <v>0</v>
      </c>
    </row>
    <row r="29" spans="1:25" ht="56.25" customHeight="1">
      <c r="A29" s="386"/>
      <c r="B29" s="393"/>
      <c r="C29" s="55" t="s">
        <v>181</v>
      </c>
      <c r="D29" s="394" t="s">
        <v>182</v>
      </c>
      <c r="E29" s="394"/>
      <c r="F29" s="27" t="s">
        <v>183</v>
      </c>
      <c r="G29" s="26" t="s">
        <v>184</v>
      </c>
      <c r="H29" s="54" t="s">
        <v>31</v>
      </c>
      <c r="K29" s="3">
        <f t="shared" si="0"/>
        <v>0</v>
      </c>
      <c r="Y29" s="5"/>
    </row>
    <row r="30" spans="1:25" ht="56.25" customHeight="1">
      <c r="A30" s="386"/>
      <c r="B30" s="393"/>
      <c r="C30" s="52" t="s">
        <v>185</v>
      </c>
      <c r="D30" s="392" t="s">
        <v>186</v>
      </c>
      <c r="E30" s="392"/>
      <c r="F30" s="58" t="s">
        <v>187</v>
      </c>
      <c r="G30" s="25">
        <v>10</v>
      </c>
      <c r="H30" s="54" t="s">
        <v>31</v>
      </c>
      <c r="K30" s="3">
        <f t="shared" si="0"/>
        <v>0</v>
      </c>
    </row>
    <row r="31" spans="1:25" ht="56.25" customHeight="1">
      <c r="A31" s="386"/>
      <c r="B31" s="395" t="s">
        <v>188</v>
      </c>
      <c r="C31" s="55" t="s">
        <v>189</v>
      </c>
      <c r="D31" s="394" t="s">
        <v>190</v>
      </c>
      <c r="E31" s="394"/>
      <c r="F31" s="27" t="s">
        <v>191</v>
      </c>
      <c r="G31" s="26">
        <v>4</v>
      </c>
      <c r="H31" s="54" t="s">
        <v>31</v>
      </c>
      <c r="K31" s="3">
        <f t="shared" si="0"/>
        <v>0</v>
      </c>
    </row>
    <row r="32" spans="1:25" ht="56.25" customHeight="1">
      <c r="A32" s="386"/>
      <c r="B32" s="395"/>
      <c r="C32" s="52" t="s">
        <v>192</v>
      </c>
      <c r="D32" s="392" t="s">
        <v>193</v>
      </c>
      <c r="E32" s="392"/>
      <c r="F32" s="53" t="s">
        <v>194</v>
      </c>
      <c r="G32" s="25">
        <v>4</v>
      </c>
      <c r="H32" s="54" t="s">
        <v>31</v>
      </c>
      <c r="K32" s="3">
        <f t="shared" si="0"/>
        <v>0</v>
      </c>
    </row>
    <row r="33" spans="1:11" ht="56.25" customHeight="1">
      <c r="A33" s="386"/>
      <c r="B33" s="395"/>
      <c r="C33" s="55" t="s">
        <v>195</v>
      </c>
      <c r="D33" s="394" t="s">
        <v>196</v>
      </c>
      <c r="E33" s="394"/>
      <c r="F33" s="27" t="s">
        <v>197</v>
      </c>
      <c r="G33" s="26">
        <v>10</v>
      </c>
      <c r="H33" s="54" t="s">
        <v>31</v>
      </c>
      <c r="K33" s="3">
        <f t="shared" si="0"/>
        <v>0</v>
      </c>
    </row>
    <row r="34" spans="1:11" ht="56.25" customHeight="1">
      <c r="A34" s="386"/>
      <c r="B34" s="395"/>
      <c r="C34" s="52" t="s">
        <v>198</v>
      </c>
      <c r="D34" s="392" t="s">
        <v>199</v>
      </c>
      <c r="E34" s="392"/>
      <c r="F34" s="53" t="s">
        <v>200</v>
      </c>
      <c r="G34" s="25">
        <v>10</v>
      </c>
      <c r="H34" s="54" t="s">
        <v>31</v>
      </c>
      <c r="K34" s="3">
        <f t="shared" si="0"/>
        <v>0</v>
      </c>
    </row>
    <row r="35" spans="1:11" ht="56.25" customHeight="1">
      <c r="A35" s="386"/>
      <c r="B35" s="395"/>
      <c r="C35" s="55" t="s">
        <v>201</v>
      </c>
      <c r="D35" s="394" t="s">
        <v>202</v>
      </c>
      <c r="E35" s="394"/>
      <c r="F35" s="27" t="s">
        <v>203</v>
      </c>
      <c r="G35" s="26">
        <v>9</v>
      </c>
      <c r="H35" s="54" t="s">
        <v>31</v>
      </c>
      <c r="K35" s="3">
        <f t="shared" si="0"/>
        <v>0</v>
      </c>
    </row>
    <row r="36" spans="1:11" ht="56.25" customHeight="1">
      <c r="A36" s="386"/>
      <c r="B36" s="59" t="s">
        <v>204</v>
      </c>
      <c r="C36" s="52" t="s">
        <v>205</v>
      </c>
      <c r="D36" s="392" t="s">
        <v>206</v>
      </c>
      <c r="E36" s="392"/>
      <c r="F36" s="53" t="s">
        <v>207</v>
      </c>
      <c r="G36" s="25">
        <v>14</v>
      </c>
      <c r="H36" s="54" t="s">
        <v>31</v>
      </c>
      <c r="K36" s="3">
        <f t="shared" si="0"/>
        <v>0</v>
      </c>
    </row>
    <row r="37" spans="1:11" ht="56.25" customHeight="1">
      <c r="A37" s="386"/>
      <c r="B37" s="396" t="s">
        <v>208</v>
      </c>
      <c r="C37" s="55" t="s">
        <v>209</v>
      </c>
      <c r="D37" s="394" t="s">
        <v>210</v>
      </c>
      <c r="E37" s="394"/>
      <c r="F37" s="27" t="s">
        <v>211</v>
      </c>
      <c r="G37" s="26">
        <v>10</v>
      </c>
      <c r="H37" s="54" t="s">
        <v>31</v>
      </c>
      <c r="K37" s="3">
        <f t="shared" si="0"/>
        <v>0</v>
      </c>
    </row>
    <row r="38" spans="1:11" ht="56.25" customHeight="1" thickBot="1">
      <c r="A38" s="387"/>
      <c r="B38" s="397"/>
      <c r="C38" s="28" t="s">
        <v>212</v>
      </c>
      <c r="D38" s="398" t="s">
        <v>213</v>
      </c>
      <c r="E38" s="398"/>
      <c r="F38" s="29" t="s">
        <v>214</v>
      </c>
      <c r="G38" s="30">
        <v>9</v>
      </c>
      <c r="H38" s="48" t="s">
        <v>31</v>
      </c>
      <c r="K38" s="3">
        <f t="shared" si="0"/>
        <v>0</v>
      </c>
    </row>
    <row r="39" spans="1:11" ht="56.25" customHeight="1">
      <c r="A39" s="399" t="s">
        <v>215</v>
      </c>
      <c r="B39" s="389" t="s">
        <v>158</v>
      </c>
      <c r="C39" s="52" t="s">
        <v>216</v>
      </c>
      <c r="D39" s="392" t="s">
        <v>217</v>
      </c>
      <c r="E39" s="392"/>
      <c r="F39" s="53" t="s">
        <v>218</v>
      </c>
      <c r="G39" s="57">
        <v>5</v>
      </c>
      <c r="H39" s="54" t="s">
        <v>31</v>
      </c>
      <c r="K39" s="3">
        <f t="shared" si="0"/>
        <v>0</v>
      </c>
    </row>
    <row r="40" spans="1:11" ht="56.25" customHeight="1">
      <c r="A40" s="399"/>
      <c r="B40" s="389"/>
      <c r="C40" s="55" t="s">
        <v>219</v>
      </c>
      <c r="D40" s="391" t="s">
        <v>220</v>
      </c>
      <c r="E40" s="391"/>
      <c r="F40" s="56" t="s">
        <v>221</v>
      </c>
      <c r="G40" s="26">
        <v>7</v>
      </c>
      <c r="H40" s="54" t="s">
        <v>31</v>
      </c>
      <c r="K40" s="3">
        <f t="shared" si="0"/>
        <v>0</v>
      </c>
    </row>
    <row r="41" spans="1:11" ht="56.25" customHeight="1">
      <c r="A41" s="399"/>
      <c r="B41" s="389"/>
      <c r="C41" s="52" t="s">
        <v>222</v>
      </c>
      <c r="D41" s="392" t="s">
        <v>223</v>
      </c>
      <c r="E41" s="392"/>
      <c r="F41" s="53" t="s">
        <v>224</v>
      </c>
      <c r="G41" s="25">
        <v>6</v>
      </c>
      <c r="H41" s="54" t="s">
        <v>31</v>
      </c>
      <c r="K41" s="3">
        <f t="shared" si="0"/>
        <v>0</v>
      </c>
    </row>
    <row r="42" spans="1:11" ht="56.25" customHeight="1">
      <c r="A42" s="399"/>
      <c r="B42" s="393" t="s">
        <v>171</v>
      </c>
      <c r="C42" s="55" t="s">
        <v>225</v>
      </c>
      <c r="D42" s="391" t="s">
        <v>226</v>
      </c>
      <c r="E42" s="391"/>
      <c r="F42" s="33" t="s">
        <v>227</v>
      </c>
      <c r="G42" s="26">
        <v>4</v>
      </c>
      <c r="H42" s="54" t="s">
        <v>31</v>
      </c>
      <c r="K42" s="3">
        <f t="shared" si="0"/>
        <v>0</v>
      </c>
    </row>
    <row r="43" spans="1:11" ht="56.25" customHeight="1">
      <c r="A43" s="399"/>
      <c r="B43" s="393"/>
      <c r="C43" s="52" t="s">
        <v>228</v>
      </c>
      <c r="D43" s="392" t="s">
        <v>229</v>
      </c>
      <c r="E43" s="392"/>
      <c r="F43" s="53" t="s">
        <v>230</v>
      </c>
      <c r="G43" s="25" t="s">
        <v>184</v>
      </c>
      <c r="H43" s="54" t="s">
        <v>31</v>
      </c>
      <c r="K43" s="3">
        <f t="shared" si="0"/>
        <v>0</v>
      </c>
    </row>
    <row r="44" spans="1:11" ht="56.25" customHeight="1">
      <c r="A44" s="399"/>
      <c r="B44" s="393"/>
      <c r="C44" s="55" t="s">
        <v>231</v>
      </c>
      <c r="D44" s="394" t="s">
        <v>232</v>
      </c>
      <c r="E44" s="394"/>
      <c r="F44" s="27" t="s">
        <v>233</v>
      </c>
      <c r="G44" s="26" t="s">
        <v>234</v>
      </c>
      <c r="H44" s="54" t="s">
        <v>31</v>
      </c>
      <c r="K44" s="3">
        <f t="shared" si="0"/>
        <v>0</v>
      </c>
    </row>
    <row r="45" spans="1:11" ht="56.25" customHeight="1">
      <c r="A45" s="399"/>
      <c r="B45" s="401" t="s">
        <v>188</v>
      </c>
      <c r="C45" s="52" t="s">
        <v>235</v>
      </c>
      <c r="D45" s="392" t="s">
        <v>236</v>
      </c>
      <c r="E45" s="392"/>
      <c r="F45" s="53" t="s">
        <v>237</v>
      </c>
      <c r="G45" s="25" t="s">
        <v>125</v>
      </c>
      <c r="H45" s="54" t="s">
        <v>31</v>
      </c>
      <c r="K45" s="3">
        <f t="shared" si="0"/>
        <v>0</v>
      </c>
    </row>
    <row r="46" spans="1:11" ht="56.25" customHeight="1">
      <c r="A46" s="399"/>
      <c r="B46" s="401"/>
      <c r="C46" s="55" t="s">
        <v>238</v>
      </c>
      <c r="D46" s="394" t="s">
        <v>239</v>
      </c>
      <c r="E46" s="394"/>
      <c r="F46" s="27" t="s">
        <v>240</v>
      </c>
      <c r="G46" s="26">
        <v>4</v>
      </c>
      <c r="H46" s="54" t="s">
        <v>31</v>
      </c>
      <c r="K46" s="3">
        <f t="shared" si="0"/>
        <v>0</v>
      </c>
    </row>
    <row r="47" spans="1:11" ht="56.25" customHeight="1">
      <c r="A47" s="399"/>
      <c r="B47" s="401"/>
      <c r="C47" s="52" t="s">
        <v>241</v>
      </c>
      <c r="D47" s="392" t="s">
        <v>242</v>
      </c>
      <c r="E47" s="392"/>
      <c r="F47" s="53" t="s">
        <v>243</v>
      </c>
      <c r="G47" s="25">
        <v>4</v>
      </c>
      <c r="H47" s="54" t="s">
        <v>31</v>
      </c>
      <c r="K47" s="3">
        <f t="shared" si="0"/>
        <v>0</v>
      </c>
    </row>
    <row r="48" spans="1:11" ht="56.25" customHeight="1" thickBot="1">
      <c r="A48" s="400"/>
      <c r="B48" s="402"/>
      <c r="C48" s="34" t="s">
        <v>244</v>
      </c>
      <c r="D48" s="403" t="s">
        <v>245</v>
      </c>
      <c r="E48" s="403"/>
      <c r="F48" s="35" t="s">
        <v>246</v>
      </c>
      <c r="G48" s="36">
        <v>3</v>
      </c>
      <c r="H48" s="48" t="s">
        <v>31</v>
      </c>
      <c r="K48" s="3">
        <f t="shared" si="0"/>
        <v>0</v>
      </c>
    </row>
    <row r="49" spans="1:11" ht="56.25" customHeight="1">
      <c r="A49" s="404" t="s">
        <v>247</v>
      </c>
      <c r="B49" s="37" t="s">
        <v>171</v>
      </c>
      <c r="C49" s="31" t="s">
        <v>248</v>
      </c>
      <c r="D49" s="390" t="s">
        <v>249</v>
      </c>
      <c r="E49" s="390"/>
      <c r="F49" s="32" t="s">
        <v>250</v>
      </c>
      <c r="G49" s="38">
        <v>8</v>
      </c>
      <c r="H49" s="51" t="s">
        <v>31</v>
      </c>
      <c r="K49" s="3">
        <f t="shared" si="0"/>
        <v>0</v>
      </c>
    </row>
    <row r="50" spans="1:11" ht="56.25" customHeight="1">
      <c r="A50" s="405"/>
      <c r="B50" s="401" t="s">
        <v>188</v>
      </c>
      <c r="C50" s="55" t="s">
        <v>251</v>
      </c>
      <c r="D50" s="394" t="s">
        <v>252</v>
      </c>
      <c r="E50" s="394"/>
      <c r="F50" s="27" t="s">
        <v>253</v>
      </c>
      <c r="G50" s="26">
        <v>10</v>
      </c>
      <c r="H50" s="54" t="s">
        <v>31</v>
      </c>
      <c r="K50" s="3">
        <f t="shared" si="0"/>
        <v>0</v>
      </c>
    </row>
    <row r="51" spans="1:11" ht="56.25" customHeight="1">
      <c r="A51" s="405"/>
      <c r="B51" s="401"/>
      <c r="C51" s="52" t="s">
        <v>254</v>
      </c>
      <c r="D51" s="392" t="s">
        <v>255</v>
      </c>
      <c r="E51" s="392"/>
      <c r="F51" s="53" t="s">
        <v>253</v>
      </c>
      <c r="G51" s="25">
        <v>10</v>
      </c>
      <c r="H51" s="54" t="s">
        <v>31</v>
      </c>
      <c r="K51" s="3">
        <f t="shared" si="0"/>
        <v>0</v>
      </c>
    </row>
    <row r="52" spans="1:11" ht="56.25" customHeight="1">
      <c r="A52" s="405"/>
      <c r="B52" s="401"/>
      <c r="C52" s="55" t="s">
        <v>256</v>
      </c>
      <c r="D52" s="394" t="s">
        <v>257</v>
      </c>
      <c r="E52" s="394"/>
      <c r="F52" s="27" t="s">
        <v>258</v>
      </c>
      <c r="G52" s="26">
        <v>8</v>
      </c>
      <c r="H52" s="54" t="s">
        <v>31</v>
      </c>
      <c r="K52" s="3">
        <f t="shared" si="0"/>
        <v>0</v>
      </c>
    </row>
    <row r="53" spans="1:11" ht="56.25" customHeight="1">
      <c r="A53" s="405"/>
      <c r="B53" s="396" t="s">
        <v>208</v>
      </c>
      <c r="C53" s="52" t="s">
        <v>259</v>
      </c>
      <c r="D53" s="392" t="s">
        <v>260</v>
      </c>
      <c r="E53" s="392"/>
      <c r="F53" s="53" t="s">
        <v>261</v>
      </c>
      <c r="G53" s="25">
        <v>13</v>
      </c>
      <c r="H53" s="54" t="s">
        <v>31</v>
      </c>
      <c r="K53" s="3">
        <f t="shared" si="0"/>
        <v>0</v>
      </c>
    </row>
    <row r="54" spans="1:11" ht="56.25" customHeight="1" thickBot="1">
      <c r="A54" s="406"/>
      <c r="B54" s="397"/>
      <c r="C54" s="34" t="s">
        <v>262</v>
      </c>
      <c r="D54" s="403" t="s">
        <v>263</v>
      </c>
      <c r="E54" s="403"/>
      <c r="F54" s="35" t="s">
        <v>264</v>
      </c>
      <c r="G54" s="36">
        <v>13</v>
      </c>
      <c r="H54" s="48" t="s">
        <v>31</v>
      </c>
      <c r="K54" s="3">
        <f t="shared" si="0"/>
        <v>0</v>
      </c>
    </row>
    <row r="55" spans="1:11" ht="56.25" customHeight="1">
      <c r="A55" s="408" t="s">
        <v>265</v>
      </c>
      <c r="B55" s="39" t="s">
        <v>158</v>
      </c>
      <c r="C55" s="50" t="s">
        <v>266</v>
      </c>
      <c r="D55" s="411" t="s">
        <v>267</v>
      </c>
      <c r="E55" s="411"/>
      <c r="F55" s="40" t="s">
        <v>268</v>
      </c>
      <c r="G55" s="41">
        <v>11</v>
      </c>
      <c r="H55" s="51" t="s">
        <v>31</v>
      </c>
      <c r="K55" s="3">
        <f t="shared" si="0"/>
        <v>0</v>
      </c>
    </row>
    <row r="56" spans="1:11" ht="56.25" customHeight="1">
      <c r="A56" s="409"/>
      <c r="B56" s="401" t="s">
        <v>188</v>
      </c>
      <c r="C56" s="52" t="s">
        <v>269</v>
      </c>
      <c r="D56" s="392" t="s">
        <v>270</v>
      </c>
      <c r="E56" s="392"/>
      <c r="F56" s="53" t="s">
        <v>271</v>
      </c>
      <c r="G56" s="25">
        <v>11</v>
      </c>
      <c r="H56" s="54" t="s">
        <v>31</v>
      </c>
      <c r="K56" s="3">
        <f t="shared" si="0"/>
        <v>0</v>
      </c>
    </row>
    <row r="57" spans="1:11" ht="56.25" customHeight="1" thickBot="1">
      <c r="A57" s="410"/>
      <c r="B57" s="402"/>
      <c r="C57" s="34" t="s">
        <v>272</v>
      </c>
      <c r="D57" s="403" t="s">
        <v>273</v>
      </c>
      <c r="E57" s="403"/>
      <c r="F57" s="42" t="s">
        <v>274</v>
      </c>
      <c r="G57" s="36">
        <v>11</v>
      </c>
      <c r="H57" s="48" t="s">
        <v>31</v>
      </c>
      <c r="K57" s="3">
        <f t="shared" si="0"/>
        <v>0</v>
      </c>
    </row>
    <row r="58" spans="1:11" ht="56.25" customHeight="1" thickBot="1">
      <c r="A58" s="43" t="s">
        <v>275</v>
      </c>
      <c r="B58" s="44" t="s">
        <v>188</v>
      </c>
      <c r="C58" s="45" t="s">
        <v>276</v>
      </c>
      <c r="D58" s="412" t="s">
        <v>277</v>
      </c>
      <c r="E58" s="412"/>
      <c r="F58" s="46" t="s">
        <v>278</v>
      </c>
      <c r="G58" s="47" t="s">
        <v>125</v>
      </c>
      <c r="H58" s="49" t="s">
        <v>31</v>
      </c>
      <c r="K58" s="3">
        <f t="shared" si="0"/>
        <v>0</v>
      </c>
    </row>
    <row r="59" spans="1:11" ht="15" customHeight="1"/>
    <row r="60" spans="1:11" ht="15.75" customHeight="1"/>
    <row r="61" spans="1:11" ht="16">
      <c r="G61" s="64" t="s">
        <v>279</v>
      </c>
      <c r="H61" s="65" t="s">
        <v>148</v>
      </c>
    </row>
    <row r="62" spans="1:11">
      <c r="G62" s="10"/>
      <c r="H62" s="11"/>
    </row>
    <row r="63" spans="1:11">
      <c r="F63" t="s">
        <v>280</v>
      </c>
      <c r="G63" s="10">
        <f>AVERAGE(K55,K41,K40,K39,K24,K23,K22,K25)</f>
        <v>0</v>
      </c>
      <c r="H63" s="11">
        <f>1-G63</f>
        <v>1</v>
      </c>
    </row>
    <row r="64" spans="1:11">
      <c r="F64" t="s">
        <v>281</v>
      </c>
      <c r="G64" s="10">
        <f>AVERAGE(K49,K44,K43,K42,K30,K29,K28,K27,K26)</f>
        <v>0</v>
      </c>
      <c r="H64" s="11">
        <f>1-G64</f>
        <v>1</v>
      </c>
    </row>
    <row r="65" spans="1:12">
      <c r="F65" t="s">
        <v>282</v>
      </c>
      <c r="G65" s="10">
        <f>AVERAGE(K58,K57,K56,K52,K51,K50,K48,K47,K46,K45,K35,K34,K33,K32,K31)</f>
        <v>0</v>
      </c>
      <c r="H65" s="11">
        <f>1-G65</f>
        <v>1</v>
      </c>
    </row>
    <row r="66" spans="1:12">
      <c r="G66" s="62"/>
      <c r="H66" s="63"/>
    </row>
    <row r="67" spans="1:12" ht="16">
      <c r="F67" s="14" t="s">
        <v>283</v>
      </c>
      <c r="G67" s="8">
        <f>AVERAGE(K22:K58)</f>
        <v>0</v>
      </c>
      <c r="H67" s="9">
        <f>1-G67</f>
        <v>1</v>
      </c>
    </row>
    <row r="69" spans="1:12" ht="31" customHeight="1">
      <c r="A69" s="352"/>
      <c r="B69" s="352"/>
      <c r="C69" s="352"/>
      <c r="D69" s="352"/>
      <c r="E69" s="352"/>
      <c r="F69" s="352"/>
      <c r="G69" s="352"/>
      <c r="H69" s="352"/>
      <c r="I69" s="15"/>
      <c r="J69" s="15"/>
      <c r="K69" s="15"/>
      <c r="L69" s="15"/>
    </row>
    <row r="70" spans="1:12">
      <c r="A70" s="407"/>
      <c r="B70" s="407"/>
      <c r="C70" s="407"/>
      <c r="D70" s="407"/>
      <c r="E70" s="407"/>
      <c r="F70" s="407"/>
      <c r="G70" s="407"/>
      <c r="H70" s="407"/>
    </row>
  </sheetData>
  <mergeCells count="55">
    <mergeCell ref="A70:H70"/>
    <mergeCell ref="A69:H69"/>
    <mergeCell ref="A55:A57"/>
    <mergeCell ref="D55:E55"/>
    <mergeCell ref="B56:B57"/>
    <mergeCell ref="D56:E56"/>
    <mergeCell ref="D57:E57"/>
    <mergeCell ref="D58:E58"/>
    <mergeCell ref="D48:E48"/>
    <mergeCell ref="A49:A54"/>
    <mergeCell ref="D49:E49"/>
    <mergeCell ref="B50:B52"/>
    <mergeCell ref="D50:E50"/>
    <mergeCell ref="D51:E51"/>
    <mergeCell ref="D52:E52"/>
    <mergeCell ref="B53:B54"/>
    <mergeCell ref="D53:E53"/>
    <mergeCell ref="D54:E54"/>
    <mergeCell ref="B37:B38"/>
    <mergeCell ref="D37:E37"/>
    <mergeCell ref="D38:E38"/>
    <mergeCell ref="A39:A48"/>
    <mergeCell ref="B39:B41"/>
    <mergeCell ref="D39:E39"/>
    <mergeCell ref="D40:E40"/>
    <mergeCell ref="D41:E41"/>
    <mergeCell ref="B42:B44"/>
    <mergeCell ref="D42:E42"/>
    <mergeCell ref="D43:E43"/>
    <mergeCell ref="D44:E44"/>
    <mergeCell ref="B45:B48"/>
    <mergeCell ref="D45:E45"/>
    <mergeCell ref="D46:E46"/>
    <mergeCell ref="D47:E47"/>
    <mergeCell ref="D32:E32"/>
    <mergeCell ref="D33:E33"/>
    <mergeCell ref="D34:E34"/>
    <mergeCell ref="D35:E35"/>
    <mergeCell ref="D36:E36"/>
    <mergeCell ref="A1:H1"/>
    <mergeCell ref="D21:E21"/>
    <mergeCell ref="A22:A38"/>
    <mergeCell ref="B22:B25"/>
    <mergeCell ref="D22:E22"/>
    <mergeCell ref="D23:E23"/>
    <mergeCell ref="D24:E24"/>
    <mergeCell ref="D25:E25"/>
    <mergeCell ref="B26:B30"/>
    <mergeCell ref="D26:E26"/>
    <mergeCell ref="D27:E27"/>
    <mergeCell ref="D28:E28"/>
    <mergeCell ref="D29:E29"/>
    <mergeCell ref="D30:E30"/>
    <mergeCell ref="B31:B35"/>
    <mergeCell ref="D31:E31"/>
  </mergeCells>
  <pageMargins left="0.7" right="0.7" top="0.75" bottom="0.75" header="0.3" footer="0.3"/>
  <pageSetup scale="34" fitToHeight="0" orientation="portrait" r:id="rId1"/>
  <drawing r:id="rId2"/>
  <extLst>
    <ext xmlns:x14="http://schemas.microsoft.com/office/spreadsheetml/2009/9/main" uri="{78C0D931-6437-407d-A8EE-F0AAD7539E65}">
      <x14:conditionalFormattings>
        <x14:conditionalFormatting xmlns:xm="http://schemas.microsoft.com/office/excel/2006/main">
          <x14:cfRule type="cellIs" priority="1" operator="equal" id="{2E2F5430-177B-4581-8648-9BF9F6D199C6}">
            <xm:f>Values!$A$15</xm:f>
            <x14:dxf>
              <fill>
                <patternFill>
                  <bgColor rgb="FF27AE60"/>
                </patternFill>
              </fill>
            </x14:dxf>
          </x14:cfRule>
          <x14:cfRule type="cellIs" priority="2" operator="equal" id="{D4AFA979-E0D4-4897-A329-DC2539684522}">
            <xm:f>Values!$A$14</xm:f>
            <x14:dxf>
              <fill>
                <patternFill>
                  <bgColor rgb="FFF1C40F"/>
                </patternFill>
              </fill>
            </x14:dxf>
          </x14:cfRule>
          <x14:cfRule type="cellIs" priority="3" operator="equal" id="{46145DD8-1B29-489E-9C4D-7B549AC49186}">
            <xm:f>Values!$A$13</xm:f>
            <x14:dxf>
              <fill>
                <patternFill>
                  <bgColor rgb="FFF39C12"/>
                </patternFill>
              </fill>
            </x14:dxf>
          </x14:cfRule>
          <x14:cfRule type="cellIs" priority="4" operator="equal" id="{1385D00A-B9D9-4386-8C58-30178CA2D187}">
            <xm:f>Values!$A$12</xm:f>
            <x14:dxf>
              <fill>
                <patternFill>
                  <bgColor rgb="FFE67E22"/>
                </patternFill>
              </fill>
            </x14:dxf>
          </x14:cfRule>
          <x14:cfRule type="cellIs" priority="5" operator="equal" id="{655AD079-5CB8-4907-953D-51C6E62D315E}">
            <xm:f>Values!$A$11</xm:f>
            <x14:dxf>
              <fill>
                <patternFill>
                  <bgColor rgb="FFE74C3C"/>
                </patternFill>
              </fill>
            </x14:dxf>
          </x14:cfRule>
          <xm:sqref>H22:H58</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FDD80301-A2CC-4B78-852A-2B570FCB421E}">
          <x14:formula1>
            <xm:f>Values!$A$11:$A$15</xm:f>
          </x14:formula1>
          <xm:sqref>H22:H58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06E91-FF55-864E-B95F-735C1F829130}">
  <dimension ref="A1:AR332"/>
  <sheetViews>
    <sheetView tabSelected="1" topLeftCell="A12" workbookViewId="0">
      <selection activeCell="D4" sqref="D4:D8"/>
    </sheetView>
  </sheetViews>
  <sheetFormatPr baseColWidth="10" defaultColWidth="10.1640625" defaultRowHeight="15"/>
  <cols>
    <col min="1" max="1" width="20.6640625" style="538" customWidth="1"/>
    <col min="2" max="2" width="11.6640625" style="538" customWidth="1"/>
    <col min="3" max="3" width="13.33203125" style="538" customWidth="1"/>
    <col min="4" max="4" width="61" style="440" customWidth="1"/>
    <col min="5" max="5" width="77.33203125" style="538" customWidth="1"/>
    <col min="6" max="6" width="13.1640625" style="538" customWidth="1"/>
    <col min="7" max="7" width="9.33203125" style="538" customWidth="1"/>
    <col min="8" max="8" width="10.83203125" style="538" customWidth="1"/>
    <col min="9" max="9" width="17.5" style="538" customWidth="1"/>
    <col min="10" max="10" width="10.1640625" style="440"/>
    <col min="11" max="11" width="41.5" style="440" customWidth="1"/>
    <col min="12" max="12" width="9.6640625" style="440" customWidth="1"/>
    <col min="13" max="13" width="21.5" style="440" customWidth="1"/>
    <col min="14" max="14" width="14.33203125" style="440" customWidth="1"/>
    <col min="15" max="15" width="10.1640625" style="440"/>
    <col min="16" max="16" width="17" style="440" customWidth="1"/>
    <col min="17" max="17" width="10.1640625" style="440"/>
    <col min="18" max="23" width="16" style="538" customWidth="1"/>
    <col min="24" max="24" width="11.1640625" style="440" customWidth="1"/>
    <col min="25" max="25" width="13.33203125" style="440" customWidth="1"/>
    <col min="26" max="26" width="25.33203125" style="440" customWidth="1"/>
    <col min="27" max="27" width="22.5" style="440" customWidth="1"/>
    <col min="28" max="29" width="27.5" style="440" customWidth="1"/>
    <col min="30" max="30" width="10.1640625" style="440"/>
    <col min="31" max="31" width="15" style="538" customWidth="1"/>
    <col min="32" max="33" width="15.1640625" style="538" customWidth="1"/>
    <col min="34" max="34" width="10.1640625" style="440"/>
    <col min="35" max="35" width="17.1640625" style="440" customWidth="1"/>
    <col min="36" max="36" width="25.83203125" style="440" customWidth="1"/>
    <col min="37" max="37" width="10.1640625" style="440"/>
    <col min="38" max="42" width="22.1640625" style="538" customWidth="1"/>
    <col min="43" max="43" width="14.5" style="538" customWidth="1"/>
    <col min="44" max="44" width="17.5" style="440" customWidth="1"/>
    <col min="45" max="16384" width="10.1640625" style="440"/>
  </cols>
  <sheetData>
    <row r="1" spans="1:44" s="539" customFormat="1" ht="68.25" customHeight="1">
      <c r="A1" s="544" t="s">
        <v>1078</v>
      </c>
      <c r="B1" s="544" t="s">
        <v>1079</v>
      </c>
      <c r="C1" s="544" t="s">
        <v>1080</v>
      </c>
      <c r="D1" s="544" t="s">
        <v>1081</v>
      </c>
      <c r="E1" s="544" t="s">
        <v>1082</v>
      </c>
      <c r="F1" s="545" t="s">
        <v>1083</v>
      </c>
      <c r="G1" s="546"/>
      <c r="H1" s="546"/>
      <c r="I1" s="544" t="s">
        <v>743</v>
      </c>
      <c r="J1" s="547" t="s">
        <v>1084</v>
      </c>
      <c r="K1" s="548"/>
      <c r="L1" s="548"/>
      <c r="M1" s="548"/>
      <c r="N1" s="548"/>
      <c r="O1" s="548"/>
      <c r="P1" s="548"/>
      <c r="Q1" s="548"/>
      <c r="R1" s="548"/>
      <c r="S1" s="548"/>
      <c r="T1" s="548"/>
      <c r="U1" s="548"/>
      <c r="V1" s="548"/>
      <c r="W1" s="548"/>
      <c r="X1" s="548"/>
      <c r="Y1" s="548"/>
      <c r="Z1" s="548"/>
      <c r="AA1" s="548"/>
      <c r="AB1" s="548"/>
      <c r="AC1" s="548"/>
      <c r="AD1" s="548"/>
      <c r="AE1" s="548"/>
      <c r="AF1" s="548"/>
      <c r="AG1" s="548"/>
      <c r="AH1" s="548"/>
      <c r="AI1" s="548"/>
      <c r="AJ1" s="548"/>
      <c r="AK1" s="548"/>
      <c r="AL1" s="548"/>
      <c r="AM1" s="548"/>
      <c r="AN1" s="548"/>
      <c r="AO1" s="548"/>
      <c r="AP1" s="548"/>
      <c r="AQ1" s="548"/>
      <c r="AR1" s="549"/>
    </row>
    <row r="2" spans="1:44" s="541" customFormat="1" ht="73.5" customHeight="1">
      <c r="A2" s="544"/>
      <c r="B2" s="544"/>
      <c r="C2" s="544"/>
      <c r="D2" s="540"/>
      <c r="E2" s="540"/>
      <c r="F2" s="550"/>
      <c r="G2" s="551"/>
      <c r="H2" s="551"/>
      <c r="I2" s="544"/>
      <c r="J2" s="552" t="s">
        <v>1085</v>
      </c>
      <c r="K2" s="552" t="s">
        <v>1086</v>
      </c>
      <c r="L2" s="552" t="s">
        <v>1087</v>
      </c>
      <c r="M2" s="552" t="s">
        <v>1088</v>
      </c>
      <c r="N2" s="552" t="s">
        <v>1089</v>
      </c>
      <c r="O2" s="552" t="s">
        <v>1090</v>
      </c>
      <c r="P2" s="552" t="s">
        <v>1091</v>
      </c>
      <c r="Q2" s="552" t="s">
        <v>1092</v>
      </c>
      <c r="R2" s="552" t="s">
        <v>1093</v>
      </c>
      <c r="S2" s="552" t="s">
        <v>1094</v>
      </c>
      <c r="T2" s="552" t="s">
        <v>1095</v>
      </c>
      <c r="U2" s="545" t="s">
        <v>1096</v>
      </c>
      <c r="V2" s="546"/>
      <c r="W2" s="553"/>
      <c r="X2" s="552" t="s">
        <v>1097</v>
      </c>
      <c r="Y2" s="552" t="s">
        <v>1098</v>
      </c>
      <c r="Z2" s="552" t="s">
        <v>1099</v>
      </c>
      <c r="AA2" s="552" t="s">
        <v>1100</v>
      </c>
      <c r="AB2" s="552" t="s">
        <v>1101</v>
      </c>
      <c r="AC2" s="552" t="s">
        <v>1102</v>
      </c>
      <c r="AD2" s="552" t="s">
        <v>1103</v>
      </c>
      <c r="AE2" s="552" t="s">
        <v>1104</v>
      </c>
      <c r="AF2" s="552" t="s">
        <v>1105</v>
      </c>
      <c r="AG2" s="552" t="s">
        <v>1106</v>
      </c>
      <c r="AH2" s="552" t="s">
        <v>1107</v>
      </c>
      <c r="AI2" s="552" t="s">
        <v>1108</v>
      </c>
      <c r="AJ2" s="552" t="s">
        <v>1109</v>
      </c>
      <c r="AK2" s="552" t="s">
        <v>1110</v>
      </c>
      <c r="AL2" s="552" t="s">
        <v>1111</v>
      </c>
      <c r="AM2" s="552" t="s">
        <v>1112</v>
      </c>
      <c r="AN2" s="552" t="s">
        <v>1113</v>
      </c>
      <c r="AO2" s="545" t="s">
        <v>1114</v>
      </c>
      <c r="AP2" s="553"/>
      <c r="AQ2" s="552" t="s">
        <v>1115</v>
      </c>
      <c r="AR2" s="552" t="s">
        <v>1116</v>
      </c>
    </row>
    <row r="3" spans="1:44" s="543" customFormat="1" ht="27.75" customHeight="1">
      <c r="A3" s="542"/>
      <c r="B3" s="542"/>
      <c r="C3" s="542"/>
      <c r="D3" s="542"/>
      <c r="E3" s="542"/>
      <c r="F3" s="554" t="s">
        <v>1001</v>
      </c>
      <c r="G3" s="542" t="s">
        <v>894</v>
      </c>
      <c r="H3" s="542" t="s">
        <v>1117</v>
      </c>
      <c r="I3" s="542"/>
      <c r="J3" s="542"/>
      <c r="K3" s="542"/>
      <c r="L3" s="542"/>
      <c r="M3" s="542"/>
      <c r="N3" s="542"/>
      <c r="O3" s="542"/>
      <c r="P3" s="542"/>
      <c r="Q3" s="542"/>
      <c r="R3" s="542"/>
      <c r="S3" s="542"/>
      <c r="T3" s="542"/>
      <c r="U3" s="542" t="s">
        <v>1118</v>
      </c>
      <c r="V3" s="542" t="s">
        <v>1119</v>
      </c>
      <c r="W3" s="542" t="s">
        <v>1120</v>
      </c>
      <c r="X3" s="542"/>
      <c r="Y3" s="542"/>
      <c r="Z3" s="542"/>
      <c r="AA3" s="542"/>
      <c r="AB3" s="542"/>
      <c r="AC3" s="542"/>
      <c r="AD3" s="542"/>
      <c r="AE3" s="542"/>
      <c r="AF3" s="542"/>
      <c r="AG3" s="542"/>
      <c r="AH3" s="542"/>
      <c r="AI3" s="542"/>
      <c r="AJ3" s="542"/>
      <c r="AK3" s="542"/>
      <c r="AL3" s="542"/>
      <c r="AM3" s="542"/>
      <c r="AN3" s="542"/>
      <c r="AO3" s="542" t="s">
        <v>1121</v>
      </c>
      <c r="AP3" s="542" t="s">
        <v>1122</v>
      </c>
      <c r="AQ3" s="542"/>
      <c r="AR3" s="542"/>
    </row>
    <row r="4" spans="1:44" ht="48">
      <c r="A4" s="441" t="s">
        <v>1123</v>
      </c>
      <c r="B4" s="441" t="s">
        <v>1124</v>
      </c>
      <c r="C4" s="442" t="s">
        <v>1125</v>
      </c>
      <c r="D4" s="443" t="s">
        <v>1126</v>
      </c>
      <c r="E4" s="444" t="s">
        <v>1127</v>
      </c>
      <c r="F4" s="444"/>
      <c r="G4" s="444"/>
      <c r="H4" s="444"/>
      <c r="I4" s="444"/>
      <c r="J4" s="443" t="s">
        <v>1128</v>
      </c>
      <c r="K4" s="443" t="s">
        <v>1129</v>
      </c>
      <c r="L4" s="445" t="s">
        <v>1130</v>
      </c>
      <c r="M4" s="443" t="s">
        <v>1131</v>
      </c>
      <c r="N4" s="443" t="s">
        <v>1132</v>
      </c>
      <c r="O4" s="443"/>
      <c r="P4" s="443" t="s">
        <v>1133</v>
      </c>
      <c r="Q4" s="443" t="s">
        <v>1134</v>
      </c>
      <c r="R4" s="443" t="s">
        <v>1135</v>
      </c>
      <c r="S4" s="443" t="s">
        <v>1136</v>
      </c>
      <c r="T4" s="443" t="s">
        <v>1137</v>
      </c>
      <c r="U4" s="443" t="s">
        <v>1138</v>
      </c>
      <c r="V4" s="443" t="s">
        <v>1139</v>
      </c>
      <c r="W4" s="443" t="s">
        <v>1140</v>
      </c>
      <c r="X4" s="443" t="s">
        <v>1141</v>
      </c>
      <c r="Y4" s="443" t="s">
        <v>1142</v>
      </c>
      <c r="Z4" s="443" t="s">
        <v>1143</v>
      </c>
      <c r="AA4" s="443" t="s">
        <v>1144</v>
      </c>
      <c r="AB4" s="443" t="s">
        <v>1145</v>
      </c>
      <c r="AC4" s="443"/>
      <c r="AD4" s="443" t="s">
        <v>1146</v>
      </c>
      <c r="AE4" s="443" t="s">
        <v>1147</v>
      </c>
      <c r="AF4" s="443" t="s">
        <v>1148</v>
      </c>
      <c r="AG4" s="443" t="s">
        <v>1149</v>
      </c>
      <c r="AH4" s="443"/>
      <c r="AI4" s="443" t="s">
        <v>1150</v>
      </c>
      <c r="AJ4" s="443"/>
      <c r="AK4" s="443" t="s">
        <v>1151</v>
      </c>
      <c r="AL4" s="443" t="s">
        <v>1152</v>
      </c>
      <c r="AM4" s="443" t="s">
        <v>1153</v>
      </c>
      <c r="AN4" s="443" t="s">
        <v>1154</v>
      </c>
      <c r="AO4" s="443" t="s">
        <v>1155</v>
      </c>
      <c r="AP4" s="443" t="s">
        <v>1156</v>
      </c>
      <c r="AQ4" s="443" t="s">
        <v>1157</v>
      </c>
      <c r="AR4" s="443" t="s">
        <v>1158</v>
      </c>
    </row>
    <row r="5" spans="1:44" ht="36.75" customHeight="1">
      <c r="A5" s="441"/>
      <c r="B5" s="441"/>
      <c r="C5" s="446" t="s">
        <v>1159</v>
      </c>
      <c r="D5" s="443"/>
      <c r="E5" s="447" t="s">
        <v>1160</v>
      </c>
      <c r="F5" s="447"/>
      <c r="G5" s="447"/>
      <c r="H5" s="447"/>
      <c r="I5" s="447"/>
      <c r="J5" s="443"/>
      <c r="K5" s="443"/>
      <c r="L5" s="445"/>
      <c r="M5" s="443"/>
      <c r="N5" s="443"/>
      <c r="O5" s="443"/>
      <c r="P5" s="443"/>
      <c r="Q5" s="443"/>
      <c r="R5" s="443"/>
      <c r="S5" s="443"/>
      <c r="T5" s="443"/>
      <c r="U5" s="443"/>
      <c r="V5" s="443"/>
      <c r="W5" s="443"/>
      <c r="X5" s="443"/>
      <c r="Y5" s="443"/>
      <c r="Z5" s="443"/>
      <c r="AA5" s="443"/>
      <c r="AB5" s="443"/>
      <c r="AC5" s="443"/>
      <c r="AD5" s="443"/>
      <c r="AE5" s="443"/>
      <c r="AF5" s="443"/>
      <c r="AG5" s="443"/>
      <c r="AH5" s="443"/>
      <c r="AI5" s="443"/>
      <c r="AJ5" s="443"/>
      <c r="AK5" s="443"/>
      <c r="AL5" s="443"/>
      <c r="AM5" s="443"/>
      <c r="AN5" s="443"/>
      <c r="AO5" s="443"/>
      <c r="AP5" s="443"/>
      <c r="AQ5" s="443"/>
      <c r="AR5" s="443"/>
    </row>
    <row r="6" spans="1:44" ht="45.75" customHeight="1">
      <c r="A6" s="441"/>
      <c r="B6" s="441"/>
      <c r="C6" s="446" t="s">
        <v>1161</v>
      </c>
      <c r="D6" s="443"/>
      <c r="E6" s="447" t="s">
        <v>1162</v>
      </c>
      <c r="F6" s="447"/>
      <c r="G6" s="447"/>
      <c r="H6" s="447"/>
      <c r="I6" s="447"/>
      <c r="J6" s="443"/>
      <c r="K6" s="443"/>
      <c r="L6" s="445"/>
      <c r="M6" s="443"/>
      <c r="N6" s="443"/>
      <c r="O6" s="443"/>
      <c r="P6" s="443"/>
      <c r="Q6" s="443"/>
      <c r="R6" s="443"/>
      <c r="S6" s="443"/>
      <c r="T6" s="443"/>
      <c r="U6" s="443"/>
      <c r="V6" s="443"/>
      <c r="W6" s="443"/>
      <c r="X6" s="443"/>
      <c r="Y6" s="443"/>
      <c r="Z6" s="443"/>
      <c r="AA6" s="443"/>
      <c r="AB6" s="443"/>
      <c r="AC6" s="443"/>
      <c r="AD6" s="443"/>
      <c r="AE6" s="443"/>
      <c r="AF6" s="443"/>
      <c r="AG6" s="443"/>
      <c r="AH6" s="443"/>
      <c r="AI6" s="443"/>
      <c r="AJ6" s="443"/>
      <c r="AK6" s="443"/>
      <c r="AL6" s="443"/>
      <c r="AM6" s="443"/>
      <c r="AN6" s="443"/>
      <c r="AO6" s="443"/>
      <c r="AP6" s="443"/>
      <c r="AQ6" s="443"/>
      <c r="AR6" s="443"/>
    </row>
    <row r="7" spans="1:44" ht="32">
      <c r="A7" s="441"/>
      <c r="B7" s="441"/>
      <c r="C7" s="446" t="s">
        <v>1163</v>
      </c>
      <c r="D7" s="443"/>
      <c r="E7" s="447" t="s">
        <v>1164</v>
      </c>
      <c r="F7" s="447"/>
      <c r="G7" s="447"/>
      <c r="H7" s="447"/>
      <c r="I7" s="447"/>
      <c r="J7" s="443"/>
      <c r="K7" s="443"/>
      <c r="L7" s="445"/>
      <c r="M7" s="443"/>
      <c r="N7" s="443"/>
      <c r="O7" s="443"/>
      <c r="P7" s="443"/>
      <c r="Q7" s="443"/>
      <c r="R7" s="443"/>
      <c r="S7" s="443"/>
      <c r="T7" s="443"/>
      <c r="U7" s="443"/>
      <c r="V7" s="443"/>
      <c r="W7" s="443"/>
      <c r="X7" s="443"/>
      <c r="Y7" s="443"/>
      <c r="Z7" s="443"/>
      <c r="AA7" s="443"/>
      <c r="AB7" s="443"/>
      <c r="AC7" s="443"/>
      <c r="AD7" s="443"/>
      <c r="AE7" s="443"/>
      <c r="AF7" s="443"/>
      <c r="AG7" s="443"/>
      <c r="AH7" s="443"/>
      <c r="AI7" s="443"/>
      <c r="AJ7" s="443"/>
      <c r="AK7" s="443"/>
      <c r="AL7" s="443"/>
      <c r="AM7" s="443"/>
      <c r="AN7" s="443"/>
      <c r="AO7" s="443"/>
      <c r="AP7" s="443"/>
      <c r="AQ7" s="443"/>
      <c r="AR7" s="443"/>
    </row>
    <row r="8" spans="1:44" ht="32">
      <c r="A8" s="441"/>
      <c r="B8" s="441"/>
      <c r="C8" s="446" t="s">
        <v>1165</v>
      </c>
      <c r="D8" s="443"/>
      <c r="E8" s="447" t="s">
        <v>1166</v>
      </c>
      <c r="F8" s="447"/>
      <c r="G8" s="447"/>
      <c r="H8" s="447"/>
      <c r="I8" s="447"/>
      <c r="J8" s="443"/>
      <c r="K8" s="443"/>
      <c r="L8" s="445"/>
      <c r="M8" s="443"/>
      <c r="N8" s="443"/>
      <c r="O8" s="443"/>
      <c r="P8" s="443"/>
      <c r="Q8" s="443"/>
      <c r="R8" s="443"/>
      <c r="S8" s="443"/>
      <c r="T8" s="443"/>
      <c r="U8" s="443"/>
      <c r="V8" s="443"/>
      <c r="W8" s="443"/>
      <c r="X8" s="443"/>
      <c r="Y8" s="443"/>
      <c r="Z8" s="443"/>
      <c r="AA8" s="443"/>
      <c r="AB8" s="443"/>
      <c r="AC8" s="443"/>
      <c r="AD8" s="443"/>
      <c r="AE8" s="443"/>
      <c r="AF8" s="443"/>
      <c r="AG8" s="443"/>
      <c r="AH8" s="443"/>
      <c r="AI8" s="443"/>
      <c r="AJ8" s="443"/>
      <c r="AK8" s="443"/>
      <c r="AL8" s="443"/>
      <c r="AM8" s="443"/>
      <c r="AN8" s="443"/>
      <c r="AO8" s="443"/>
      <c r="AP8" s="443"/>
      <c r="AQ8" s="443"/>
      <c r="AR8" s="443"/>
    </row>
    <row r="9" spans="1:44" ht="48">
      <c r="A9" s="448" t="s">
        <v>1167</v>
      </c>
      <c r="B9" s="448" t="s">
        <v>1168</v>
      </c>
      <c r="C9" s="446" t="s">
        <v>1169</v>
      </c>
      <c r="D9" s="443" t="s">
        <v>1170</v>
      </c>
      <c r="E9" s="447" t="s">
        <v>1171</v>
      </c>
      <c r="F9" s="449"/>
      <c r="G9" s="449"/>
      <c r="H9" s="449"/>
      <c r="I9" s="449"/>
      <c r="J9" s="450" t="s">
        <v>1172</v>
      </c>
      <c r="K9" s="451" t="s">
        <v>1173</v>
      </c>
      <c r="L9" s="445" t="s">
        <v>1174</v>
      </c>
      <c r="M9" s="450"/>
      <c r="N9" s="451" t="s">
        <v>1175</v>
      </c>
      <c r="O9" s="451" t="s">
        <v>1176</v>
      </c>
      <c r="P9" s="451" t="s">
        <v>1177</v>
      </c>
      <c r="Q9" s="451" t="s">
        <v>1178</v>
      </c>
      <c r="R9" s="450"/>
      <c r="S9" s="443" t="s">
        <v>1179</v>
      </c>
      <c r="T9" s="443" t="s">
        <v>1180</v>
      </c>
      <c r="U9" s="443" t="s">
        <v>1181</v>
      </c>
      <c r="V9" s="443" t="s">
        <v>1139</v>
      </c>
      <c r="W9" s="443" t="s">
        <v>1140</v>
      </c>
      <c r="X9" s="451" t="s">
        <v>1141</v>
      </c>
      <c r="Y9" s="450"/>
      <c r="Z9" s="451" t="s">
        <v>1182</v>
      </c>
      <c r="AA9" s="451" t="s">
        <v>1183</v>
      </c>
      <c r="AB9" s="451" t="s">
        <v>1183</v>
      </c>
      <c r="AC9" s="443"/>
      <c r="AD9" s="451" t="s">
        <v>1184</v>
      </c>
      <c r="AE9" s="450"/>
      <c r="AF9" s="451" t="s">
        <v>1185</v>
      </c>
      <c r="AG9" s="452" t="s">
        <v>1186</v>
      </c>
      <c r="AH9" s="450"/>
      <c r="AI9" s="451" t="s">
        <v>1187</v>
      </c>
      <c r="AJ9" s="450"/>
      <c r="AK9" s="450"/>
      <c r="AL9" s="451" t="s">
        <v>1188</v>
      </c>
      <c r="AM9" s="443" t="s">
        <v>1189</v>
      </c>
      <c r="AN9" s="443">
        <v>9.1999999999999993</v>
      </c>
      <c r="AO9" s="443"/>
      <c r="AP9" s="443"/>
      <c r="AQ9" s="450"/>
      <c r="AR9" s="443" t="s">
        <v>1190</v>
      </c>
    </row>
    <row r="10" spans="1:44" ht="59.25" customHeight="1">
      <c r="A10" s="448"/>
      <c r="B10" s="448"/>
      <c r="C10" s="446" t="s">
        <v>1191</v>
      </c>
      <c r="D10" s="443"/>
      <c r="E10" s="447" t="s">
        <v>1192</v>
      </c>
      <c r="F10" s="444"/>
      <c r="G10" s="444"/>
      <c r="H10" s="444"/>
      <c r="I10" s="444"/>
      <c r="J10" s="453"/>
      <c r="K10" s="454"/>
      <c r="L10" s="445"/>
      <c r="M10" s="453"/>
      <c r="N10" s="454"/>
      <c r="O10" s="454"/>
      <c r="P10" s="454"/>
      <c r="Q10" s="454"/>
      <c r="R10" s="453"/>
      <c r="S10" s="443"/>
      <c r="T10" s="443"/>
      <c r="U10" s="443"/>
      <c r="V10" s="443"/>
      <c r="W10" s="443"/>
      <c r="X10" s="454"/>
      <c r="Y10" s="453"/>
      <c r="Z10" s="454"/>
      <c r="AA10" s="454"/>
      <c r="AB10" s="454"/>
      <c r="AC10" s="443"/>
      <c r="AD10" s="454"/>
      <c r="AE10" s="453"/>
      <c r="AF10" s="454"/>
      <c r="AG10" s="452"/>
      <c r="AH10" s="453"/>
      <c r="AI10" s="454"/>
      <c r="AJ10" s="453"/>
      <c r="AK10" s="453"/>
      <c r="AL10" s="454"/>
      <c r="AM10" s="443"/>
      <c r="AN10" s="443"/>
      <c r="AO10" s="443"/>
      <c r="AP10" s="443"/>
      <c r="AQ10" s="453"/>
      <c r="AR10" s="443"/>
    </row>
    <row r="11" spans="1:44" ht="304">
      <c r="A11" s="455" t="s">
        <v>1193</v>
      </c>
      <c r="B11" s="455" t="s">
        <v>1194</v>
      </c>
      <c r="C11" s="446" t="s">
        <v>1195</v>
      </c>
      <c r="D11" s="456" t="s">
        <v>1196</v>
      </c>
      <c r="E11" s="447" t="s">
        <v>1197</v>
      </c>
      <c r="F11" s="447"/>
      <c r="G11" s="447"/>
      <c r="H11" s="447"/>
      <c r="I11" s="447"/>
      <c r="J11" s="456" t="s">
        <v>1198</v>
      </c>
      <c r="K11" s="456" t="s">
        <v>1199</v>
      </c>
      <c r="L11" s="457" t="s">
        <v>1200</v>
      </c>
      <c r="M11" s="456" t="s">
        <v>1131</v>
      </c>
      <c r="N11" s="456" t="s">
        <v>1132</v>
      </c>
      <c r="O11" s="456"/>
      <c r="P11" s="456" t="s">
        <v>1133</v>
      </c>
      <c r="Q11" s="456" t="s">
        <v>1201</v>
      </c>
      <c r="R11" s="456"/>
      <c r="S11" s="456" t="s">
        <v>1202</v>
      </c>
      <c r="T11" s="456" t="s">
        <v>1137</v>
      </c>
      <c r="U11" s="456" t="s">
        <v>1203</v>
      </c>
      <c r="V11" s="456" t="s">
        <v>1139</v>
      </c>
      <c r="W11" s="456" t="s">
        <v>1140</v>
      </c>
      <c r="X11" s="456" t="s">
        <v>1141</v>
      </c>
      <c r="Y11" s="456"/>
      <c r="Z11" s="456"/>
      <c r="AA11" s="456" t="s">
        <v>1204</v>
      </c>
      <c r="AB11" s="456" t="s">
        <v>1205</v>
      </c>
      <c r="AC11" s="456"/>
      <c r="AD11" s="456" t="s">
        <v>1146</v>
      </c>
      <c r="AE11" s="456" t="s">
        <v>1206</v>
      </c>
      <c r="AF11" s="456" t="s">
        <v>1207</v>
      </c>
      <c r="AG11" s="458" t="s">
        <v>1208</v>
      </c>
      <c r="AH11" s="456"/>
      <c r="AI11" s="456" t="s">
        <v>1209</v>
      </c>
      <c r="AJ11" s="456"/>
      <c r="AK11" s="456" t="s">
        <v>1210</v>
      </c>
      <c r="AL11" s="456" t="s">
        <v>1211</v>
      </c>
      <c r="AM11" s="456" t="s">
        <v>1153</v>
      </c>
      <c r="AN11" s="456" t="s">
        <v>1154</v>
      </c>
      <c r="AO11" s="456" t="s">
        <v>1212</v>
      </c>
      <c r="AP11" s="456" t="s">
        <v>1213</v>
      </c>
      <c r="AQ11" s="456" t="s">
        <v>1214</v>
      </c>
      <c r="AR11" s="456" t="s">
        <v>1215</v>
      </c>
    </row>
    <row r="12" spans="1:44" ht="240">
      <c r="A12" s="455" t="s">
        <v>1216</v>
      </c>
      <c r="B12" s="455" t="s">
        <v>1217</v>
      </c>
      <c r="C12" s="446" t="s">
        <v>1218</v>
      </c>
      <c r="D12" s="456" t="s">
        <v>1219</v>
      </c>
      <c r="E12" s="447" t="s">
        <v>1220</v>
      </c>
      <c r="F12" s="447"/>
      <c r="G12" s="447"/>
      <c r="H12" s="447"/>
      <c r="I12" s="447"/>
      <c r="J12" s="456"/>
      <c r="K12" s="456" t="s">
        <v>1221</v>
      </c>
      <c r="L12" s="457" t="s">
        <v>1222</v>
      </c>
      <c r="M12" s="456" t="s">
        <v>1223</v>
      </c>
      <c r="N12" s="456" t="s">
        <v>1224</v>
      </c>
      <c r="O12" s="456" t="s">
        <v>1225</v>
      </c>
      <c r="P12" s="456" t="s">
        <v>1133</v>
      </c>
      <c r="Q12" s="456" t="s">
        <v>1226</v>
      </c>
      <c r="R12" s="456" t="s">
        <v>1227</v>
      </c>
      <c r="S12" s="456" t="s">
        <v>1228</v>
      </c>
      <c r="T12" s="456" t="s">
        <v>1137</v>
      </c>
      <c r="U12" s="456" t="s">
        <v>1229</v>
      </c>
      <c r="V12" s="456" t="s">
        <v>1139</v>
      </c>
      <c r="W12" s="456" t="s">
        <v>1140</v>
      </c>
      <c r="X12" s="456" t="s">
        <v>1141</v>
      </c>
      <c r="Y12" s="456" t="s">
        <v>1230</v>
      </c>
      <c r="Z12" s="456" t="s">
        <v>1231</v>
      </c>
      <c r="AA12" s="456" t="s">
        <v>1232</v>
      </c>
      <c r="AB12" s="456" t="s">
        <v>1233</v>
      </c>
      <c r="AC12" s="456"/>
      <c r="AD12" s="456" t="s">
        <v>1234</v>
      </c>
      <c r="AE12" s="456"/>
      <c r="AF12" s="456" t="s">
        <v>1235</v>
      </c>
      <c r="AG12" s="458" t="s">
        <v>1208</v>
      </c>
      <c r="AH12" s="456"/>
      <c r="AI12" s="456" t="s">
        <v>1236</v>
      </c>
      <c r="AJ12" s="456"/>
      <c r="AK12" s="456"/>
      <c r="AL12" s="456" t="s">
        <v>1237</v>
      </c>
      <c r="AM12" s="456" t="s">
        <v>1153</v>
      </c>
      <c r="AN12" s="456" t="s">
        <v>1238</v>
      </c>
      <c r="AO12" s="456" t="s">
        <v>1239</v>
      </c>
      <c r="AP12" s="456" t="s">
        <v>1240</v>
      </c>
      <c r="AQ12" s="456" t="s">
        <v>1241</v>
      </c>
      <c r="AR12" s="456" t="s">
        <v>1242</v>
      </c>
    </row>
    <row r="13" spans="1:44" ht="139.5" customHeight="1">
      <c r="A13" s="459" t="s">
        <v>1243</v>
      </c>
      <c r="B13" s="459" t="s">
        <v>1244</v>
      </c>
      <c r="C13" s="459" t="s">
        <v>1245</v>
      </c>
      <c r="D13" s="458" t="s">
        <v>1246</v>
      </c>
      <c r="E13" s="447" t="s">
        <v>1247</v>
      </c>
      <c r="F13" s="447"/>
      <c r="G13" s="447"/>
      <c r="H13" s="447"/>
      <c r="I13" s="447"/>
      <c r="J13" s="456" t="s">
        <v>1248</v>
      </c>
      <c r="K13" s="456" t="s">
        <v>1249</v>
      </c>
      <c r="L13" s="457" t="s">
        <v>1250</v>
      </c>
      <c r="M13" s="456"/>
      <c r="N13" s="456" t="s">
        <v>1251</v>
      </c>
      <c r="O13" s="456" t="s">
        <v>1252</v>
      </c>
      <c r="P13" s="456"/>
      <c r="Q13" s="456" t="s">
        <v>1253</v>
      </c>
      <c r="R13" s="456" t="s">
        <v>1254</v>
      </c>
      <c r="S13" s="456" t="s">
        <v>1255</v>
      </c>
      <c r="T13" s="456" t="s">
        <v>1256</v>
      </c>
      <c r="U13" s="456" t="s">
        <v>1257</v>
      </c>
      <c r="V13" s="456" t="s">
        <v>1139</v>
      </c>
      <c r="W13" s="456" t="s">
        <v>1140</v>
      </c>
      <c r="X13" s="456" t="s">
        <v>1258</v>
      </c>
      <c r="Y13" s="456" t="s">
        <v>1259</v>
      </c>
      <c r="Z13" s="456"/>
      <c r="AA13" s="456" t="s">
        <v>1260</v>
      </c>
      <c r="AB13" s="456" t="s">
        <v>1261</v>
      </c>
      <c r="AC13" s="456"/>
      <c r="AD13" s="456" t="s">
        <v>1262</v>
      </c>
      <c r="AE13" s="456" t="s">
        <v>1263</v>
      </c>
      <c r="AF13" s="456" t="s">
        <v>1264</v>
      </c>
      <c r="AG13" s="458" t="s">
        <v>1265</v>
      </c>
      <c r="AH13" s="456"/>
      <c r="AI13" s="456" t="s">
        <v>1266</v>
      </c>
      <c r="AJ13" s="456"/>
      <c r="AK13" s="456"/>
      <c r="AL13" s="456" t="s">
        <v>1267</v>
      </c>
      <c r="AM13" s="456" t="s">
        <v>1268</v>
      </c>
      <c r="AN13" s="456" t="s">
        <v>1269</v>
      </c>
      <c r="AO13" s="456" t="s">
        <v>1270</v>
      </c>
      <c r="AP13" s="456" t="s">
        <v>1271</v>
      </c>
      <c r="AQ13" s="456" t="s">
        <v>1272</v>
      </c>
      <c r="AR13" s="456"/>
    </row>
    <row r="14" spans="1:44" ht="28" customHeight="1">
      <c r="A14" s="460" t="s">
        <v>1273</v>
      </c>
      <c r="B14" s="460" t="s">
        <v>1274</v>
      </c>
      <c r="C14" s="461" t="s">
        <v>1275</v>
      </c>
      <c r="D14" s="443" t="s">
        <v>1276</v>
      </c>
      <c r="E14" s="447" t="s">
        <v>1277</v>
      </c>
      <c r="F14" s="447"/>
      <c r="G14" s="447"/>
      <c r="H14" s="447"/>
      <c r="I14" s="447"/>
      <c r="J14" s="443" t="s">
        <v>1248</v>
      </c>
      <c r="K14" s="443" t="s">
        <v>1249</v>
      </c>
      <c r="L14" s="445" t="s">
        <v>1250</v>
      </c>
      <c r="M14" s="443"/>
      <c r="N14" s="443" t="s">
        <v>1278</v>
      </c>
      <c r="O14" s="443" t="s">
        <v>1279</v>
      </c>
      <c r="P14" s="443"/>
      <c r="Q14" s="443" t="s">
        <v>1280</v>
      </c>
      <c r="R14" s="443" t="s">
        <v>1281</v>
      </c>
      <c r="S14" s="443" t="s">
        <v>1282</v>
      </c>
      <c r="T14" s="443" t="s">
        <v>1256</v>
      </c>
      <c r="U14" s="443" t="s">
        <v>1283</v>
      </c>
      <c r="V14" s="443" t="s">
        <v>1139</v>
      </c>
      <c r="W14" s="443" t="s">
        <v>1140</v>
      </c>
      <c r="X14" s="443" t="s">
        <v>1258</v>
      </c>
      <c r="Y14" s="443" t="s">
        <v>1284</v>
      </c>
      <c r="Z14" s="443"/>
      <c r="AA14" s="443" t="s">
        <v>1285</v>
      </c>
      <c r="AB14" s="443" t="s">
        <v>1286</v>
      </c>
      <c r="AC14" s="443"/>
      <c r="AD14" s="443" t="s">
        <v>1287</v>
      </c>
      <c r="AE14" s="451" t="s">
        <v>1288</v>
      </c>
      <c r="AF14" s="451" t="s">
        <v>1289</v>
      </c>
      <c r="AG14" s="443" t="s">
        <v>1290</v>
      </c>
      <c r="AH14" s="443"/>
      <c r="AI14" s="443" t="s">
        <v>1266</v>
      </c>
      <c r="AJ14" s="443" t="s">
        <v>1291</v>
      </c>
      <c r="AK14" s="443" t="s">
        <v>1292</v>
      </c>
      <c r="AL14" s="443" t="s">
        <v>1293</v>
      </c>
      <c r="AM14" s="443" t="s">
        <v>1294</v>
      </c>
      <c r="AN14" s="443">
        <v>6.1</v>
      </c>
      <c r="AO14" s="443" t="s">
        <v>1295</v>
      </c>
      <c r="AP14" s="443" t="s">
        <v>1213</v>
      </c>
      <c r="AQ14" s="443" t="s">
        <v>1296</v>
      </c>
      <c r="AR14" s="443" t="s">
        <v>1297</v>
      </c>
    </row>
    <row r="15" spans="1:44" ht="42" customHeight="1">
      <c r="A15" s="460"/>
      <c r="B15" s="460" t="s">
        <v>1280</v>
      </c>
      <c r="C15" s="461" t="s">
        <v>1298</v>
      </c>
      <c r="D15" s="443"/>
      <c r="E15" s="447" t="s">
        <v>1299</v>
      </c>
      <c r="F15" s="447"/>
      <c r="G15" s="447"/>
      <c r="H15" s="447"/>
      <c r="I15" s="447"/>
      <c r="J15" s="443"/>
      <c r="K15" s="443"/>
      <c r="L15" s="445"/>
      <c r="M15" s="443"/>
      <c r="N15" s="443"/>
      <c r="O15" s="443"/>
      <c r="P15" s="443"/>
      <c r="Q15" s="443"/>
      <c r="R15" s="443"/>
      <c r="S15" s="443"/>
      <c r="T15" s="443"/>
      <c r="U15" s="443"/>
      <c r="V15" s="443"/>
      <c r="W15" s="443"/>
      <c r="X15" s="443"/>
      <c r="Y15" s="443"/>
      <c r="Z15" s="443"/>
      <c r="AA15" s="443"/>
      <c r="AB15" s="443"/>
      <c r="AC15" s="443"/>
      <c r="AD15" s="443"/>
      <c r="AE15" s="462"/>
      <c r="AF15" s="462"/>
      <c r="AG15" s="443"/>
      <c r="AH15" s="443"/>
      <c r="AI15" s="443"/>
      <c r="AJ15" s="443"/>
      <c r="AK15" s="443"/>
      <c r="AL15" s="443"/>
      <c r="AM15" s="443"/>
      <c r="AN15" s="443"/>
      <c r="AO15" s="443"/>
      <c r="AP15" s="443"/>
      <c r="AQ15" s="443"/>
      <c r="AR15" s="443"/>
    </row>
    <row r="16" spans="1:44" ht="42" customHeight="1">
      <c r="A16" s="460"/>
      <c r="B16" s="460" t="s">
        <v>1280</v>
      </c>
      <c r="C16" s="461" t="s">
        <v>1300</v>
      </c>
      <c r="D16" s="443"/>
      <c r="E16" s="447" t="s">
        <v>1301</v>
      </c>
      <c r="F16" s="447"/>
      <c r="G16" s="447"/>
      <c r="H16" s="447"/>
      <c r="I16" s="447"/>
      <c r="J16" s="443"/>
      <c r="K16" s="443"/>
      <c r="L16" s="445"/>
      <c r="M16" s="443"/>
      <c r="N16" s="443"/>
      <c r="O16" s="443"/>
      <c r="P16" s="443"/>
      <c r="Q16" s="443"/>
      <c r="R16" s="443"/>
      <c r="S16" s="443"/>
      <c r="T16" s="443"/>
      <c r="U16" s="443"/>
      <c r="V16" s="443"/>
      <c r="W16" s="443"/>
      <c r="X16" s="443"/>
      <c r="Y16" s="443"/>
      <c r="Z16" s="443"/>
      <c r="AA16" s="443"/>
      <c r="AB16" s="443"/>
      <c r="AC16" s="443"/>
      <c r="AD16" s="443"/>
      <c r="AE16" s="462"/>
      <c r="AF16" s="462"/>
      <c r="AG16" s="443"/>
      <c r="AH16" s="443"/>
      <c r="AI16" s="443"/>
      <c r="AJ16" s="443"/>
      <c r="AK16" s="443"/>
      <c r="AL16" s="443"/>
      <c r="AM16" s="443"/>
      <c r="AN16" s="443"/>
      <c r="AO16" s="443"/>
      <c r="AP16" s="443"/>
      <c r="AQ16" s="443"/>
      <c r="AR16" s="443"/>
    </row>
    <row r="17" spans="1:44" ht="28" customHeight="1">
      <c r="A17" s="460"/>
      <c r="B17" s="460" t="s">
        <v>1280</v>
      </c>
      <c r="C17" s="461" t="s">
        <v>1302</v>
      </c>
      <c r="D17" s="443"/>
      <c r="E17" s="447" t="s">
        <v>1303</v>
      </c>
      <c r="F17" s="447"/>
      <c r="G17" s="447"/>
      <c r="H17" s="447"/>
      <c r="I17" s="447"/>
      <c r="J17" s="443"/>
      <c r="K17" s="443"/>
      <c r="L17" s="445"/>
      <c r="M17" s="443"/>
      <c r="N17" s="443"/>
      <c r="O17" s="443"/>
      <c r="P17" s="443"/>
      <c r="Q17" s="443"/>
      <c r="R17" s="443"/>
      <c r="S17" s="443"/>
      <c r="T17" s="443"/>
      <c r="U17" s="443"/>
      <c r="V17" s="443"/>
      <c r="W17" s="443"/>
      <c r="X17" s="443"/>
      <c r="Y17" s="443"/>
      <c r="Z17" s="443"/>
      <c r="AA17" s="443"/>
      <c r="AB17" s="443"/>
      <c r="AC17" s="443"/>
      <c r="AD17" s="443"/>
      <c r="AE17" s="462"/>
      <c r="AF17" s="462"/>
      <c r="AG17" s="443"/>
      <c r="AH17" s="443"/>
      <c r="AI17" s="443"/>
      <c r="AJ17" s="443"/>
      <c r="AK17" s="443"/>
      <c r="AL17" s="443"/>
      <c r="AM17" s="443"/>
      <c r="AN17" s="443"/>
      <c r="AO17" s="443"/>
      <c r="AP17" s="443"/>
      <c r="AQ17" s="443"/>
      <c r="AR17" s="443"/>
    </row>
    <row r="18" spans="1:44" ht="28" customHeight="1">
      <c r="A18" s="460"/>
      <c r="B18" s="460" t="s">
        <v>1280</v>
      </c>
      <c r="C18" s="461" t="s">
        <v>1304</v>
      </c>
      <c r="D18" s="443"/>
      <c r="E18" s="447" t="s">
        <v>1305</v>
      </c>
      <c r="F18" s="447"/>
      <c r="G18" s="447"/>
      <c r="H18" s="447"/>
      <c r="I18" s="447"/>
      <c r="J18" s="443"/>
      <c r="K18" s="443"/>
      <c r="L18" s="445"/>
      <c r="M18" s="443"/>
      <c r="N18" s="443"/>
      <c r="O18" s="443"/>
      <c r="P18" s="443"/>
      <c r="Q18" s="443"/>
      <c r="R18" s="443"/>
      <c r="S18" s="443"/>
      <c r="T18" s="443"/>
      <c r="U18" s="443"/>
      <c r="V18" s="443"/>
      <c r="W18" s="443"/>
      <c r="X18" s="443"/>
      <c r="Y18" s="443"/>
      <c r="Z18" s="443"/>
      <c r="AA18" s="443"/>
      <c r="AB18" s="443"/>
      <c r="AC18" s="443"/>
      <c r="AD18" s="443"/>
      <c r="AE18" s="462"/>
      <c r="AF18" s="462"/>
      <c r="AG18" s="443"/>
      <c r="AH18" s="443"/>
      <c r="AI18" s="443"/>
      <c r="AJ18" s="443"/>
      <c r="AK18" s="443"/>
      <c r="AL18" s="443"/>
      <c r="AM18" s="443"/>
      <c r="AN18" s="443"/>
      <c r="AO18" s="443"/>
      <c r="AP18" s="443"/>
      <c r="AQ18" s="443"/>
      <c r="AR18" s="443"/>
    </row>
    <row r="19" spans="1:44" ht="28" customHeight="1">
      <c r="A19" s="460"/>
      <c r="B19" s="460" t="s">
        <v>1280</v>
      </c>
      <c r="C19" s="461" t="s">
        <v>1306</v>
      </c>
      <c r="D19" s="443"/>
      <c r="E19" s="447" t="s">
        <v>1307</v>
      </c>
      <c r="F19" s="447"/>
      <c r="G19" s="447"/>
      <c r="H19" s="447"/>
      <c r="I19" s="447"/>
      <c r="J19" s="443"/>
      <c r="K19" s="443"/>
      <c r="L19" s="445"/>
      <c r="M19" s="443"/>
      <c r="N19" s="443"/>
      <c r="O19" s="443"/>
      <c r="P19" s="443"/>
      <c r="Q19" s="443"/>
      <c r="R19" s="443"/>
      <c r="S19" s="443"/>
      <c r="T19" s="443"/>
      <c r="U19" s="443"/>
      <c r="V19" s="443"/>
      <c r="W19" s="443"/>
      <c r="X19" s="443"/>
      <c r="Y19" s="443"/>
      <c r="Z19" s="443"/>
      <c r="AA19" s="443"/>
      <c r="AB19" s="443"/>
      <c r="AC19" s="443"/>
      <c r="AD19" s="443"/>
      <c r="AE19" s="462"/>
      <c r="AF19" s="462"/>
      <c r="AG19" s="443"/>
      <c r="AH19" s="443"/>
      <c r="AI19" s="443"/>
      <c r="AJ19" s="443"/>
      <c r="AK19" s="443"/>
      <c r="AL19" s="443"/>
      <c r="AM19" s="443"/>
      <c r="AN19" s="443"/>
      <c r="AO19" s="443"/>
      <c r="AP19" s="443"/>
      <c r="AQ19" s="443"/>
      <c r="AR19" s="443"/>
    </row>
    <row r="20" spans="1:44" ht="28" customHeight="1">
      <c r="A20" s="460"/>
      <c r="B20" s="460" t="s">
        <v>1280</v>
      </c>
      <c r="C20" s="461" t="s">
        <v>1308</v>
      </c>
      <c r="D20" s="443"/>
      <c r="E20" s="447" t="s">
        <v>1309</v>
      </c>
      <c r="F20" s="447"/>
      <c r="G20" s="447"/>
      <c r="H20" s="447"/>
      <c r="I20" s="447"/>
      <c r="J20" s="443"/>
      <c r="K20" s="443"/>
      <c r="L20" s="445"/>
      <c r="M20" s="443"/>
      <c r="N20" s="443"/>
      <c r="O20" s="443"/>
      <c r="P20" s="443"/>
      <c r="Q20" s="443"/>
      <c r="R20" s="443"/>
      <c r="S20" s="443"/>
      <c r="T20" s="443"/>
      <c r="U20" s="443"/>
      <c r="V20" s="443"/>
      <c r="W20" s="443"/>
      <c r="X20" s="443"/>
      <c r="Y20" s="443"/>
      <c r="Z20" s="443"/>
      <c r="AA20" s="443"/>
      <c r="AB20" s="443"/>
      <c r="AC20" s="443"/>
      <c r="AD20" s="443"/>
      <c r="AE20" s="462"/>
      <c r="AF20" s="462"/>
      <c r="AG20" s="443"/>
      <c r="AH20" s="443"/>
      <c r="AI20" s="443"/>
      <c r="AJ20" s="443"/>
      <c r="AK20" s="443"/>
      <c r="AL20" s="443"/>
      <c r="AM20" s="443"/>
      <c r="AN20" s="443"/>
      <c r="AO20" s="443"/>
      <c r="AP20" s="443"/>
      <c r="AQ20" s="443"/>
      <c r="AR20" s="443"/>
    </row>
    <row r="21" spans="1:44" ht="16">
      <c r="A21" s="460"/>
      <c r="B21" s="460"/>
      <c r="C21" s="461" t="s">
        <v>1310</v>
      </c>
      <c r="D21" s="443"/>
      <c r="E21" s="447" t="s">
        <v>1311</v>
      </c>
      <c r="F21" s="447"/>
      <c r="G21" s="447"/>
      <c r="H21" s="447"/>
      <c r="I21" s="447"/>
      <c r="J21" s="443"/>
      <c r="K21" s="443"/>
      <c r="L21" s="445"/>
      <c r="M21" s="443"/>
      <c r="N21" s="443"/>
      <c r="O21" s="443"/>
      <c r="P21" s="443"/>
      <c r="Q21" s="443"/>
      <c r="R21" s="443"/>
      <c r="S21" s="443"/>
      <c r="T21" s="443"/>
      <c r="U21" s="443"/>
      <c r="V21" s="443"/>
      <c r="W21" s="443"/>
      <c r="X21" s="443"/>
      <c r="Y21" s="443"/>
      <c r="Z21" s="443"/>
      <c r="AA21" s="443"/>
      <c r="AB21" s="443"/>
      <c r="AC21" s="443"/>
      <c r="AD21" s="443"/>
      <c r="AE21" s="454"/>
      <c r="AF21" s="454"/>
      <c r="AG21" s="443"/>
      <c r="AH21" s="443"/>
      <c r="AI21" s="443"/>
      <c r="AJ21" s="443"/>
      <c r="AK21" s="443"/>
      <c r="AL21" s="443"/>
      <c r="AM21" s="443"/>
      <c r="AN21" s="443"/>
      <c r="AO21" s="443"/>
      <c r="AP21" s="443"/>
      <c r="AQ21" s="443"/>
      <c r="AR21" s="443"/>
    </row>
    <row r="22" spans="1:44" ht="61.5" customHeight="1">
      <c r="A22" s="460" t="s">
        <v>1312</v>
      </c>
      <c r="B22" s="460" t="s">
        <v>1313</v>
      </c>
      <c r="C22" s="461" t="s">
        <v>1314</v>
      </c>
      <c r="D22" s="443" t="s">
        <v>1315</v>
      </c>
      <c r="E22" s="447" t="s">
        <v>1316</v>
      </c>
      <c r="F22" s="447"/>
      <c r="G22" s="447"/>
      <c r="H22" s="447"/>
      <c r="I22" s="447"/>
      <c r="J22" s="443"/>
      <c r="K22" s="443"/>
      <c r="L22" s="445" t="s">
        <v>1317</v>
      </c>
      <c r="M22" s="443"/>
      <c r="N22" s="443"/>
      <c r="O22" s="443"/>
      <c r="P22" s="443"/>
      <c r="Q22" s="443"/>
      <c r="R22" s="443" t="s">
        <v>1318</v>
      </c>
      <c r="S22" s="443" t="s">
        <v>1319</v>
      </c>
      <c r="T22" s="443">
        <v>312.39999999999998</v>
      </c>
      <c r="U22" s="443" t="s">
        <v>1320</v>
      </c>
      <c r="V22" s="443" t="s">
        <v>1139</v>
      </c>
      <c r="W22" s="443" t="s">
        <v>1140</v>
      </c>
      <c r="X22" s="443" t="s">
        <v>1258</v>
      </c>
      <c r="Y22" s="443"/>
      <c r="Z22" s="443"/>
      <c r="AA22" s="443"/>
      <c r="AB22" s="443"/>
      <c r="AC22" s="443"/>
      <c r="AD22" s="443"/>
      <c r="AE22" s="443"/>
      <c r="AF22" s="443" t="s">
        <v>1321</v>
      </c>
      <c r="AG22" s="443" t="s">
        <v>1322</v>
      </c>
      <c r="AH22" s="443"/>
      <c r="AI22" s="443"/>
      <c r="AJ22" s="443"/>
      <c r="AK22" s="443"/>
      <c r="AL22" s="443"/>
      <c r="AM22" s="443"/>
      <c r="AN22" s="443" t="s">
        <v>1323</v>
      </c>
      <c r="AO22" s="443"/>
      <c r="AP22" s="443"/>
      <c r="AQ22" s="443" t="s">
        <v>1324</v>
      </c>
      <c r="AR22" s="443">
        <v>3.1</v>
      </c>
    </row>
    <row r="23" spans="1:44" ht="61.5" customHeight="1">
      <c r="A23" s="460"/>
      <c r="B23" s="460" t="s">
        <v>1325</v>
      </c>
      <c r="C23" s="461" t="s">
        <v>1326</v>
      </c>
      <c r="D23" s="443"/>
      <c r="E23" s="447" t="s">
        <v>1327</v>
      </c>
      <c r="F23" s="447"/>
      <c r="G23" s="447"/>
      <c r="H23" s="447"/>
      <c r="I23" s="447"/>
      <c r="J23" s="443"/>
      <c r="K23" s="443"/>
      <c r="L23" s="445"/>
      <c r="M23" s="443"/>
      <c r="N23" s="443"/>
      <c r="O23" s="443"/>
      <c r="P23" s="443"/>
      <c r="Q23" s="443"/>
      <c r="R23" s="443"/>
      <c r="S23" s="443"/>
      <c r="T23" s="443"/>
      <c r="U23" s="443"/>
      <c r="V23" s="443"/>
      <c r="W23" s="443"/>
      <c r="X23" s="443"/>
      <c r="Y23" s="443"/>
      <c r="Z23" s="443"/>
      <c r="AA23" s="443"/>
      <c r="AB23" s="443"/>
      <c r="AC23" s="443"/>
      <c r="AD23" s="443"/>
      <c r="AE23" s="443"/>
      <c r="AF23" s="443"/>
      <c r="AG23" s="443"/>
      <c r="AH23" s="443"/>
      <c r="AI23" s="443"/>
      <c r="AJ23" s="443"/>
      <c r="AK23" s="443"/>
      <c r="AL23" s="443"/>
      <c r="AM23" s="443"/>
      <c r="AN23" s="443"/>
      <c r="AO23" s="443"/>
      <c r="AP23" s="443"/>
      <c r="AQ23" s="443"/>
      <c r="AR23" s="443"/>
    </row>
    <row r="24" spans="1:44" ht="61.5" customHeight="1">
      <c r="A24" s="460"/>
      <c r="B24" s="460"/>
      <c r="C24" s="461" t="s">
        <v>1328</v>
      </c>
      <c r="D24" s="443"/>
      <c r="E24" s="447" t="s">
        <v>1329</v>
      </c>
      <c r="F24" s="447"/>
      <c r="G24" s="447"/>
      <c r="H24" s="447"/>
      <c r="I24" s="447"/>
      <c r="J24" s="443"/>
      <c r="K24" s="443"/>
      <c r="L24" s="445"/>
      <c r="M24" s="443"/>
      <c r="N24" s="443"/>
      <c r="O24" s="443"/>
      <c r="P24" s="443"/>
      <c r="Q24" s="443"/>
      <c r="R24" s="443"/>
      <c r="S24" s="443"/>
      <c r="T24" s="443"/>
      <c r="U24" s="443"/>
      <c r="V24" s="443"/>
      <c r="W24" s="443"/>
      <c r="X24" s="443"/>
      <c r="Y24" s="443"/>
      <c r="Z24" s="443"/>
      <c r="AA24" s="443"/>
      <c r="AB24" s="443"/>
      <c r="AC24" s="443"/>
      <c r="AD24" s="443"/>
      <c r="AE24" s="443"/>
      <c r="AF24" s="443"/>
      <c r="AG24" s="443"/>
      <c r="AH24" s="443"/>
      <c r="AI24" s="443"/>
      <c r="AJ24" s="443"/>
      <c r="AK24" s="443"/>
      <c r="AL24" s="443"/>
      <c r="AM24" s="443"/>
      <c r="AN24" s="443"/>
      <c r="AO24" s="443"/>
      <c r="AP24" s="443"/>
      <c r="AQ24" s="443"/>
      <c r="AR24" s="443"/>
    </row>
    <row r="25" spans="1:44" ht="84" customHeight="1">
      <c r="A25" s="460"/>
      <c r="B25" s="460"/>
      <c r="C25" s="461" t="s">
        <v>1330</v>
      </c>
      <c r="D25" s="443"/>
      <c r="E25" s="447" t="s">
        <v>1331</v>
      </c>
      <c r="F25" s="447"/>
      <c r="G25" s="447"/>
      <c r="H25" s="447"/>
      <c r="I25" s="447"/>
      <c r="J25" s="443"/>
      <c r="K25" s="443"/>
      <c r="L25" s="445"/>
      <c r="M25" s="443"/>
      <c r="N25" s="443"/>
      <c r="O25" s="443"/>
      <c r="P25" s="443"/>
      <c r="Q25" s="443"/>
      <c r="R25" s="443"/>
      <c r="S25" s="443"/>
      <c r="T25" s="443"/>
      <c r="U25" s="443"/>
      <c r="V25" s="443"/>
      <c r="W25" s="443"/>
      <c r="X25" s="443"/>
      <c r="Y25" s="443"/>
      <c r="Z25" s="443"/>
      <c r="AA25" s="443"/>
      <c r="AB25" s="443"/>
      <c r="AC25" s="443"/>
      <c r="AD25" s="443"/>
      <c r="AE25" s="443"/>
      <c r="AF25" s="443"/>
      <c r="AG25" s="443"/>
      <c r="AH25" s="443"/>
      <c r="AI25" s="443"/>
      <c r="AJ25" s="443"/>
      <c r="AK25" s="443"/>
      <c r="AL25" s="443"/>
      <c r="AM25" s="443"/>
      <c r="AN25" s="443"/>
      <c r="AO25" s="443"/>
      <c r="AP25" s="443"/>
      <c r="AQ25" s="443"/>
      <c r="AR25" s="443"/>
    </row>
    <row r="26" spans="1:44" ht="16">
      <c r="A26" s="463" t="s">
        <v>1332</v>
      </c>
      <c r="B26" s="463" t="s">
        <v>1333</v>
      </c>
      <c r="C26" s="464" t="s">
        <v>1334</v>
      </c>
      <c r="D26" s="443" t="s">
        <v>1335</v>
      </c>
      <c r="E26" s="447" t="s">
        <v>1336</v>
      </c>
      <c r="F26" s="447"/>
      <c r="G26" s="447"/>
      <c r="H26" s="447"/>
      <c r="I26" s="447"/>
      <c r="J26" s="443" t="s">
        <v>1337</v>
      </c>
      <c r="K26" s="443" t="s">
        <v>1338</v>
      </c>
      <c r="L26" s="445" t="s">
        <v>1339</v>
      </c>
      <c r="M26" s="443"/>
      <c r="N26" s="443" t="s">
        <v>1340</v>
      </c>
      <c r="O26" s="443"/>
      <c r="P26" s="443"/>
      <c r="Q26" s="443" t="s">
        <v>1341</v>
      </c>
      <c r="R26" s="443"/>
      <c r="S26" s="443" t="s">
        <v>1342</v>
      </c>
      <c r="T26" s="443"/>
      <c r="U26" s="443" t="s">
        <v>1343</v>
      </c>
      <c r="V26" s="443" t="s">
        <v>1344</v>
      </c>
      <c r="W26" s="443" t="s">
        <v>1140</v>
      </c>
      <c r="X26" s="443" t="s">
        <v>1345</v>
      </c>
      <c r="Y26" s="443" t="s">
        <v>1346</v>
      </c>
      <c r="Z26" s="443" t="s">
        <v>1182</v>
      </c>
      <c r="AA26" s="443" t="s">
        <v>1347</v>
      </c>
      <c r="AB26" s="443" t="s">
        <v>1348</v>
      </c>
      <c r="AC26" s="443"/>
      <c r="AD26" s="443"/>
      <c r="AE26" s="443" t="s">
        <v>1349</v>
      </c>
      <c r="AF26" s="443" t="s">
        <v>1350</v>
      </c>
      <c r="AG26" s="443" t="s">
        <v>1351</v>
      </c>
      <c r="AH26" s="443"/>
      <c r="AI26" s="443" t="s">
        <v>1266</v>
      </c>
      <c r="AJ26" s="443"/>
      <c r="AK26" s="443"/>
      <c r="AL26" s="443" t="s">
        <v>1352</v>
      </c>
      <c r="AM26" s="443" t="s">
        <v>1353</v>
      </c>
      <c r="AN26" s="443">
        <v>6.4</v>
      </c>
      <c r="AO26" s="443"/>
      <c r="AP26" s="443"/>
      <c r="AQ26" s="443" t="s">
        <v>1354</v>
      </c>
      <c r="AR26" s="443" t="s">
        <v>1355</v>
      </c>
    </row>
    <row r="27" spans="1:44" ht="57" customHeight="1">
      <c r="A27" s="463"/>
      <c r="B27" s="463" t="s">
        <v>1341</v>
      </c>
      <c r="C27" s="464" t="s">
        <v>1356</v>
      </c>
      <c r="D27" s="443"/>
      <c r="E27" s="447" t="s">
        <v>1357</v>
      </c>
      <c r="F27" s="447"/>
      <c r="G27" s="447"/>
      <c r="H27" s="447"/>
      <c r="I27" s="447"/>
      <c r="J27" s="443"/>
      <c r="K27" s="443"/>
      <c r="L27" s="445"/>
      <c r="M27" s="443"/>
      <c r="N27" s="443"/>
      <c r="O27" s="443"/>
      <c r="P27" s="443"/>
      <c r="Q27" s="443"/>
      <c r="R27" s="443"/>
      <c r="S27" s="443"/>
      <c r="T27" s="443"/>
      <c r="U27" s="443"/>
      <c r="V27" s="443"/>
      <c r="W27" s="443"/>
      <c r="X27" s="443"/>
      <c r="Y27" s="443"/>
      <c r="Z27" s="443"/>
      <c r="AA27" s="443"/>
      <c r="AB27" s="443"/>
      <c r="AC27" s="443"/>
      <c r="AD27" s="443"/>
      <c r="AE27" s="443" t="s">
        <v>1349</v>
      </c>
      <c r="AF27" s="443" t="s">
        <v>1350</v>
      </c>
      <c r="AG27" s="443"/>
      <c r="AH27" s="443"/>
      <c r="AI27" s="443"/>
      <c r="AJ27" s="443"/>
      <c r="AK27" s="443"/>
      <c r="AL27" s="443" t="s">
        <v>1358</v>
      </c>
      <c r="AM27" s="443"/>
      <c r="AN27" s="443"/>
      <c r="AO27" s="443"/>
      <c r="AP27" s="443"/>
      <c r="AQ27" s="443" t="s">
        <v>1354</v>
      </c>
      <c r="AR27" s="443"/>
    </row>
    <row r="28" spans="1:44" ht="181.5" customHeight="1">
      <c r="A28" s="465" t="s">
        <v>1359</v>
      </c>
      <c r="B28" s="465" t="s">
        <v>1360</v>
      </c>
      <c r="C28" s="465" t="s">
        <v>1361</v>
      </c>
      <c r="D28" s="458" t="s">
        <v>1362</v>
      </c>
      <c r="E28" s="447" t="s">
        <v>1363</v>
      </c>
      <c r="F28" s="447"/>
      <c r="G28" s="447"/>
      <c r="H28" s="447"/>
      <c r="I28" s="447"/>
      <c r="J28" s="456" t="s">
        <v>1364</v>
      </c>
      <c r="K28" s="456" t="s">
        <v>1365</v>
      </c>
      <c r="L28" s="457" t="s">
        <v>1366</v>
      </c>
      <c r="M28" s="456"/>
      <c r="N28" s="456" t="s">
        <v>1367</v>
      </c>
      <c r="O28" s="456" t="s">
        <v>1368</v>
      </c>
      <c r="P28" s="456"/>
      <c r="Q28" s="456" t="s">
        <v>1369</v>
      </c>
      <c r="R28" s="456"/>
      <c r="S28" s="456" t="s">
        <v>1370</v>
      </c>
      <c r="T28" s="456"/>
      <c r="U28" s="456" t="s">
        <v>1343</v>
      </c>
      <c r="V28" s="456" t="s">
        <v>1344</v>
      </c>
      <c r="W28" s="456" t="s">
        <v>1140</v>
      </c>
      <c r="X28" s="456" t="s">
        <v>1345</v>
      </c>
      <c r="Y28" s="456" t="s">
        <v>1371</v>
      </c>
      <c r="Z28" s="456"/>
      <c r="AA28" s="456" t="s">
        <v>1372</v>
      </c>
      <c r="AB28" s="456" t="s">
        <v>1373</v>
      </c>
      <c r="AC28" s="456"/>
      <c r="AD28" s="456"/>
      <c r="AE28" s="456" t="s">
        <v>1374</v>
      </c>
      <c r="AF28" s="456" t="s">
        <v>1375</v>
      </c>
      <c r="AG28" s="458" t="s">
        <v>1376</v>
      </c>
      <c r="AH28" s="456"/>
      <c r="AI28" s="456" t="s">
        <v>1266</v>
      </c>
      <c r="AJ28" s="456"/>
      <c r="AK28" s="456"/>
      <c r="AL28" s="456" t="s">
        <v>1377</v>
      </c>
      <c r="AM28" s="456"/>
      <c r="AN28" s="456" t="s">
        <v>1378</v>
      </c>
      <c r="AO28" s="456" t="s">
        <v>1270</v>
      </c>
      <c r="AP28" s="456" t="s">
        <v>1271</v>
      </c>
      <c r="AQ28" s="456" t="s">
        <v>1379</v>
      </c>
      <c r="AR28" s="456" t="s">
        <v>1380</v>
      </c>
    </row>
    <row r="29" spans="1:44" ht="30" customHeight="1">
      <c r="A29" s="463" t="s">
        <v>1381</v>
      </c>
      <c r="B29" s="463" t="s">
        <v>1382</v>
      </c>
      <c r="C29" s="464" t="s">
        <v>1383</v>
      </c>
      <c r="D29" s="443" t="s">
        <v>1384</v>
      </c>
      <c r="E29" s="447" t="s">
        <v>1385</v>
      </c>
      <c r="F29" s="447"/>
      <c r="G29" s="447"/>
      <c r="H29" s="447"/>
      <c r="I29" s="447"/>
      <c r="J29" s="443" t="s">
        <v>1386</v>
      </c>
      <c r="K29" s="443" t="s">
        <v>1387</v>
      </c>
      <c r="L29" s="445" t="s">
        <v>1388</v>
      </c>
      <c r="M29" s="443" t="s">
        <v>1389</v>
      </c>
      <c r="N29" s="443" t="s">
        <v>1390</v>
      </c>
      <c r="O29" s="443" t="s">
        <v>1391</v>
      </c>
      <c r="P29" s="443" t="s">
        <v>1133</v>
      </c>
      <c r="Q29" s="443" t="s">
        <v>1392</v>
      </c>
      <c r="R29" s="443"/>
      <c r="S29" s="443" t="s">
        <v>1393</v>
      </c>
      <c r="T29" s="443" t="s">
        <v>1137</v>
      </c>
      <c r="U29" s="443" t="s">
        <v>1394</v>
      </c>
      <c r="V29" s="443" t="s">
        <v>1344</v>
      </c>
      <c r="W29" s="443" t="s">
        <v>1140</v>
      </c>
      <c r="X29" s="443" t="s">
        <v>1345</v>
      </c>
      <c r="Y29" s="443" t="s">
        <v>1395</v>
      </c>
      <c r="Z29" s="443" t="s">
        <v>1182</v>
      </c>
      <c r="AA29" s="443" t="s">
        <v>1396</v>
      </c>
      <c r="AB29" s="443" t="s">
        <v>1397</v>
      </c>
      <c r="AC29" s="443"/>
      <c r="AD29" s="443"/>
      <c r="AE29" s="443"/>
      <c r="AF29" s="443" t="s">
        <v>1398</v>
      </c>
      <c r="AG29" s="443" t="s">
        <v>1399</v>
      </c>
      <c r="AH29" s="443"/>
      <c r="AI29" s="443" t="s">
        <v>1400</v>
      </c>
      <c r="AJ29" s="443"/>
      <c r="AK29" s="443"/>
      <c r="AL29" s="443" t="s">
        <v>1401</v>
      </c>
      <c r="AM29" s="443"/>
      <c r="AN29" s="443" t="s">
        <v>1402</v>
      </c>
      <c r="AO29" s="443" t="s">
        <v>1270</v>
      </c>
      <c r="AP29" s="443" t="s">
        <v>1271</v>
      </c>
      <c r="AQ29" s="443"/>
      <c r="AR29" s="443" t="s">
        <v>1403</v>
      </c>
    </row>
    <row r="30" spans="1:44" ht="85" customHeight="1">
      <c r="A30" s="463"/>
      <c r="B30" s="463" t="s">
        <v>1392</v>
      </c>
      <c r="C30" s="464" t="s">
        <v>1404</v>
      </c>
      <c r="D30" s="443"/>
      <c r="E30" s="447" t="s">
        <v>1405</v>
      </c>
      <c r="F30" s="447"/>
      <c r="G30" s="447"/>
      <c r="H30" s="447"/>
      <c r="I30" s="447"/>
      <c r="J30" s="443"/>
      <c r="K30" s="443"/>
      <c r="L30" s="445"/>
      <c r="M30" s="443"/>
      <c r="N30" s="443" t="s">
        <v>1406</v>
      </c>
      <c r="O30" s="443"/>
      <c r="P30" s="443"/>
      <c r="Q30" s="443"/>
      <c r="R30" s="443"/>
      <c r="S30" s="443"/>
      <c r="T30" s="443"/>
      <c r="U30" s="443"/>
      <c r="V30" s="443"/>
      <c r="W30" s="443"/>
      <c r="X30" s="443"/>
      <c r="Y30" s="443"/>
      <c r="Z30" s="443"/>
      <c r="AA30" s="443"/>
      <c r="AB30" s="443"/>
      <c r="AC30" s="443"/>
      <c r="AD30" s="443"/>
      <c r="AE30" s="443"/>
      <c r="AF30" s="443" t="s">
        <v>1398</v>
      </c>
      <c r="AG30" s="443"/>
      <c r="AH30" s="443"/>
      <c r="AI30" s="443"/>
      <c r="AJ30" s="443"/>
      <c r="AK30" s="443"/>
      <c r="AL30" s="443" t="s">
        <v>1407</v>
      </c>
      <c r="AM30" s="443"/>
      <c r="AN30" s="443"/>
      <c r="AO30" s="443"/>
      <c r="AP30" s="443"/>
      <c r="AQ30" s="443"/>
      <c r="AR30" s="443"/>
    </row>
    <row r="31" spans="1:44" ht="192">
      <c r="A31" s="465" t="s">
        <v>1408</v>
      </c>
      <c r="B31" s="465" t="s">
        <v>1409</v>
      </c>
      <c r="C31" s="464" t="s">
        <v>1410</v>
      </c>
      <c r="D31" s="456" t="s">
        <v>1411</v>
      </c>
      <c r="E31" s="447" t="s">
        <v>1412</v>
      </c>
      <c r="F31" s="447"/>
      <c r="G31" s="447"/>
      <c r="H31" s="447"/>
      <c r="I31" s="447"/>
      <c r="J31" s="456" t="s">
        <v>1413</v>
      </c>
      <c r="K31" s="456" t="s">
        <v>1414</v>
      </c>
      <c r="L31" s="457" t="s">
        <v>1415</v>
      </c>
      <c r="M31" s="456"/>
      <c r="N31" s="456" t="s">
        <v>1406</v>
      </c>
      <c r="O31" s="456" t="s">
        <v>1416</v>
      </c>
      <c r="P31" s="456" t="s">
        <v>1133</v>
      </c>
      <c r="Q31" s="456" t="s">
        <v>1417</v>
      </c>
      <c r="R31" s="456" t="s">
        <v>1418</v>
      </c>
      <c r="S31" s="456" t="s">
        <v>1419</v>
      </c>
      <c r="T31" s="456" t="s">
        <v>1137</v>
      </c>
      <c r="U31" s="456" t="s">
        <v>1420</v>
      </c>
      <c r="V31" s="456" t="s">
        <v>1139</v>
      </c>
      <c r="W31" s="456" t="s">
        <v>1140</v>
      </c>
      <c r="X31" s="456" t="s">
        <v>1345</v>
      </c>
      <c r="Y31" s="456"/>
      <c r="Z31" s="456" t="s">
        <v>1421</v>
      </c>
      <c r="AA31" s="456" t="s">
        <v>1422</v>
      </c>
      <c r="AB31" s="456" t="s">
        <v>1423</v>
      </c>
      <c r="AC31" s="456"/>
      <c r="AD31" s="456" t="s">
        <v>1146</v>
      </c>
      <c r="AE31" s="456"/>
      <c r="AF31" s="456" t="s">
        <v>1424</v>
      </c>
      <c r="AG31" s="458" t="s">
        <v>1425</v>
      </c>
      <c r="AH31" s="456"/>
      <c r="AI31" s="456" t="s">
        <v>1150</v>
      </c>
      <c r="AJ31" s="456"/>
      <c r="AK31" s="456" t="s">
        <v>1426</v>
      </c>
      <c r="AL31" s="456" t="s">
        <v>1427</v>
      </c>
      <c r="AM31" s="456"/>
      <c r="AN31" s="456" t="s">
        <v>1428</v>
      </c>
      <c r="AO31" s="456"/>
      <c r="AP31" s="456"/>
      <c r="AQ31" s="456" t="s">
        <v>1429</v>
      </c>
      <c r="AR31" s="456" t="s">
        <v>1430</v>
      </c>
    </row>
    <row r="32" spans="1:44" ht="144">
      <c r="A32" s="465" t="s">
        <v>1431</v>
      </c>
      <c r="B32" s="465" t="s">
        <v>1432</v>
      </c>
      <c r="C32" s="464" t="s">
        <v>1433</v>
      </c>
      <c r="D32" s="456" t="s">
        <v>1434</v>
      </c>
      <c r="E32" s="447" t="s">
        <v>1435</v>
      </c>
      <c r="F32" s="447"/>
      <c r="G32" s="447"/>
      <c r="H32" s="447"/>
      <c r="I32" s="447"/>
      <c r="J32" s="456" t="s">
        <v>1436</v>
      </c>
      <c r="K32" s="456" t="s">
        <v>1437</v>
      </c>
      <c r="L32" s="457" t="s">
        <v>1438</v>
      </c>
      <c r="M32" s="456" t="s">
        <v>1389</v>
      </c>
      <c r="N32" s="456" t="s">
        <v>1439</v>
      </c>
      <c r="O32" s="456"/>
      <c r="P32" s="456" t="s">
        <v>1133</v>
      </c>
      <c r="Q32" s="456" t="s">
        <v>1440</v>
      </c>
      <c r="R32" s="456"/>
      <c r="S32" s="456" t="s">
        <v>1441</v>
      </c>
      <c r="T32" s="456"/>
      <c r="U32" s="456" t="s">
        <v>1394</v>
      </c>
      <c r="V32" s="456" t="s">
        <v>1344</v>
      </c>
      <c r="W32" s="456" t="s">
        <v>1140</v>
      </c>
      <c r="X32" s="456" t="s">
        <v>1345</v>
      </c>
      <c r="Y32" s="456" t="s">
        <v>1442</v>
      </c>
      <c r="Z32" s="456" t="s">
        <v>1182</v>
      </c>
      <c r="AA32" s="456" t="s">
        <v>1443</v>
      </c>
      <c r="AB32" s="456" t="s">
        <v>1444</v>
      </c>
      <c r="AC32" s="456"/>
      <c r="AD32" s="456" t="s">
        <v>1445</v>
      </c>
      <c r="AE32" s="456" t="s">
        <v>1446</v>
      </c>
      <c r="AF32" s="456" t="s">
        <v>1447</v>
      </c>
      <c r="AG32" s="458" t="s">
        <v>1448</v>
      </c>
      <c r="AH32" s="456"/>
      <c r="AI32" s="456" t="s">
        <v>1266</v>
      </c>
      <c r="AJ32" s="456"/>
      <c r="AK32" s="456" t="s">
        <v>1449</v>
      </c>
      <c r="AL32" s="456" t="s">
        <v>1450</v>
      </c>
      <c r="AM32" s="456"/>
      <c r="AN32" s="456" t="s">
        <v>1451</v>
      </c>
      <c r="AO32" s="456" t="s">
        <v>1270</v>
      </c>
      <c r="AP32" s="456" t="s">
        <v>1271</v>
      </c>
      <c r="AQ32" s="456"/>
      <c r="AR32" s="456" t="s">
        <v>1452</v>
      </c>
    </row>
    <row r="33" spans="1:44" ht="144">
      <c r="A33" s="465" t="s">
        <v>1453</v>
      </c>
      <c r="B33" s="465" t="s">
        <v>1454</v>
      </c>
      <c r="C33" s="466" t="s">
        <v>1455</v>
      </c>
      <c r="D33" s="456" t="s">
        <v>1456</v>
      </c>
      <c r="E33" s="447" t="s">
        <v>1457</v>
      </c>
      <c r="F33" s="447"/>
      <c r="G33" s="447"/>
      <c r="H33" s="447"/>
      <c r="I33" s="447"/>
      <c r="J33" s="456" t="s">
        <v>1436</v>
      </c>
      <c r="K33" s="456" t="s">
        <v>1437</v>
      </c>
      <c r="L33" s="457" t="s">
        <v>1438</v>
      </c>
      <c r="M33" s="456" t="s">
        <v>1389</v>
      </c>
      <c r="N33" s="456" t="s">
        <v>1439</v>
      </c>
      <c r="O33" s="456" t="s">
        <v>1458</v>
      </c>
      <c r="P33" s="456" t="s">
        <v>1133</v>
      </c>
      <c r="Q33" s="456" t="s">
        <v>1459</v>
      </c>
      <c r="R33" s="456"/>
      <c r="S33" s="456" t="s">
        <v>1460</v>
      </c>
      <c r="T33" s="456" t="s">
        <v>1137</v>
      </c>
      <c r="U33" s="456" t="s">
        <v>1394</v>
      </c>
      <c r="V33" s="456" t="s">
        <v>1344</v>
      </c>
      <c r="W33" s="456" t="s">
        <v>1140</v>
      </c>
      <c r="X33" s="456" t="s">
        <v>1345</v>
      </c>
      <c r="Y33" s="456" t="s">
        <v>1442</v>
      </c>
      <c r="Z33" s="456" t="s">
        <v>1182</v>
      </c>
      <c r="AA33" s="456" t="s">
        <v>1461</v>
      </c>
      <c r="AB33" s="456" t="s">
        <v>1462</v>
      </c>
      <c r="AC33" s="456"/>
      <c r="AD33" s="456"/>
      <c r="AE33" s="456" t="s">
        <v>1463</v>
      </c>
      <c r="AF33" s="456" t="s">
        <v>1464</v>
      </c>
      <c r="AG33" s="458" t="s">
        <v>1465</v>
      </c>
      <c r="AH33" s="456"/>
      <c r="AI33" s="456" t="s">
        <v>1266</v>
      </c>
      <c r="AJ33" s="456"/>
      <c r="AK33" s="456"/>
      <c r="AL33" s="456" t="s">
        <v>1466</v>
      </c>
      <c r="AM33" s="456"/>
      <c r="AN33" s="456">
        <v>8.1</v>
      </c>
      <c r="AO33" s="456" t="s">
        <v>1270</v>
      </c>
      <c r="AP33" s="456" t="s">
        <v>1271</v>
      </c>
      <c r="AQ33" s="456" t="s">
        <v>1467</v>
      </c>
      <c r="AR33" s="456" t="s">
        <v>1468</v>
      </c>
    </row>
    <row r="34" spans="1:44" ht="49.5" customHeight="1">
      <c r="A34" s="463" t="s">
        <v>1469</v>
      </c>
      <c r="B34" s="463" t="s">
        <v>1470</v>
      </c>
      <c r="C34" s="464" t="s">
        <v>1471</v>
      </c>
      <c r="D34" s="443" t="s">
        <v>1472</v>
      </c>
      <c r="E34" s="447" t="s">
        <v>1473</v>
      </c>
      <c r="F34" s="447"/>
      <c r="G34" s="447"/>
      <c r="H34" s="447"/>
      <c r="I34" s="447"/>
      <c r="J34" s="443" t="s">
        <v>1474</v>
      </c>
      <c r="K34" s="443" t="s">
        <v>1475</v>
      </c>
      <c r="L34" s="445" t="s">
        <v>1476</v>
      </c>
      <c r="M34" s="443"/>
      <c r="N34" s="443" t="s">
        <v>1477</v>
      </c>
      <c r="O34" s="443" t="s">
        <v>1478</v>
      </c>
      <c r="P34" s="443"/>
      <c r="Q34" s="443" t="s">
        <v>1479</v>
      </c>
      <c r="R34" s="443" t="s">
        <v>1480</v>
      </c>
      <c r="S34" s="443" t="s">
        <v>1481</v>
      </c>
      <c r="T34" s="443"/>
      <c r="U34" s="443" t="s">
        <v>1482</v>
      </c>
      <c r="V34" s="443" t="s">
        <v>1344</v>
      </c>
      <c r="W34" s="443" t="s">
        <v>1140</v>
      </c>
      <c r="X34" s="443" t="s">
        <v>1345</v>
      </c>
      <c r="Y34" s="443" t="s">
        <v>1483</v>
      </c>
      <c r="Z34" s="443" t="s">
        <v>1484</v>
      </c>
      <c r="AA34" s="443" t="s">
        <v>1485</v>
      </c>
      <c r="AB34" s="443" t="s">
        <v>1486</v>
      </c>
      <c r="AC34" s="443"/>
      <c r="AD34" s="443" t="s">
        <v>1487</v>
      </c>
      <c r="AE34" s="443" t="s">
        <v>1488</v>
      </c>
      <c r="AF34" s="443" t="s">
        <v>1489</v>
      </c>
      <c r="AG34" s="443" t="s">
        <v>1490</v>
      </c>
      <c r="AH34" s="443"/>
      <c r="AI34" s="443" t="s">
        <v>1491</v>
      </c>
      <c r="AJ34" s="443"/>
      <c r="AK34" s="443" t="s">
        <v>1492</v>
      </c>
      <c r="AL34" s="443" t="s">
        <v>1493</v>
      </c>
      <c r="AM34" s="443"/>
      <c r="AN34" s="443" t="s">
        <v>1494</v>
      </c>
      <c r="AO34" s="443" t="s">
        <v>1495</v>
      </c>
      <c r="AP34" s="443" t="s">
        <v>1496</v>
      </c>
      <c r="AQ34" s="443"/>
      <c r="AR34" s="443" t="s">
        <v>1497</v>
      </c>
    </row>
    <row r="35" spans="1:44" ht="45.75" customHeight="1">
      <c r="A35" s="463"/>
      <c r="B35" s="463" t="s">
        <v>1479</v>
      </c>
      <c r="C35" s="464" t="s">
        <v>1498</v>
      </c>
      <c r="D35" s="443"/>
      <c r="E35" s="447" t="s">
        <v>1499</v>
      </c>
      <c r="F35" s="447"/>
      <c r="G35" s="447"/>
      <c r="H35" s="447"/>
      <c r="I35" s="447"/>
      <c r="J35" s="443"/>
      <c r="K35" s="443"/>
      <c r="L35" s="445"/>
      <c r="M35" s="443"/>
      <c r="N35" s="443"/>
      <c r="O35" s="443"/>
      <c r="P35" s="443"/>
      <c r="Q35" s="443"/>
      <c r="R35" s="443" t="s">
        <v>1480</v>
      </c>
      <c r="S35" s="443"/>
      <c r="T35" s="443"/>
      <c r="U35" s="443"/>
      <c r="V35" s="443"/>
      <c r="W35" s="443"/>
      <c r="X35" s="443"/>
      <c r="Y35" s="443"/>
      <c r="Z35" s="443"/>
      <c r="AA35" s="443"/>
      <c r="AB35" s="443"/>
      <c r="AC35" s="443"/>
      <c r="AD35" s="443"/>
      <c r="AE35" s="443" t="s">
        <v>1488</v>
      </c>
      <c r="AF35" s="443" t="s">
        <v>1489</v>
      </c>
      <c r="AG35" s="443"/>
      <c r="AH35" s="443"/>
      <c r="AI35" s="443"/>
      <c r="AJ35" s="443"/>
      <c r="AK35" s="443"/>
      <c r="AL35" s="443" t="s">
        <v>1500</v>
      </c>
      <c r="AM35" s="443"/>
      <c r="AN35" s="443"/>
      <c r="AO35" s="443"/>
      <c r="AP35" s="443"/>
      <c r="AQ35" s="443"/>
      <c r="AR35" s="443"/>
    </row>
    <row r="36" spans="1:44" ht="50.25" customHeight="1">
      <c r="A36" s="463"/>
      <c r="B36" s="463" t="s">
        <v>1479</v>
      </c>
      <c r="C36" s="464" t="s">
        <v>1501</v>
      </c>
      <c r="D36" s="443"/>
      <c r="E36" s="447" t="s">
        <v>1502</v>
      </c>
      <c r="F36" s="447"/>
      <c r="G36" s="447"/>
      <c r="H36" s="447"/>
      <c r="I36" s="447"/>
      <c r="J36" s="443"/>
      <c r="K36" s="443"/>
      <c r="L36" s="445"/>
      <c r="M36" s="443"/>
      <c r="N36" s="443"/>
      <c r="O36" s="443"/>
      <c r="P36" s="443"/>
      <c r="Q36" s="443"/>
      <c r="R36" s="443" t="s">
        <v>1480</v>
      </c>
      <c r="S36" s="443"/>
      <c r="T36" s="443"/>
      <c r="U36" s="443"/>
      <c r="V36" s="443"/>
      <c r="W36" s="443"/>
      <c r="X36" s="443"/>
      <c r="Y36" s="443"/>
      <c r="Z36" s="443"/>
      <c r="AA36" s="443"/>
      <c r="AB36" s="443"/>
      <c r="AC36" s="443"/>
      <c r="AD36" s="443"/>
      <c r="AE36" s="443" t="s">
        <v>1488</v>
      </c>
      <c r="AF36" s="443" t="s">
        <v>1489</v>
      </c>
      <c r="AG36" s="443"/>
      <c r="AH36" s="443"/>
      <c r="AI36" s="443"/>
      <c r="AJ36" s="443"/>
      <c r="AK36" s="443"/>
      <c r="AL36" s="443" t="s">
        <v>1500</v>
      </c>
      <c r="AM36" s="443"/>
      <c r="AN36" s="443"/>
      <c r="AO36" s="443"/>
      <c r="AP36" s="443"/>
      <c r="AQ36" s="443"/>
      <c r="AR36" s="443"/>
    </row>
    <row r="37" spans="1:44" ht="63.75" customHeight="1">
      <c r="A37" s="463"/>
      <c r="B37" s="463" t="s">
        <v>1479</v>
      </c>
      <c r="C37" s="464" t="s">
        <v>1503</v>
      </c>
      <c r="D37" s="443"/>
      <c r="E37" s="447" t="s">
        <v>1504</v>
      </c>
      <c r="F37" s="447"/>
      <c r="G37" s="447"/>
      <c r="H37" s="447"/>
      <c r="I37" s="447"/>
      <c r="J37" s="443"/>
      <c r="K37" s="443"/>
      <c r="L37" s="445"/>
      <c r="M37" s="443"/>
      <c r="N37" s="443"/>
      <c r="O37" s="443"/>
      <c r="P37" s="443"/>
      <c r="Q37" s="443"/>
      <c r="R37" s="443" t="s">
        <v>1480</v>
      </c>
      <c r="S37" s="443"/>
      <c r="T37" s="443"/>
      <c r="U37" s="443"/>
      <c r="V37" s="443"/>
      <c r="W37" s="443"/>
      <c r="X37" s="443"/>
      <c r="Y37" s="443"/>
      <c r="Z37" s="443"/>
      <c r="AA37" s="443"/>
      <c r="AB37" s="443"/>
      <c r="AC37" s="443"/>
      <c r="AD37" s="443"/>
      <c r="AE37" s="443" t="s">
        <v>1488</v>
      </c>
      <c r="AF37" s="443" t="s">
        <v>1489</v>
      </c>
      <c r="AG37" s="443"/>
      <c r="AH37" s="443"/>
      <c r="AI37" s="443"/>
      <c r="AJ37" s="443"/>
      <c r="AK37" s="443"/>
      <c r="AL37" s="443" t="s">
        <v>1500</v>
      </c>
      <c r="AM37" s="443"/>
      <c r="AN37" s="443"/>
      <c r="AO37" s="443"/>
      <c r="AP37" s="443"/>
      <c r="AQ37" s="443"/>
      <c r="AR37" s="443"/>
    </row>
    <row r="38" spans="1:44" ht="62.25" customHeight="1">
      <c r="A38" s="463"/>
      <c r="B38" s="463" t="s">
        <v>1479</v>
      </c>
      <c r="C38" s="464" t="s">
        <v>1505</v>
      </c>
      <c r="D38" s="443"/>
      <c r="E38" s="447" t="s">
        <v>1506</v>
      </c>
      <c r="F38" s="447"/>
      <c r="G38" s="447"/>
      <c r="H38" s="447"/>
      <c r="I38" s="447"/>
      <c r="J38" s="443"/>
      <c r="K38" s="443"/>
      <c r="L38" s="445"/>
      <c r="M38" s="443"/>
      <c r="N38" s="433"/>
      <c r="O38" s="433"/>
      <c r="P38" s="443"/>
      <c r="Q38" s="433"/>
      <c r="R38" s="443" t="s">
        <v>1480</v>
      </c>
      <c r="S38" s="443"/>
      <c r="T38" s="443"/>
      <c r="U38" s="443"/>
      <c r="V38" s="443"/>
      <c r="W38" s="443"/>
      <c r="X38" s="443"/>
      <c r="Y38" s="443"/>
      <c r="Z38" s="443"/>
      <c r="AA38" s="443"/>
      <c r="AB38" s="443"/>
      <c r="AC38" s="443"/>
      <c r="AD38" s="443"/>
      <c r="AE38" s="443" t="s">
        <v>1488</v>
      </c>
      <c r="AF38" s="443" t="s">
        <v>1489</v>
      </c>
      <c r="AG38" s="443"/>
      <c r="AH38" s="443"/>
      <c r="AI38" s="443"/>
      <c r="AJ38" s="443"/>
      <c r="AK38" s="443"/>
      <c r="AL38" s="443" t="s">
        <v>1500</v>
      </c>
      <c r="AM38" s="443"/>
      <c r="AN38" s="443"/>
      <c r="AO38" s="443"/>
      <c r="AP38" s="443"/>
      <c r="AQ38" s="443"/>
      <c r="AR38" s="443"/>
    </row>
    <row r="39" spans="1:44" ht="208">
      <c r="A39" s="465" t="s">
        <v>1507</v>
      </c>
      <c r="B39" s="465" t="s">
        <v>1508</v>
      </c>
      <c r="C39" s="464" t="s">
        <v>1509</v>
      </c>
      <c r="D39" s="456" t="s">
        <v>1510</v>
      </c>
      <c r="E39" s="447" t="s">
        <v>1511</v>
      </c>
      <c r="F39" s="447"/>
      <c r="G39" s="447"/>
      <c r="H39" s="447"/>
      <c r="I39" s="447"/>
      <c r="J39" s="456" t="s">
        <v>1512</v>
      </c>
      <c r="K39" s="456" t="s">
        <v>1513</v>
      </c>
      <c r="L39" s="457" t="s">
        <v>1514</v>
      </c>
      <c r="M39" s="456" t="s">
        <v>1389</v>
      </c>
      <c r="N39" s="456" t="s">
        <v>1390</v>
      </c>
      <c r="O39" s="456" t="s">
        <v>1515</v>
      </c>
      <c r="P39" s="456" t="s">
        <v>1133</v>
      </c>
      <c r="Q39" s="456" t="s">
        <v>1516</v>
      </c>
      <c r="R39" s="456"/>
      <c r="S39" s="456" t="s">
        <v>1517</v>
      </c>
      <c r="T39" s="456" t="s">
        <v>1137</v>
      </c>
      <c r="U39" s="456" t="s">
        <v>1394</v>
      </c>
      <c r="V39" s="456" t="s">
        <v>1344</v>
      </c>
      <c r="W39" s="456" t="s">
        <v>1140</v>
      </c>
      <c r="X39" s="456" t="s">
        <v>1345</v>
      </c>
      <c r="Y39" s="456" t="s">
        <v>1518</v>
      </c>
      <c r="Z39" s="456" t="s">
        <v>1182</v>
      </c>
      <c r="AA39" s="456" t="s">
        <v>1519</v>
      </c>
      <c r="AB39" s="456" t="s">
        <v>1520</v>
      </c>
      <c r="AC39" s="456"/>
      <c r="AD39" s="456"/>
      <c r="AE39" s="456"/>
      <c r="AF39" s="456" t="s">
        <v>1521</v>
      </c>
      <c r="AG39" s="458" t="s">
        <v>1522</v>
      </c>
      <c r="AH39" s="456"/>
      <c r="AI39" s="456" t="s">
        <v>1266</v>
      </c>
      <c r="AJ39" s="456"/>
      <c r="AK39" s="456"/>
      <c r="AL39" s="456" t="s">
        <v>1523</v>
      </c>
      <c r="AM39" s="456"/>
      <c r="AN39" s="456" t="s">
        <v>1524</v>
      </c>
      <c r="AO39" s="456" t="s">
        <v>1270</v>
      </c>
      <c r="AP39" s="456" t="s">
        <v>1271</v>
      </c>
      <c r="AQ39" s="456"/>
      <c r="AR39" s="456"/>
    </row>
    <row r="40" spans="1:44" ht="34.5" customHeight="1">
      <c r="A40" s="463" t="s">
        <v>1525</v>
      </c>
      <c r="B40" s="463" t="s">
        <v>1526</v>
      </c>
      <c r="C40" s="464" t="s">
        <v>1527</v>
      </c>
      <c r="D40" s="443" t="s">
        <v>1528</v>
      </c>
      <c r="E40" s="447" t="s">
        <v>1529</v>
      </c>
      <c r="F40" s="447"/>
      <c r="G40" s="447"/>
      <c r="H40" s="447"/>
      <c r="I40" s="447"/>
      <c r="J40" s="443" t="s">
        <v>1337</v>
      </c>
      <c r="K40" s="443" t="s">
        <v>1338</v>
      </c>
      <c r="L40" s="445" t="s">
        <v>1339</v>
      </c>
      <c r="M40" s="443"/>
      <c r="N40" s="443" t="s">
        <v>1530</v>
      </c>
      <c r="O40" s="443"/>
      <c r="P40" s="443"/>
      <c r="Q40" s="443" t="s">
        <v>1531</v>
      </c>
      <c r="R40" s="443"/>
      <c r="S40" s="443" t="s">
        <v>1532</v>
      </c>
      <c r="T40" s="450"/>
      <c r="U40" s="443" t="s">
        <v>1533</v>
      </c>
      <c r="V40" s="451" t="s">
        <v>1344</v>
      </c>
      <c r="W40" s="451" t="s">
        <v>1140</v>
      </c>
      <c r="X40" s="443" t="s">
        <v>1345</v>
      </c>
      <c r="Y40" s="443" t="s">
        <v>1534</v>
      </c>
      <c r="Z40" s="443" t="s">
        <v>1182</v>
      </c>
      <c r="AA40" s="443" t="s">
        <v>1535</v>
      </c>
      <c r="AB40" s="443" t="s">
        <v>1535</v>
      </c>
      <c r="AC40" s="443"/>
      <c r="AD40" s="443"/>
      <c r="AE40" s="443" t="s">
        <v>1536</v>
      </c>
      <c r="AF40" s="443" t="s">
        <v>1537</v>
      </c>
      <c r="AG40" s="443" t="s">
        <v>1538</v>
      </c>
      <c r="AH40" s="443"/>
      <c r="AI40" s="443" t="s">
        <v>1266</v>
      </c>
      <c r="AJ40" s="443"/>
      <c r="AK40" s="443" t="s">
        <v>1539</v>
      </c>
      <c r="AL40" s="443" t="s">
        <v>1540</v>
      </c>
      <c r="AM40" s="443"/>
      <c r="AN40" s="443">
        <v>6.4</v>
      </c>
      <c r="AO40" s="443" t="s">
        <v>1495</v>
      </c>
      <c r="AP40" s="443" t="s">
        <v>1496</v>
      </c>
      <c r="AQ40" s="443"/>
      <c r="AR40" s="443"/>
    </row>
    <row r="41" spans="1:44" ht="33" customHeight="1">
      <c r="A41" s="463"/>
      <c r="B41" s="463" t="s">
        <v>1531</v>
      </c>
      <c r="C41" s="464" t="s">
        <v>1541</v>
      </c>
      <c r="D41" s="443"/>
      <c r="E41" s="447" t="s">
        <v>1542</v>
      </c>
      <c r="F41" s="447"/>
      <c r="G41" s="447"/>
      <c r="H41" s="447"/>
      <c r="I41" s="447"/>
      <c r="J41" s="443"/>
      <c r="K41" s="443"/>
      <c r="L41" s="445"/>
      <c r="M41" s="443"/>
      <c r="N41" s="443"/>
      <c r="O41" s="443"/>
      <c r="P41" s="443"/>
      <c r="Q41" s="443"/>
      <c r="R41" s="443"/>
      <c r="S41" s="443"/>
      <c r="T41" s="467"/>
      <c r="U41" s="443"/>
      <c r="V41" s="462"/>
      <c r="W41" s="462"/>
      <c r="X41" s="443"/>
      <c r="Y41" s="443"/>
      <c r="Z41" s="443"/>
      <c r="AA41" s="443"/>
      <c r="AB41" s="443"/>
      <c r="AC41" s="443"/>
      <c r="AD41" s="443"/>
      <c r="AE41" s="443" t="s">
        <v>1536</v>
      </c>
      <c r="AF41" s="443" t="s">
        <v>1537</v>
      </c>
      <c r="AG41" s="443"/>
      <c r="AH41" s="443"/>
      <c r="AI41" s="443"/>
      <c r="AJ41" s="443"/>
      <c r="AK41" s="443"/>
      <c r="AL41" s="443" t="s">
        <v>1543</v>
      </c>
      <c r="AM41" s="443"/>
      <c r="AN41" s="443"/>
      <c r="AO41" s="443"/>
      <c r="AP41" s="443"/>
      <c r="AQ41" s="443"/>
      <c r="AR41" s="443"/>
    </row>
    <row r="42" spans="1:44" ht="162" customHeight="1">
      <c r="A42" s="463"/>
      <c r="B42" s="463" t="s">
        <v>1531</v>
      </c>
      <c r="C42" s="464" t="s">
        <v>1544</v>
      </c>
      <c r="D42" s="443"/>
      <c r="E42" s="447" t="s">
        <v>1545</v>
      </c>
      <c r="F42" s="447"/>
      <c r="G42" s="447"/>
      <c r="H42" s="447"/>
      <c r="I42" s="447"/>
      <c r="J42" s="443"/>
      <c r="K42" s="443"/>
      <c r="L42" s="445"/>
      <c r="M42" s="443"/>
      <c r="N42" s="443"/>
      <c r="O42" s="443"/>
      <c r="P42" s="443"/>
      <c r="Q42" s="443"/>
      <c r="R42" s="443"/>
      <c r="S42" s="443"/>
      <c r="T42" s="453"/>
      <c r="U42" s="443"/>
      <c r="V42" s="454"/>
      <c r="W42" s="454"/>
      <c r="X42" s="443"/>
      <c r="Y42" s="443"/>
      <c r="Z42" s="443"/>
      <c r="AA42" s="443"/>
      <c r="AB42" s="443"/>
      <c r="AC42" s="443"/>
      <c r="AD42" s="443"/>
      <c r="AE42" s="443" t="s">
        <v>1536</v>
      </c>
      <c r="AF42" s="443" t="s">
        <v>1537</v>
      </c>
      <c r="AG42" s="443"/>
      <c r="AH42" s="443"/>
      <c r="AI42" s="443"/>
      <c r="AJ42" s="443"/>
      <c r="AK42" s="443"/>
      <c r="AL42" s="443" t="s">
        <v>1543</v>
      </c>
      <c r="AM42" s="443"/>
      <c r="AN42" s="443"/>
      <c r="AO42" s="443"/>
      <c r="AP42" s="443"/>
      <c r="AQ42" s="443"/>
      <c r="AR42" s="443"/>
    </row>
    <row r="43" spans="1:44" ht="158" customHeight="1">
      <c r="A43" s="465" t="s">
        <v>1546</v>
      </c>
      <c r="B43" s="465" t="s">
        <v>1547</v>
      </c>
      <c r="C43" s="464" t="s">
        <v>1548</v>
      </c>
      <c r="D43" s="456" t="s">
        <v>1549</v>
      </c>
      <c r="E43" s="447" t="s">
        <v>1550</v>
      </c>
      <c r="F43" s="447"/>
      <c r="G43" s="447"/>
      <c r="H43" s="447"/>
      <c r="I43" s="447"/>
      <c r="J43" s="456" t="s">
        <v>1551</v>
      </c>
      <c r="K43" s="456" t="s">
        <v>1552</v>
      </c>
      <c r="L43" s="457" t="s">
        <v>1553</v>
      </c>
      <c r="M43" s="456"/>
      <c r="N43" s="456" t="s">
        <v>1406</v>
      </c>
      <c r="O43" s="456" t="s">
        <v>1554</v>
      </c>
      <c r="P43" s="456"/>
      <c r="Q43" s="456" t="s">
        <v>1555</v>
      </c>
      <c r="R43" s="456" t="s">
        <v>1556</v>
      </c>
      <c r="S43" s="456" t="s">
        <v>1557</v>
      </c>
      <c r="T43" s="456"/>
      <c r="U43" s="456" t="s">
        <v>1558</v>
      </c>
      <c r="V43" s="456" t="s">
        <v>1139</v>
      </c>
      <c r="W43" s="456" t="s">
        <v>1140</v>
      </c>
      <c r="X43" s="456" t="s">
        <v>1345</v>
      </c>
      <c r="Y43" s="456" t="s">
        <v>1559</v>
      </c>
      <c r="Z43" s="456"/>
      <c r="AA43" s="456" t="s">
        <v>1560</v>
      </c>
      <c r="AB43" s="456" t="s">
        <v>1561</v>
      </c>
      <c r="AC43" s="456"/>
      <c r="AD43" s="456" t="s">
        <v>1562</v>
      </c>
      <c r="AE43" s="456"/>
      <c r="AF43" s="456" t="s">
        <v>1563</v>
      </c>
      <c r="AG43" s="458" t="s">
        <v>1564</v>
      </c>
      <c r="AH43" s="456"/>
      <c r="AI43" s="456" t="s">
        <v>1565</v>
      </c>
      <c r="AJ43" s="456"/>
      <c r="AK43" s="456"/>
      <c r="AL43" s="456" t="s">
        <v>1566</v>
      </c>
      <c r="AM43" s="456"/>
      <c r="AN43" s="456"/>
      <c r="AO43" s="456"/>
      <c r="AP43" s="456"/>
      <c r="AQ43" s="456" t="s">
        <v>1429</v>
      </c>
      <c r="AR43" s="456" t="s">
        <v>1567</v>
      </c>
    </row>
    <row r="44" spans="1:44" ht="16">
      <c r="A44" s="463" t="s">
        <v>1568</v>
      </c>
      <c r="B44" s="463" t="s">
        <v>1569</v>
      </c>
      <c r="C44" s="464" t="s">
        <v>1570</v>
      </c>
      <c r="D44" s="443" t="s">
        <v>1571</v>
      </c>
      <c r="E44" s="447" t="s">
        <v>1572</v>
      </c>
      <c r="F44" s="447"/>
      <c r="G44" s="447"/>
      <c r="H44" s="447"/>
      <c r="I44" s="447"/>
      <c r="J44" s="443" t="s">
        <v>1573</v>
      </c>
      <c r="K44" s="443" t="s">
        <v>1574</v>
      </c>
      <c r="L44" s="445" t="s">
        <v>1575</v>
      </c>
      <c r="M44" s="443"/>
      <c r="N44" s="443" t="s">
        <v>1576</v>
      </c>
      <c r="O44" s="443" t="s">
        <v>1577</v>
      </c>
      <c r="P44" s="443" t="s">
        <v>1578</v>
      </c>
      <c r="Q44" s="443" t="s">
        <v>1579</v>
      </c>
      <c r="R44" s="443" t="s">
        <v>1580</v>
      </c>
      <c r="S44" s="443" t="s">
        <v>1581</v>
      </c>
      <c r="T44" s="443">
        <v>312.3</v>
      </c>
      <c r="U44" s="443" t="s">
        <v>1582</v>
      </c>
      <c r="V44" s="443" t="s">
        <v>1139</v>
      </c>
      <c r="W44" s="443" t="s">
        <v>1140</v>
      </c>
      <c r="X44" s="443" t="s">
        <v>1583</v>
      </c>
      <c r="Y44" s="443" t="s">
        <v>1584</v>
      </c>
      <c r="Z44" s="443" t="s">
        <v>1585</v>
      </c>
      <c r="AA44" s="443" t="s">
        <v>1586</v>
      </c>
      <c r="AB44" s="443" t="s">
        <v>1587</v>
      </c>
      <c r="AC44" s="443"/>
      <c r="AD44" s="443" t="s">
        <v>1588</v>
      </c>
      <c r="AE44" s="443" t="s">
        <v>1589</v>
      </c>
      <c r="AF44" s="443" t="s">
        <v>1590</v>
      </c>
      <c r="AG44" s="443" t="s">
        <v>1591</v>
      </c>
      <c r="AH44" s="443" t="s">
        <v>1592</v>
      </c>
      <c r="AI44" s="443" t="s">
        <v>1593</v>
      </c>
      <c r="AJ44" s="443" t="s">
        <v>1594</v>
      </c>
      <c r="AK44" s="443" t="s">
        <v>1595</v>
      </c>
      <c r="AL44" s="443" t="s">
        <v>1596</v>
      </c>
      <c r="AM44" s="443" t="s">
        <v>1597</v>
      </c>
      <c r="AN44" s="443" t="s">
        <v>1598</v>
      </c>
      <c r="AO44" s="443" t="s">
        <v>1599</v>
      </c>
      <c r="AP44" s="443" t="s">
        <v>1496</v>
      </c>
      <c r="AQ44" s="443" t="s">
        <v>1600</v>
      </c>
      <c r="AR44" s="443" t="s">
        <v>1601</v>
      </c>
    </row>
    <row r="45" spans="1:44" ht="44.25" customHeight="1">
      <c r="A45" s="463"/>
      <c r="B45" s="463" t="s">
        <v>1579</v>
      </c>
      <c r="C45" s="464" t="s">
        <v>1602</v>
      </c>
      <c r="D45" s="443"/>
      <c r="E45" s="447" t="s">
        <v>1603</v>
      </c>
      <c r="F45" s="447"/>
      <c r="G45" s="447"/>
      <c r="H45" s="447"/>
      <c r="I45" s="447"/>
      <c r="J45" s="443"/>
      <c r="K45" s="443"/>
      <c r="L45" s="445"/>
      <c r="M45" s="443"/>
      <c r="N45" s="443"/>
      <c r="O45" s="443"/>
      <c r="P45" s="443"/>
      <c r="Q45" s="443"/>
      <c r="R45" s="443"/>
      <c r="S45" s="443"/>
      <c r="T45" s="443"/>
      <c r="U45" s="443"/>
      <c r="V45" s="443"/>
      <c r="W45" s="443"/>
      <c r="X45" s="443"/>
      <c r="Y45" s="443"/>
      <c r="Z45" s="443"/>
      <c r="AA45" s="443"/>
      <c r="AB45" s="443"/>
      <c r="AC45" s="443"/>
      <c r="AD45" s="443"/>
      <c r="AE45" s="443"/>
      <c r="AF45" s="443"/>
      <c r="AG45" s="443"/>
      <c r="AH45" s="443"/>
      <c r="AI45" s="443"/>
      <c r="AJ45" s="443"/>
      <c r="AK45" s="443"/>
      <c r="AL45" s="443"/>
      <c r="AM45" s="443"/>
      <c r="AN45" s="443"/>
      <c r="AO45" s="443"/>
      <c r="AP45" s="443"/>
      <c r="AQ45" s="443"/>
      <c r="AR45" s="443"/>
    </row>
    <row r="46" spans="1:44" ht="60.75" customHeight="1">
      <c r="A46" s="463"/>
      <c r="B46" s="463"/>
      <c r="C46" s="464" t="s">
        <v>1604</v>
      </c>
      <c r="D46" s="443"/>
      <c r="E46" s="447" t="s">
        <v>1605</v>
      </c>
      <c r="F46" s="447"/>
      <c r="G46" s="447"/>
      <c r="H46" s="447"/>
      <c r="I46" s="447"/>
      <c r="J46" s="443"/>
      <c r="K46" s="443"/>
      <c r="L46" s="445"/>
      <c r="M46" s="443"/>
      <c r="N46" s="443"/>
      <c r="O46" s="443"/>
      <c r="P46" s="443"/>
      <c r="Q46" s="443"/>
      <c r="R46" s="443"/>
      <c r="S46" s="443"/>
      <c r="T46" s="443"/>
      <c r="U46" s="443"/>
      <c r="V46" s="443"/>
      <c r="W46" s="443"/>
      <c r="X46" s="443"/>
      <c r="Y46" s="443"/>
      <c r="Z46" s="443"/>
      <c r="AA46" s="443"/>
      <c r="AB46" s="443"/>
      <c r="AC46" s="443"/>
      <c r="AD46" s="443"/>
      <c r="AE46" s="443"/>
      <c r="AF46" s="443"/>
      <c r="AG46" s="443"/>
      <c r="AH46" s="443"/>
      <c r="AI46" s="443"/>
      <c r="AJ46" s="443"/>
      <c r="AK46" s="443"/>
      <c r="AL46" s="443"/>
      <c r="AM46" s="443"/>
      <c r="AN46" s="443"/>
      <c r="AO46" s="443"/>
      <c r="AP46" s="443"/>
      <c r="AQ46" s="443"/>
      <c r="AR46" s="443"/>
    </row>
    <row r="47" spans="1:44" ht="16">
      <c r="A47" s="463"/>
      <c r="B47" s="463"/>
      <c r="C47" s="464" t="s">
        <v>1606</v>
      </c>
      <c r="D47" s="443"/>
      <c r="E47" s="447" t="s">
        <v>1607</v>
      </c>
      <c r="F47" s="447"/>
      <c r="G47" s="447"/>
      <c r="H47" s="447"/>
      <c r="I47" s="447"/>
      <c r="J47" s="443"/>
      <c r="K47" s="443"/>
      <c r="L47" s="445"/>
      <c r="M47" s="443"/>
      <c r="N47" s="443"/>
      <c r="O47" s="443"/>
      <c r="P47" s="443"/>
      <c r="Q47" s="443"/>
      <c r="R47" s="443"/>
      <c r="S47" s="443"/>
      <c r="T47" s="443"/>
      <c r="U47" s="443"/>
      <c r="V47" s="443"/>
      <c r="W47" s="443"/>
      <c r="X47" s="443"/>
      <c r="Y47" s="443"/>
      <c r="Z47" s="443"/>
      <c r="AA47" s="443"/>
      <c r="AB47" s="443"/>
      <c r="AC47" s="443"/>
      <c r="AD47" s="443"/>
      <c r="AE47" s="443"/>
      <c r="AF47" s="443"/>
      <c r="AG47" s="443"/>
      <c r="AH47" s="443"/>
      <c r="AI47" s="443"/>
      <c r="AJ47" s="443"/>
      <c r="AK47" s="443"/>
      <c r="AL47" s="443"/>
      <c r="AM47" s="443"/>
      <c r="AN47" s="443"/>
      <c r="AO47" s="443"/>
      <c r="AP47" s="443"/>
      <c r="AQ47" s="443"/>
      <c r="AR47" s="443"/>
    </row>
    <row r="48" spans="1:44" ht="80" customHeight="1">
      <c r="A48" s="468" t="s">
        <v>1608</v>
      </c>
      <c r="B48" s="468" t="s">
        <v>1609</v>
      </c>
      <c r="C48" s="469" t="s">
        <v>1610</v>
      </c>
      <c r="D48" s="443" t="s">
        <v>1611</v>
      </c>
      <c r="E48" s="447" t="s">
        <v>1612</v>
      </c>
      <c r="F48" s="447"/>
      <c r="G48" s="447"/>
      <c r="H48" s="447"/>
      <c r="I48" s="447"/>
      <c r="J48" s="443" t="s">
        <v>1613</v>
      </c>
      <c r="K48" s="443" t="s">
        <v>1614</v>
      </c>
      <c r="L48" s="445" t="s">
        <v>1615</v>
      </c>
      <c r="M48" s="443" t="s">
        <v>1616</v>
      </c>
      <c r="N48" s="443" t="s">
        <v>1617</v>
      </c>
      <c r="O48" s="443"/>
      <c r="P48" s="443" t="s">
        <v>1133</v>
      </c>
      <c r="Q48" s="443" t="s">
        <v>1618</v>
      </c>
      <c r="R48" s="443" t="s">
        <v>1619</v>
      </c>
      <c r="S48" s="443" t="s">
        <v>1620</v>
      </c>
      <c r="T48" s="443"/>
      <c r="U48" s="443" t="s">
        <v>1621</v>
      </c>
      <c r="V48" s="443" t="s">
        <v>1139</v>
      </c>
      <c r="W48" s="443" t="s">
        <v>1140</v>
      </c>
      <c r="X48" s="443" t="s">
        <v>405</v>
      </c>
      <c r="Y48" s="443" t="s">
        <v>1622</v>
      </c>
      <c r="Z48" s="443"/>
      <c r="AA48" s="443" t="s">
        <v>1623</v>
      </c>
      <c r="AB48" s="443" t="s">
        <v>1624</v>
      </c>
      <c r="AC48" s="443"/>
      <c r="AD48" s="443" t="s">
        <v>1146</v>
      </c>
      <c r="AE48" s="443"/>
      <c r="AF48" s="443" t="s">
        <v>1625</v>
      </c>
      <c r="AG48" s="452" t="s">
        <v>1626</v>
      </c>
      <c r="AH48" s="443"/>
      <c r="AI48" s="443" t="s">
        <v>1266</v>
      </c>
      <c r="AJ48" s="443"/>
      <c r="AK48" s="443"/>
      <c r="AL48" s="443" t="s">
        <v>1627</v>
      </c>
      <c r="AM48" s="443"/>
      <c r="AN48" s="443">
        <v>12.1</v>
      </c>
      <c r="AO48" s="443"/>
      <c r="AP48" s="443"/>
      <c r="AQ48" s="443" t="s">
        <v>1628</v>
      </c>
      <c r="AR48" s="443" t="s">
        <v>1629</v>
      </c>
    </row>
    <row r="49" spans="1:44" ht="32">
      <c r="A49" s="468"/>
      <c r="B49" s="468"/>
      <c r="C49" s="469" t="s">
        <v>1630</v>
      </c>
      <c r="D49" s="443"/>
      <c r="E49" s="447" t="s">
        <v>1631</v>
      </c>
      <c r="F49" s="447"/>
      <c r="G49" s="447"/>
      <c r="H49" s="447"/>
      <c r="I49" s="447"/>
      <c r="J49" s="443"/>
      <c r="K49" s="443"/>
      <c r="L49" s="445"/>
      <c r="M49" s="443"/>
      <c r="N49" s="443"/>
      <c r="O49" s="443"/>
      <c r="P49" s="443"/>
      <c r="Q49" s="443"/>
      <c r="R49" s="443"/>
      <c r="S49" s="443"/>
      <c r="T49" s="443"/>
      <c r="U49" s="443"/>
      <c r="V49" s="443"/>
      <c r="W49" s="443"/>
      <c r="X49" s="443"/>
      <c r="Y49" s="443"/>
      <c r="Z49" s="443"/>
      <c r="AA49" s="443"/>
      <c r="AB49" s="443"/>
      <c r="AC49" s="443"/>
      <c r="AD49" s="443"/>
      <c r="AE49" s="443"/>
      <c r="AF49" s="443"/>
      <c r="AG49" s="452"/>
      <c r="AH49" s="443"/>
      <c r="AI49" s="443"/>
      <c r="AJ49" s="443"/>
      <c r="AK49" s="443"/>
      <c r="AL49" s="443"/>
      <c r="AM49" s="443"/>
      <c r="AN49" s="443"/>
      <c r="AO49" s="443"/>
      <c r="AP49" s="443"/>
      <c r="AQ49" s="443"/>
      <c r="AR49" s="443"/>
    </row>
    <row r="50" spans="1:44" ht="32">
      <c r="A50" s="470" t="s">
        <v>1632</v>
      </c>
      <c r="B50" s="470" t="s">
        <v>1633</v>
      </c>
      <c r="C50" s="469" t="s">
        <v>1634</v>
      </c>
      <c r="D50" s="443" t="s">
        <v>1635</v>
      </c>
      <c r="E50" s="447" t="s">
        <v>1636</v>
      </c>
      <c r="F50" s="447"/>
      <c r="G50" s="447"/>
      <c r="H50" s="447"/>
      <c r="I50" s="447"/>
      <c r="J50" s="443" t="s">
        <v>1637</v>
      </c>
      <c r="K50" s="443" t="s">
        <v>1638</v>
      </c>
      <c r="L50" s="445" t="s">
        <v>1639</v>
      </c>
      <c r="M50" s="443" t="s">
        <v>1640</v>
      </c>
      <c r="N50" s="443" t="s">
        <v>1641</v>
      </c>
      <c r="O50" s="443" t="s">
        <v>1642</v>
      </c>
      <c r="P50" s="443" t="s">
        <v>1133</v>
      </c>
      <c r="Q50" s="443" t="s">
        <v>1643</v>
      </c>
      <c r="R50" s="443"/>
      <c r="S50" s="443" t="s">
        <v>1644</v>
      </c>
      <c r="T50" s="443"/>
      <c r="U50" s="443" t="s">
        <v>1621</v>
      </c>
      <c r="V50" s="443" t="s">
        <v>1139</v>
      </c>
      <c r="W50" s="443" t="s">
        <v>1140</v>
      </c>
      <c r="X50" s="443" t="s">
        <v>405</v>
      </c>
      <c r="Y50" s="443"/>
      <c r="Z50" s="443"/>
      <c r="AA50" s="443" t="s">
        <v>1645</v>
      </c>
      <c r="AB50" s="443" t="s">
        <v>1646</v>
      </c>
      <c r="AC50" s="443"/>
      <c r="AD50" s="443"/>
      <c r="AE50" s="443"/>
      <c r="AF50" s="443" t="s">
        <v>1647</v>
      </c>
      <c r="AG50" s="443" t="s">
        <v>1648</v>
      </c>
      <c r="AH50" s="443"/>
      <c r="AI50" s="443" t="s">
        <v>1266</v>
      </c>
      <c r="AJ50" s="443"/>
      <c r="AK50" s="443"/>
      <c r="AL50" s="443" t="s">
        <v>1649</v>
      </c>
      <c r="AM50" s="443"/>
      <c r="AN50" s="443" t="s">
        <v>1650</v>
      </c>
      <c r="AO50" s="443" t="s">
        <v>1651</v>
      </c>
      <c r="AP50" s="443" t="s">
        <v>1271</v>
      </c>
      <c r="AQ50" s="443" t="s">
        <v>1652</v>
      </c>
      <c r="AR50" s="443" t="s">
        <v>1653</v>
      </c>
    </row>
    <row r="51" spans="1:44" ht="46" customHeight="1">
      <c r="A51" s="470"/>
      <c r="B51" s="470" t="s">
        <v>1643</v>
      </c>
      <c r="C51" s="469" t="s">
        <v>1654</v>
      </c>
      <c r="D51" s="443"/>
      <c r="E51" s="447" t="s">
        <v>1655</v>
      </c>
      <c r="F51" s="447"/>
      <c r="G51" s="447"/>
      <c r="H51" s="447"/>
      <c r="I51" s="447"/>
      <c r="J51" s="443"/>
      <c r="K51" s="443"/>
      <c r="L51" s="445"/>
      <c r="M51" s="443"/>
      <c r="N51" s="443"/>
      <c r="O51" s="443"/>
      <c r="P51" s="443"/>
      <c r="Q51" s="443"/>
      <c r="R51" s="443"/>
      <c r="S51" s="443"/>
      <c r="T51" s="443"/>
      <c r="U51" s="443"/>
      <c r="V51" s="443"/>
      <c r="W51" s="443"/>
      <c r="X51" s="443"/>
      <c r="Y51" s="443"/>
      <c r="Z51" s="443"/>
      <c r="AA51" s="443"/>
      <c r="AB51" s="443"/>
      <c r="AC51" s="443"/>
      <c r="AD51" s="443"/>
      <c r="AE51" s="443"/>
      <c r="AF51" s="443" t="s">
        <v>1647</v>
      </c>
      <c r="AG51" s="443"/>
      <c r="AH51" s="443"/>
      <c r="AI51" s="443"/>
      <c r="AJ51" s="443"/>
      <c r="AK51" s="443"/>
      <c r="AL51" s="443" t="s">
        <v>1656</v>
      </c>
      <c r="AM51" s="443"/>
      <c r="AN51" s="443"/>
      <c r="AO51" s="443"/>
      <c r="AP51" s="443"/>
      <c r="AQ51" s="443" t="s">
        <v>1652</v>
      </c>
      <c r="AR51" s="443"/>
    </row>
    <row r="52" spans="1:44" ht="16">
      <c r="A52" s="468" t="s">
        <v>1657</v>
      </c>
      <c r="B52" s="468" t="s">
        <v>1658</v>
      </c>
      <c r="C52" s="469" t="s">
        <v>1659</v>
      </c>
      <c r="D52" s="443" t="s">
        <v>1660</v>
      </c>
      <c r="E52" s="447" t="s">
        <v>1661</v>
      </c>
      <c r="F52" s="447"/>
      <c r="G52" s="447"/>
      <c r="H52" s="447"/>
      <c r="I52" s="447"/>
      <c r="J52" s="443" t="s">
        <v>1662</v>
      </c>
      <c r="K52" s="443" t="s">
        <v>1663</v>
      </c>
      <c r="L52" s="445" t="s">
        <v>1664</v>
      </c>
      <c r="M52" s="443"/>
      <c r="N52" s="443" t="s">
        <v>1665</v>
      </c>
      <c r="O52" s="443"/>
      <c r="P52" s="443" t="s">
        <v>1133</v>
      </c>
      <c r="Q52" s="443" t="s">
        <v>1666</v>
      </c>
      <c r="R52" s="443" t="s">
        <v>1667</v>
      </c>
      <c r="S52" s="443" t="s">
        <v>1668</v>
      </c>
      <c r="T52" s="443"/>
      <c r="U52" s="443" t="s">
        <v>1669</v>
      </c>
      <c r="V52" s="443" t="s">
        <v>1139</v>
      </c>
      <c r="W52" s="443" t="s">
        <v>1140</v>
      </c>
      <c r="X52" s="443" t="s">
        <v>405</v>
      </c>
      <c r="Y52" s="443" t="s">
        <v>1670</v>
      </c>
      <c r="Z52" s="443"/>
      <c r="AA52" s="443" t="s">
        <v>1671</v>
      </c>
      <c r="AB52" s="443" t="s">
        <v>1672</v>
      </c>
      <c r="AC52" s="443"/>
      <c r="AD52" s="443" t="s">
        <v>1673</v>
      </c>
      <c r="AE52" s="443"/>
      <c r="AF52" s="443" t="s">
        <v>1674</v>
      </c>
      <c r="AG52" s="452" t="s">
        <v>1675</v>
      </c>
      <c r="AH52" s="443"/>
      <c r="AI52" s="443" t="s">
        <v>1266</v>
      </c>
      <c r="AJ52" s="443"/>
      <c r="AK52" s="443"/>
      <c r="AL52" s="443" t="s">
        <v>1676</v>
      </c>
      <c r="AM52" s="443"/>
      <c r="AN52" s="443" t="s">
        <v>1677</v>
      </c>
      <c r="AO52" s="443"/>
      <c r="AP52" s="443"/>
      <c r="AQ52" s="443" t="s">
        <v>1678</v>
      </c>
      <c r="AR52" s="443" t="s">
        <v>1679</v>
      </c>
    </row>
    <row r="53" spans="1:44" ht="16">
      <c r="A53" s="468"/>
      <c r="B53" s="468"/>
      <c r="C53" s="469" t="s">
        <v>1680</v>
      </c>
      <c r="D53" s="443"/>
      <c r="E53" s="447" t="s">
        <v>1681</v>
      </c>
      <c r="F53" s="447"/>
      <c r="G53" s="447"/>
      <c r="H53" s="447"/>
      <c r="I53" s="447"/>
      <c r="J53" s="443"/>
      <c r="K53" s="443"/>
      <c r="L53" s="445"/>
      <c r="M53" s="443"/>
      <c r="N53" s="443"/>
      <c r="O53" s="443"/>
      <c r="P53" s="443"/>
      <c r="Q53" s="443"/>
      <c r="R53" s="443"/>
      <c r="S53" s="443"/>
      <c r="T53" s="443"/>
      <c r="U53" s="443"/>
      <c r="V53" s="443"/>
      <c r="W53" s="443"/>
      <c r="X53" s="443"/>
      <c r="Y53" s="443"/>
      <c r="Z53" s="443"/>
      <c r="AA53" s="443"/>
      <c r="AB53" s="443"/>
      <c r="AC53" s="443"/>
      <c r="AD53" s="443"/>
      <c r="AE53" s="443"/>
      <c r="AF53" s="443"/>
      <c r="AG53" s="452"/>
      <c r="AH53" s="443"/>
      <c r="AI53" s="443"/>
      <c r="AJ53" s="443"/>
      <c r="AK53" s="443"/>
      <c r="AL53" s="443"/>
      <c r="AM53" s="443"/>
      <c r="AN53" s="443"/>
      <c r="AO53" s="443"/>
      <c r="AP53" s="443"/>
      <c r="AQ53" s="443"/>
      <c r="AR53" s="443"/>
    </row>
    <row r="54" spans="1:44" ht="47.25" customHeight="1">
      <c r="A54" s="468"/>
      <c r="B54" s="468"/>
      <c r="C54" s="469" t="s">
        <v>1682</v>
      </c>
      <c r="D54" s="443"/>
      <c r="E54" s="447" t="s">
        <v>1683</v>
      </c>
      <c r="F54" s="447"/>
      <c r="G54" s="447"/>
      <c r="H54" s="447"/>
      <c r="I54" s="447"/>
      <c r="J54" s="443"/>
      <c r="K54" s="443"/>
      <c r="L54" s="445"/>
      <c r="M54" s="443"/>
      <c r="N54" s="443"/>
      <c r="O54" s="443"/>
      <c r="P54" s="443"/>
      <c r="Q54" s="443"/>
      <c r="R54" s="443"/>
      <c r="S54" s="443"/>
      <c r="T54" s="443"/>
      <c r="U54" s="443"/>
      <c r="V54" s="443"/>
      <c r="W54" s="443"/>
      <c r="X54" s="443"/>
      <c r="Y54" s="443"/>
      <c r="Z54" s="443"/>
      <c r="AA54" s="443"/>
      <c r="AB54" s="443"/>
      <c r="AC54" s="443"/>
      <c r="AD54" s="443"/>
      <c r="AE54" s="443"/>
      <c r="AF54" s="443"/>
      <c r="AG54" s="452"/>
      <c r="AH54" s="443"/>
      <c r="AI54" s="443"/>
      <c r="AJ54" s="443"/>
      <c r="AK54" s="443"/>
      <c r="AL54" s="443"/>
      <c r="AM54" s="443"/>
      <c r="AN54" s="443"/>
      <c r="AO54" s="443"/>
      <c r="AP54" s="443"/>
      <c r="AQ54" s="443"/>
      <c r="AR54" s="443"/>
    </row>
    <row r="55" spans="1:44" ht="46.5" customHeight="1">
      <c r="A55" s="468"/>
      <c r="B55" s="468"/>
      <c r="C55" s="469" t="s">
        <v>1684</v>
      </c>
      <c r="D55" s="443"/>
      <c r="E55" s="447" t="s">
        <v>1685</v>
      </c>
      <c r="F55" s="447"/>
      <c r="G55" s="447"/>
      <c r="H55" s="447"/>
      <c r="I55" s="447"/>
      <c r="J55" s="443"/>
      <c r="K55" s="443"/>
      <c r="L55" s="445"/>
      <c r="M55" s="443"/>
      <c r="N55" s="443"/>
      <c r="O55" s="443"/>
      <c r="P55" s="443"/>
      <c r="Q55" s="443"/>
      <c r="R55" s="443"/>
      <c r="S55" s="443"/>
      <c r="T55" s="443"/>
      <c r="U55" s="443"/>
      <c r="V55" s="443"/>
      <c r="W55" s="443"/>
      <c r="X55" s="443"/>
      <c r="Y55" s="443"/>
      <c r="Z55" s="443"/>
      <c r="AA55" s="443"/>
      <c r="AB55" s="443"/>
      <c r="AC55" s="443"/>
      <c r="AD55" s="443"/>
      <c r="AE55" s="443"/>
      <c r="AF55" s="443"/>
      <c r="AG55" s="452"/>
      <c r="AH55" s="443"/>
      <c r="AI55" s="443"/>
      <c r="AJ55" s="443"/>
      <c r="AK55" s="443"/>
      <c r="AL55" s="443"/>
      <c r="AM55" s="443"/>
      <c r="AN55" s="443"/>
      <c r="AO55" s="443"/>
      <c r="AP55" s="443"/>
      <c r="AQ55" s="443"/>
      <c r="AR55" s="443"/>
    </row>
    <row r="56" spans="1:44" ht="409.6">
      <c r="A56" s="471" t="s">
        <v>1686</v>
      </c>
      <c r="B56" s="471" t="s">
        <v>1687</v>
      </c>
      <c r="C56" s="469" t="s">
        <v>1688</v>
      </c>
      <c r="D56" s="456" t="s">
        <v>1689</v>
      </c>
      <c r="E56" s="447" t="s">
        <v>1690</v>
      </c>
      <c r="F56" s="447"/>
      <c r="G56" s="447"/>
      <c r="H56" s="447"/>
      <c r="I56" s="447"/>
      <c r="J56" s="456" t="s">
        <v>1691</v>
      </c>
      <c r="K56" s="456" t="s">
        <v>1692</v>
      </c>
      <c r="L56" s="457" t="s">
        <v>1693</v>
      </c>
      <c r="M56" s="456" t="s">
        <v>1694</v>
      </c>
      <c r="N56" s="456" t="s">
        <v>1695</v>
      </c>
      <c r="O56" s="456"/>
      <c r="P56" s="456" t="s">
        <v>1133</v>
      </c>
      <c r="Q56" s="456" t="s">
        <v>1696</v>
      </c>
      <c r="R56" s="456"/>
      <c r="S56" s="456" t="s">
        <v>1697</v>
      </c>
      <c r="T56" s="456" t="s">
        <v>1137</v>
      </c>
      <c r="U56" s="456" t="s">
        <v>1698</v>
      </c>
      <c r="V56" s="456" t="s">
        <v>1139</v>
      </c>
      <c r="W56" s="456" t="s">
        <v>1140</v>
      </c>
      <c r="X56" s="456" t="s">
        <v>405</v>
      </c>
      <c r="Y56" s="456"/>
      <c r="Z56" s="456"/>
      <c r="AA56" s="456" t="s">
        <v>1699</v>
      </c>
      <c r="AB56" s="456" t="s">
        <v>1700</v>
      </c>
      <c r="AC56" s="456"/>
      <c r="AD56" s="456" t="s">
        <v>1701</v>
      </c>
      <c r="AE56" s="456"/>
      <c r="AF56" s="456" t="s">
        <v>1702</v>
      </c>
      <c r="AG56" s="458" t="s">
        <v>1703</v>
      </c>
      <c r="AH56" s="456"/>
      <c r="AI56" s="456" t="s">
        <v>1704</v>
      </c>
      <c r="AJ56" s="456"/>
      <c r="AK56" s="456"/>
      <c r="AL56" s="456" t="s">
        <v>1705</v>
      </c>
      <c r="AM56" s="456" t="s">
        <v>1706</v>
      </c>
      <c r="AN56" s="456">
        <v>14.1</v>
      </c>
      <c r="AO56" s="456"/>
      <c r="AP56" s="456"/>
      <c r="AQ56" s="456"/>
      <c r="AR56" s="456" t="s">
        <v>1707</v>
      </c>
    </row>
    <row r="57" spans="1:44" ht="409.6">
      <c r="A57" s="471" t="s">
        <v>1708</v>
      </c>
      <c r="B57" s="471" t="s">
        <v>1709</v>
      </c>
      <c r="C57" s="469" t="s">
        <v>1710</v>
      </c>
      <c r="D57" s="472" t="s">
        <v>1711</v>
      </c>
      <c r="E57" s="447" t="s">
        <v>1712</v>
      </c>
      <c r="F57" s="447"/>
      <c r="G57" s="447"/>
      <c r="H57" s="447"/>
      <c r="I57" s="447"/>
      <c r="J57" s="456" t="s">
        <v>1713</v>
      </c>
      <c r="K57" s="456" t="s">
        <v>1714</v>
      </c>
      <c r="L57" s="457" t="s">
        <v>1715</v>
      </c>
      <c r="M57" s="456"/>
      <c r="N57" s="456" t="s">
        <v>1716</v>
      </c>
      <c r="O57" s="456"/>
      <c r="P57" s="456" t="s">
        <v>1133</v>
      </c>
      <c r="Q57" s="456" t="s">
        <v>1717</v>
      </c>
      <c r="R57" s="456" t="s">
        <v>1718</v>
      </c>
      <c r="S57" s="456" t="s">
        <v>1719</v>
      </c>
      <c r="T57" s="456"/>
      <c r="U57" s="456" t="s">
        <v>1669</v>
      </c>
      <c r="V57" s="456" t="s">
        <v>1139</v>
      </c>
      <c r="W57" s="456" t="s">
        <v>1140</v>
      </c>
      <c r="X57" s="456" t="s">
        <v>405</v>
      </c>
      <c r="Y57" s="456" t="s">
        <v>1622</v>
      </c>
      <c r="Z57" s="456"/>
      <c r="AA57" s="456" t="s">
        <v>1720</v>
      </c>
      <c r="AB57" s="456" t="s">
        <v>1721</v>
      </c>
      <c r="AC57" s="456"/>
      <c r="AD57" s="456" t="s">
        <v>1146</v>
      </c>
      <c r="AE57" s="456" t="s">
        <v>1722</v>
      </c>
      <c r="AF57" s="456" t="s">
        <v>1723</v>
      </c>
      <c r="AG57" s="458" t="s">
        <v>1724</v>
      </c>
      <c r="AH57" s="456"/>
      <c r="AI57" s="456" t="s">
        <v>1725</v>
      </c>
      <c r="AJ57" s="456"/>
      <c r="AK57" s="456" t="s">
        <v>1726</v>
      </c>
      <c r="AL57" s="456" t="s">
        <v>1727</v>
      </c>
      <c r="AM57" s="456" t="s">
        <v>1728</v>
      </c>
      <c r="AN57" s="456" t="s">
        <v>1729</v>
      </c>
      <c r="AO57" s="456" t="s">
        <v>1730</v>
      </c>
      <c r="AP57" s="456" t="s">
        <v>1271</v>
      </c>
      <c r="AQ57" s="456" t="s">
        <v>1731</v>
      </c>
      <c r="AR57" s="456" t="s">
        <v>1732</v>
      </c>
    </row>
    <row r="58" spans="1:44" ht="62.25" customHeight="1">
      <c r="A58" s="473" t="s">
        <v>1733</v>
      </c>
      <c r="B58" s="473" t="s">
        <v>1734</v>
      </c>
      <c r="C58" s="474" t="s">
        <v>1735</v>
      </c>
      <c r="D58" s="443" t="s">
        <v>1736</v>
      </c>
      <c r="E58" s="447" t="s">
        <v>1737</v>
      </c>
      <c r="F58" s="447"/>
      <c r="G58" s="447"/>
      <c r="H58" s="447"/>
      <c r="I58" s="447"/>
      <c r="J58" s="443" t="s">
        <v>1738</v>
      </c>
      <c r="K58" s="443" t="s">
        <v>1739</v>
      </c>
      <c r="L58" s="445" t="s">
        <v>1740</v>
      </c>
      <c r="M58" s="443"/>
      <c r="N58" s="443" t="s">
        <v>1741</v>
      </c>
      <c r="O58" s="443"/>
      <c r="P58" s="443"/>
      <c r="Q58" s="443" t="s">
        <v>1742</v>
      </c>
      <c r="R58" s="443" t="s">
        <v>1743</v>
      </c>
      <c r="S58" s="443" t="s">
        <v>1744</v>
      </c>
      <c r="T58" s="443">
        <v>312.3</v>
      </c>
      <c r="U58" s="443" t="s">
        <v>1745</v>
      </c>
      <c r="V58" s="443" t="s">
        <v>1139</v>
      </c>
      <c r="W58" s="443" t="s">
        <v>1140</v>
      </c>
      <c r="X58" s="443" t="s">
        <v>1583</v>
      </c>
      <c r="Y58" s="443" t="s">
        <v>1746</v>
      </c>
      <c r="Z58" s="443" t="s">
        <v>1747</v>
      </c>
      <c r="AA58" s="443" t="s">
        <v>1748</v>
      </c>
      <c r="AB58" s="443" t="s">
        <v>1749</v>
      </c>
      <c r="AC58" s="443"/>
      <c r="AD58" s="443" t="s">
        <v>1750</v>
      </c>
      <c r="AE58" s="443"/>
      <c r="AF58" s="443" t="s">
        <v>1751</v>
      </c>
      <c r="AG58" s="443" t="s">
        <v>1752</v>
      </c>
      <c r="AH58" s="443"/>
      <c r="AI58" s="443" t="s">
        <v>1753</v>
      </c>
      <c r="AJ58" s="443" t="s">
        <v>1754</v>
      </c>
      <c r="AK58" s="443" t="s">
        <v>1755</v>
      </c>
      <c r="AL58" s="443" t="s">
        <v>1756</v>
      </c>
      <c r="AM58" s="443" t="s">
        <v>1757</v>
      </c>
      <c r="AN58" s="443"/>
      <c r="AO58" s="443" t="s">
        <v>1758</v>
      </c>
      <c r="AP58" s="443" t="s">
        <v>1759</v>
      </c>
      <c r="AQ58" s="443" t="s">
        <v>1760</v>
      </c>
      <c r="AR58" s="443" t="s">
        <v>1761</v>
      </c>
    </row>
    <row r="59" spans="1:44" ht="31.5" customHeight="1">
      <c r="A59" s="473"/>
      <c r="B59" s="473" t="s">
        <v>1742</v>
      </c>
      <c r="C59" s="474" t="s">
        <v>1762</v>
      </c>
      <c r="D59" s="443"/>
      <c r="E59" s="447" t="s">
        <v>1763</v>
      </c>
      <c r="F59" s="447"/>
      <c r="G59" s="447"/>
      <c r="H59" s="447"/>
      <c r="I59" s="447"/>
      <c r="J59" s="443"/>
      <c r="K59" s="443"/>
      <c r="L59" s="445"/>
      <c r="M59" s="443"/>
      <c r="N59" s="443"/>
      <c r="O59" s="443"/>
      <c r="P59" s="443"/>
      <c r="Q59" s="443"/>
      <c r="R59" s="443"/>
      <c r="S59" s="443"/>
      <c r="T59" s="443"/>
      <c r="U59" s="443"/>
      <c r="V59" s="443"/>
      <c r="W59" s="443"/>
      <c r="X59" s="443"/>
      <c r="Y59" s="443"/>
      <c r="Z59" s="443"/>
      <c r="AA59" s="443"/>
      <c r="AB59" s="443"/>
      <c r="AC59" s="443"/>
      <c r="AD59" s="443"/>
      <c r="AE59" s="443"/>
      <c r="AF59" s="443"/>
      <c r="AG59" s="443"/>
      <c r="AH59" s="443"/>
      <c r="AI59" s="443"/>
      <c r="AJ59" s="443"/>
      <c r="AK59" s="443"/>
      <c r="AL59" s="443"/>
      <c r="AM59" s="443"/>
      <c r="AN59" s="443"/>
      <c r="AO59" s="443"/>
      <c r="AP59" s="443"/>
      <c r="AQ59" s="443"/>
      <c r="AR59" s="443"/>
    </row>
    <row r="60" spans="1:44" ht="16">
      <c r="A60" s="473"/>
      <c r="B60" s="473" t="s">
        <v>1742</v>
      </c>
      <c r="C60" s="474" t="s">
        <v>1764</v>
      </c>
      <c r="D60" s="443"/>
      <c r="E60" s="447" t="s">
        <v>1765</v>
      </c>
      <c r="F60" s="447"/>
      <c r="G60" s="447"/>
      <c r="H60" s="447"/>
      <c r="I60" s="447"/>
      <c r="J60" s="443"/>
      <c r="K60" s="443"/>
      <c r="L60" s="445"/>
      <c r="M60" s="443"/>
      <c r="N60" s="443"/>
      <c r="O60" s="443"/>
      <c r="P60" s="443"/>
      <c r="Q60" s="443"/>
      <c r="R60" s="443"/>
      <c r="S60" s="443"/>
      <c r="T60" s="443"/>
      <c r="U60" s="443"/>
      <c r="V60" s="443"/>
      <c r="W60" s="443"/>
      <c r="X60" s="443"/>
      <c r="Y60" s="443"/>
      <c r="Z60" s="443"/>
      <c r="AA60" s="443"/>
      <c r="AB60" s="443"/>
      <c r="AC60" s="443"/>
      <c r="AD60" s="443"/>
      <c r="AE60" s="443"/>
      <c r="AF60" s="443"/>
      <c r="AG60" s="443"/>
      <c r="AH60" s="443"/>
      <c r="AI60" s="443"/>
      <c r="AJ60" s="443"/>
      <c r="AK60" s="443"/>
      <c r="AL60" s="443"/>
      <c r="AM60" s="443"/>
      <c r="AN60" s="443"/>
      <c r="AO60" s="443"/>
      <c r="AP60" s="443"/>
      <c r="AQ60" s="443"/>
      <c r="AR60" s="443"/>
    </row>
    <row r="61" spans="1:44" ht="29.25" customHeight="1">
      <c r="A61" s="473"/>
      <c r="B61" s="473" t="s">
        <v>1742</v>
      </c>
      <c r="C61" s="474" t="s">
        <v>1766</v>
      </c>
      <c r="D61" s="443"/>
      <c r="E61" s="447" t="s">
        <v>1767</v>
      </c>
      <c r="F61" s="447"/>
      <c r="G61" s="447"/>
      <c r="H61" s="447"/>
      <c r="I61" s="447"/>
      <c r="J61" s="443"/>
      <c r="K61" s="443"/>
      <c r="L61" s="445"/>
      <c r="M61" s="443"/>
      <c r="N61" s="443"/>
      <c r="O61" s="443"/>
      <c r="P61" s="443"/>
      <c r="Q61" s="443"/>
      <c r="R61" s="443"/>
      <c r="S61" s="443"/>
      <c r="T61" s="443"/>
      <c r="U61" s="443"/>
      <c r="V61" s="443"/>
      <c r="W61" s="443"/>
      <c r="X61" s="443"/>
      <c r="Y61" s="443"/>
      <c r="Z61" s="443"/>
      <c r="AA61" s="443"/>
      <c r="AB61" s="443"/>
      <c r="AC61" s="443"/>
      <c r="AD61" s="443"/>
      <c r="AE61" s="443"/>
      <c r="AF61" s="443"/>
      <c r="AG61" s="443"/>
      <c r="AH61" s="443"/>
      <c r="AI61" s="443"/>
      <c r="AJ61" s="443"/>
      <c r="AK61" s="443"/>
      <c r="AL61" s="443"/>
      <c r="AM61" s="443"/>
      <c r="AN61" s="443"/>
      <c r="AO61" s="443"/>
      <c r="AP61" s="443"/>
      <c r="AQ61" s="443"/>
      <c r="AR61" s="443"/>
    </row>
    <row r="62" spans="1:44" ht="27.75" customHeight="1">
      <c r="A62" s="473"/>
      <c r="B62" s="473" t="s">
        <v>1742</v>
      </c>
      <c r="C62" s="474" t="s">
        <v>1768</v>
      </c>
      <c r="D62" s="443"/>
      <c r="E62" s="447" t="s">
        <v>1769</v>
      </c>
      <c r="F62" s="447"/>
      <c r="G62" s="447"/>
      <c r="H62" s="447"/>
      <c r="I62" s="447"/>
      <c r="J62" s="443"/>
      <c r="K62" s="443"/>
      <c r="L62" s="445"/>
      <c r="M62" s="443"/>
      <c r="N62" s="443"/>
      <c r="O62" s="443"/>
      <c r="P62" s="443"/>
      <c r="Q62" s="443"/>
      <c r="R62" s="443"/>
      <c r="S62" s="443"/>
      <c r="T62" s="443"/>
      <c r="U62" s="443"/>
      <c r="V62" s="443"/>
      <c r="W62" s="443"/>
      <c r="X62" s="443"/>
      <c r="Y62" s="443"/>
      <c r="Z62" s="443"/>
      <c r="AA62" s="443"/>
      <c r="AB62" s="443"/>
      <c r="AC62" s="443"/>
      <c r="AD62" s="443"/>
      <c r="AE62" s="443"/>
      <c r="AF62" s="443"/>
      <c r="AG62" s="443"/>
      <c r="AH62" s="443"/>
      <c r="AI62" s="443"/>
      <c r="AJ62" s="443"/>
      <c r="AK62" s="443"/>
      <c r="AL62" s="443"/>
      <c r="AM62" s="443"/>
      <c r="AN62" s="443"/>
      <c r="AO62" s="443"/>
      <c r="AP62" s="443"/>
      <c r="AQ62" s="443"/>
      <c r="AR62" s="443"/>
    </row>
    <row r="63" spans="1:44" ht="48" customHeight="1">
      <c r="A63" s="473"/>
      <c r="B63" s="473"/>
      <c r="C63" s="474" t="s">
        <v>1770</v>
      </c>
      <c r="D63" s="443"/>
      <c r="E63" s="447" t="s">
        <v>1771</v>
      </c>
      <c r="F63" s="447"/>
      <c r="G63" s="447"/>
      <c r="H63" s="447"/>
      <c r="I63" s="447"/>
      <c r="J63" s="443"/>
      <c r="K63" s="443"/>
      <c r="L63" s="445"/>
      <c r="M63" s="443"/>
      <c r="N63" s="443"/>
      <c r="O63" s="443"/>
      <c r="P63" s="443"/>
      <c r="Q63" s="443"/>
      <c r="R63" s="443"/>
      <c r="S63" s="443"/>
      <c r="T63" s="443"/>
      <c r="U63" s="443"/>
      <c r="V63" s="443"/>
      <c r="W63" s="443"/>
      <c r="X63" s="443"/>
      <c r="Y63" s="443"/>
      <c r="Z63" s="443"/>
      <c r="AA63" s="443"/>
      <c r="AB63" s="443"/>
      <c r="AC63" s="443"/>
      <c r="AD63" s="443"/>
      <c r="AE63" s="443"/>
      <c r="AF63" s="443"/>
      <c r="AG63" s="443"/>
      <c r="AH63" s="443"/>
      <c r="AI63" s="443"/>
      <c r="AJ63" s="443"/>
      <c r="AK63" s="443"/>
      <c r="AL63" s="443"/>
      <c r="AM63" s="443"/>
      <c r="AN63" s="443"/>
      <c r="AO63" s="443"/>
      <c r="AP63" s="443"/>
      <c r="AQ63" s="443"/>
      <c r="AR63" s="443"/>
    </row>
    <row r="64" spans="1:44" ht="32">
      <c r="A64" s="473"/>
      <c r="B64" s="473"/>
      <c r="C64" s="474" t="s">
        <v>1772</v>
      </c>
      <c r="D64" s="443"/>
      <c r="E64" s="447" t="s">
        <v>1773</v>
      </c>
      <c r="F64" s="447"/>
      <c r="G64" s="447"/>
      <c r="H64" s="447"/>
      <c r="I64" s="447"/>
      <c r="J64" s="443"/>
      <c r="K64" s="443"/>
      <c r="L64" s="445"/>
      <c r="M64" s="443"/>
      <c r="N64" s="443"/>
      <c r="O64" s="443"/>
      <c r="P64" s="443"/>
      <c r="Q64" s="443"/>
      <c r="R64" s="443"/>
      <c r="S64" s="443"/>
      <c r="T64" s="443"/>
      <c r="U64" s="443"/>
      <c r="V64" s="443"/>
      <c r="W64" s="443"/>
      <c r="X64" s="443"/>
      <c r="Y64" s="443"/>
      <c r="Z64" s="443"/>
      <c r="AA64" s="443"/>
      <c r="AB64" s="443"/>
      <c r="AC64" s="443"/>
      <c r="AD64" s="443"/>
      <c r="AE64" s="443"/>
      <c r="AF64" s="443"/>
      <c r="AG64" s="443"/>
      <c r="AH64" s="443"/>
      <c r="AI64" s="443"/>
      <c r="AJ64" s="443"/>
      <c r="AK64" s="443"/>
      <c r="AL64" s="443"/>
      <c r="AM64" s="443"/>
      <c r="AN64" s="443"/>
      <c r="AO64" s="443"/>
      <c r="AP64" s="443"/>
      <c r="AQ64" s="443"/>
      <c r="AR64" s="443"/>
    </row>
    <row r="65" spans="1:44" ht="111.75" customHeight="1">
      <c r="A65" s="473" t="s">
        <v>1774</v>
      </c>
      <c r="B65" s="473" t="s">
        <v>1775</v>
      </c>
      <c r="C65" s="474" t="s">
        <v>1776</v>
      </c>
      <c r="D65" s="475" t="s">
        <v>1777</v>
      </c>
      <c r="E65" s="447" t="s">
        <v>1778</v>
      </c>
      <c r="F65" s="447"/>
      <c r="G65" s="447"/>
      <c r="H65" s="447"/>
      <c r="I65" s="447"/>
      <c r="J65" s="443"/>
      <c r="K65" s="443"/>
      <c r="L65" s="445"/>
      <c r="M65" s="443"/>
      <c r="N65" s="443"/>
      <c r="O65" s="443"/>
      <c r="P65" s="443"/>
      <c r="Q65" s="443"/>
      <c r="R65" s="443"/>
      <c r="S65" s="443" t="s">
        <v>1779</v>
      </c>
      <c r="T65" s="443"/>
      <c r="U65" s="443" t="s">
        <v>1780</v>
      </c>
      <c r="V65" s="443"/>
      <c r="W65" s="443"/>
      <c r="X65" s="443" t="s">
        <v>1583</v>
      </c>
      <c r="Y65" s="443"/>
      <c r="Z65" s="443"/>
      <c r="AA65" s="443"/>
      <c r="AB65" s="443"/>
      <c r="AC65" s="443"/>
      <c r="AD65" s="443"/>
      <c r="AE65" s="443"/>
      <c r="AF65" s="443"/>
      <c r="AG65" s="443" t="s">
        <v>1781</v>
      </c>
      <c r="AH65" s="443"/>
      <c r="AI65" s="443"/>
      <c r="AJ65" s="443"/>
      <c r="AK65" s="443"/>
      <c r="AL65" s="443"/>
      <c r="AM65" s="443" t="s">
        <v>1782</v>
      </c>
      <c r="AN65" s="443"/>
      <c r="AO65" s="443"/>
      <c r="AP65" s="443"/>
      <c r="AQ65" s="443"/>
      <c r="AR65" s="443" t="s">
        <v>1783</v>
      </c>
    </row>
    <row r="66" spans="1:44" ht="68.25" customHeight="1">
      <c r="A66" s="473"/>
      <c r="B66" s="473"/>
      <c r="C66" s="474" t="s">
        <v>1784</v>
      </c>
      <c r="D66" s="475"/>
      <c r="E66" s="447" t="s">
        <v>1785</v>
      </c>
      <c r="F66" s="447"/>
      <c r="G66" s="447"/>
      <c r="H66" s="447"/>
      <c r="I66" s="447"/>
      <c r="J66" s="443"/>
      <c r="K66" s="443"/>
      <c r="L66" s="445"/>
      <c r="M66" s="443"/>
      <c r="N66" s="443"/>
      <c r="O66" s="443"/>
      <c r="P66" s="443"/>
      <c r="Q66" s="443"/>
      <c r="R66" s="443"/>
      <c r="S66" s="443"/>
      <c r="T66" s="443"/>
      <c r="U66" s="443"/>
      <c r="V66" s="443"/>
      <c r="W66" s="443"/>
      <c r="X66" s="443"/>
      <c r="Y66" s="443"/>
      <c r="Z66" s="443"/>
      <c r="AA66" s="443"/>
      <c r="AB66" s="443"/>
      <c r="AC66" s="443"/>
      <c r="AD66" s="443"/>
      <c r="AE66" s="443"/>
      <c r="AF66" s="443"/>
      <c r="AG66" s="443"/>
      <c r="AH66" s="443"/>
      <c r="AI66" s="443"/>
      <c r="AJ66" s="443"/>
      <c r="AK66" s="443"/>
      <c r="AL66" s="443"/>
      <c r="AM66" s="443"/>
      <c r="AN66" s="443"/>
      <c r="AO66" s="443"/>
      <c r="AP66" s="443"/>
      <c r="AQ66" s="443"/>
      <c r="AR66" s="443"/>
    </row>
    <row r="67" spans="1:44" ht="75" customHeight="1">
      <c r="A67" s="473" t="s">
        <v>1786</v>
      </c>
      <c r="B67" s="473" t="s">
        <v>1787</v>
      </c>
      <c r="C67" s="474" t="s">
        <v>1788</v>
      </c>
      <c r="D67" s="443" t="s">
        <v>1789</v>
      </c>
      <c r="E67" s="447" t="s">
        <v>1790</v>
      </c>
      <c r="F67" s="447"/>
      <c r="G67" s="447"/>
      <c r="H67" s="447"/>
      <c r="I67" s="447"/>
      <c r="J67" s="443" t="s">
        <v>1791</v>
      </c>
      <c r="K67" s="443" t="s">
        <v>1792</v>
      </c>
      <c r="L67" s="445" t="s">
        <v>1793</v>
      </c>
      <c r="M67" s="443" t="s">
        <v>1794</v>
      </c>
      <c r="N67" s="443" t="s">
        <v>1795</v>
      </c>
      <c r="O67" s="443"/>
      <c r="P67" s="443" t="s">
        <v>1133</v>
      </c>
      <c r="Q67" s="443" t="s">
        <v>1796</v>
      </c>
      <c r="R67" s="443" t="s">
        <v>1797</v>
      </c>
      <c r="S67" s="443" t="s">
        <v>1798</v>
      </c>
      <c r="T67" s="443" t="s">
        <v>1137</v>
      </c>
      <c r="U67" s="443" t="s">
        <v>1799</v>
      </c>
      <c r="V67" s="443" t="s">
        <v>1139</v>
      </c>
      <c r="W67" s="443" t="s">
        <v>1140</v>
      </c>
      <c r="X67" s="443" t="s">
        <v>1800</v>
      </c>
      <c r="Y67" s="443"/>
      <c r="Z67" s="443" t="s">
        <v>1421</v>
      </c>
      <c r="AA67" s="443" t="s">
        <v>1801</v>
      </c>
      <c r="AB67" s="443" t="s">
        <v>1802</v>
      </c>
      <c r="AC67" s="443"/>
      <c r="AD67" s="443" t="s">
        <v>1803</v>
      </c>
      <c r="AE67" s="443" t="s">
        <v>1804</v>
      </c>
      <c r="AF67" s="443" t="s">
        <v>1805</v>
      </c>
      <c r="AG67" s="443" t="s">
        <v>1806</v>
      </c>
      <c r="AH67" s="443"/>
      <c r="AI67" s="443" t="s">
        <v>1807</v>
      </c>
      <c r="AJ67" s="443"/>
      <c r="AK67" s="443"/>
      <c r="AL67" s="443" t="s">
        <v>1808</v>
      </c>
      <c r="AM67" s="443" t="s">
        <v>1782</v>
      </c>
      <c r="AN67" s="443"/>
      <c r="AO67" s="443" t="s">
        <v>1809</v>
      </c>
      <c r="AP67" s="443" t="s">
        <v>1810</v>
      </c>
      <c r="AQ67" s="443" t="s">
        <v>1811</v>
      </c>
      <c r="AR67" s="443" t="s">
        <v>1812</v>
      </c>
    </row>
    <row r="68" spans="1:44" ht="48">
      <c r="A68" s="473"/>
      <c r="B68" s="473" t="s">
        <v>1796</v>
      </c>
      <c r="C68" s="474" t="s">
        <v>1813</v>
      </c>
      <c r="D68" s="443"/>
      <c r="E68" s="447" t="s">
        <v>1814</v>
      </c>
      <c r="F68" s="447"/>
      <c r="G68" s="447"/>
      <c r="H68" s="447"/>
      <c r="I68" s="447"/>
      <c r="J68" s="443"/>
      <c r="K68" s="443"/>
      <c r="L68" s="445"/>
      <c r="M68" s="443"/>
      <c r="N68" s="443"/>
      <c r="O68" s="443"/>
      <c r="P68" s="443"/>
      <c r="Q68" s="443"/>
      <c r="R68" s="443" t="s">
        <v>1797</v>
      </c>
      <c r="S68" s="443"/>
      <c r="T68" s="443"/>
      <c r="U68" s="443"/>
      <c r="V68" s="443"/>
      <c r="W68" s="443"/>
      <c r="X68" s="443"/>
      <c r="Y68" s="443"/>
      <c r="Z68" s="443"/>
      <c r="AA68" s="443"/>
      <c r="AB68" s="443"/>
      <c r="AC68" s="443"/>
      <c r="AD68" s="443"/>
      <c r="AE68" s="443" t="s">
        <v>1804</v>
      </c>
      <c r="AF68" s="443" t="s">
        <v>1805</v>
      </c>
      <c r="AG68" s="443"/>
      <c r="AH68" s="443"/>
      <c r="AI68" s="443"/>
      <c r="AJ68" s="443"/>
      <c r="AK68" s="443"/>
      <c r="AL68" s="443" t="s">
        <v>1815</v>
      </c>
      <c r="AM68" s="443"/>
      <c r="AN68" s="443"/>
      <c r="AO68" s="443"/>
      <c r="AP68" s="443"/>
      <c r="AQ68" s="443" t="s">
        <v>1811</v>
      </c>
      <c r="AR68" s="443"/>
    </row>
    <row r="69" spans="1:44" ht="39" customHeight="1">
      <c r="A69" s="473" t="s">
        <v>1816</v>
      </c>
      <c r="B69" s="473" t="s">
        <v>1817</v>
      </c>
      <c r="C69" s="474" t="s">
        <v>1818</v>
      </c>
      <c r="D69" s="443" t="s">
        <v>1819</v>
      </c>
      <c r="E69" s="447" t="s">
        <v>1820</v>
      </c>
      <c r="F69" s="447"/>
      <c r="G69" s="447"/>
      <c r="H69" s="447"/>
      <c r="I69" s="447"/>
      <c r="J69" s="443" t="s">
        <v>1821</v>
      </c>
      <c r="K69" s="443" t="s">
        <v>1173</v>
      </c>
      <c r="L69" s="445" t="s">
        <v>1174</v>
      </c>
      <c r="M69" s="443" t="s">
        <v>1822</v>
      </c>
      <c r="N69" s="443" t="s">
        <v>1823</v>
      </c>
      <c r="O69" s="443"/>
      <c r="P69" s="443"/>
      <c r="Q69" s="443" t="s">
        <v>1824</v>
      </c>
      <c r="R69" s="443" t="s">
        <v>1743</v>
      </c>
      <c r="S69" s="443" t="s">
        <v>1744</v>
      </c>
      <c r="T69" s="443">
        <v>312.2</v>
      </c>
      <c r="U69" s="443" t="s">
        <v>1780</v>
      </c>
      <c r="V69" s="443" t="s">
        <v>1139</v>
      </c>
      <c r="W69" s="443" t="s">
        <v>1140</v>
      </c>
      <c r="X69" s="443" t="s">
        <v>1583</v>
      </c>
      <c r="Y69" s="443" t="s">
        <v>1825</v>
      </c>
      <c r="Z69" s="443" t="s">
        <v>1826</v>
      </c>
      <c r="AA69" s="443" t="s">
        <v>1827</v>
      </c>
      <c r="AB69" s="443" t="s">
        <v>1828</v>
      </c>
      <c r="AC69" s="443" t="s">
        <v>1829</v>
      </c>
      <c r="AD69" s="443" t="s">
        <v>1830</v>
      </c>
      <c r="AE69" s="443"/>
      <c r="AF69" s="443" t="s">
        <v>1831</v>
      </c>
      <c r="AG69" s="443" t="s">
        <v>1832</v>
      </c>
      <c r="AH69" s="443"/>
      <c r="AI69" s="443" t="s">
        <v>1833</v>
      </c>
      <c r="AJ69" s="443" t="s">
        <v>1834</v>
      </c>
      <c r="AK69" s="443" t="s">
        <v>1835</v>
      </c>
      <c r="AL69" s="443" t="s">
        <v>1836</v>
      </c>
      <c r="AM69" s="443" t="s">
        <v>1837</v>
      </c>
      <c r="AN69" s="443">
        <v>13.1</v>
      </c>
      <c r="AO69" s="443"/>
      <c r="AP69" s="443"/>
      <c r="AQ69" s="443" t="s">
        <v>1838</v>
      </c>
      <c r="AR69" s="443" t="s">
        <v>1839</v>
      </c>
    </row>
    <row r="70" spans="1:44" ht="46" customHeight="1">
      <c r="A70" s="473"/>
      <c r="B70" s="473" t="s">
        <v>1824</v>
      </c>
      <c r="C70" s="474" t="s">
        <v>1840</v>
      </c>
      <c r="D70" s="443"/>
      <c r="E70" s="447" t="s">
        <v>1841</v>
      </c>
      <c r="F70" s="447"/>
      <c r="G70" s="447"/>
      <c r="H70" s="447"/>
      <c r="I70" s="447"/>
      <c r="J70" s="443"/>
      <c r="K70" s="443"/>
      <c r="L70" s="445"/>
      <c r="M70" s="443"/>
      <c r="N70" s="443"/>
      <c r="O70" s="443"/>
      <c r="P70" s="443"/>
      <c r="Q70" s="443"/>
      <c r="R70" s="443" t="s">
        <v>1743</v>
      </c>
      <c r="S70" s="443"/>
      <c r="T70" s="443"/>
      <c r="U70" s="443"/>
      <c r="V70" s="443"/>
      <c r="W70" s="443"/>
      <c r="X70" s="443"/>
      <c r="Y70" s="443"/>
      <c r="Z70" s="443"/>
      <c r="AA70" s="443"/>
      <c r="AB70" s="443"/>
      <c r="AC70" s="443"/>
      <c r="AD70" s="443"/>
      <c r="AE70" s="443"/>
      <c r="AF70" s="443" t="s">
        <v>1831</v>
      </c>
      <c r="AG70" s="443"/>
      <c r="AH70" s="443"/>
      <c r="AI70" s="443"/>
      <c r="AJ70" s="443"/>
      <c r="AK70" s="443"/>
      <c r="AL70" s="443" t="s">
        <v>1842</v>
      </c>
      <c r="AM70" s="443"/>
      <c r="AN70" s="443"/>
      <c r="AO70" s="443"/>
      <c r="AP70" s="443"/>
      <c r="AQ70" s="443" t="s">
        <v>1838</v>
      </c>
      <c r="AR70" s="443"/>
    </row>
    <row r="71" spans="1:44" ht="208">
      <c r="A71" s="476" t="s">
        <v>1843</v>
      </c>
      <c r="B71" s="476" t="s">
        <v>1844</v>
      </c>
      <c r="C71" s="474" t="s">
        <v>1845</v>
      </c>
      <c r="D71" s="447" t="s">
        <v>1846</v>
      </c>
      <c r="E71" s="447" t="s">
        <v>1847</v>
      </c>
      <c r="F71" s="447"/>
      <c r="G71" s="447"/>
      <c r="H71" s="447"/>
      <c r="I71" s="447"/>
      <c r="J71" s="456" t="s">
        <v>1848</v>
      </c>
      <c r="K71" s="456" t="s">
        <v>1849</v>
      </c>
      <c r="L71" s="457" t="s">
        <v>1850</v>
      </c>
      <c r="M71" s="456"/>
      <c r="N71" s="456" t="s">
        <v>1851</v>
      </c>
      <c r="O71" s="456"/>
      <c r="P71" s="456"/>
      <c r="Q71" s="456" t="s">
        <v>1852</v>
      </c>
      <c r="R71" s="456"/>
      <c r="S71" s="456" t="s">
        <v>1853</v>
      </c>
      <c r="T71" s="456"/>
      <c r="U71" s="456" t="s">
        <v>1854</v>
      </c>
      <c r="V71" s="456" t="s">
        <v>1139</v>
      </c>
      <c r="W71" s="456" t="s">
        <v>1140</v>
      </c>
      <c r="X71" s="456" t="s">
        <v>1583</v>
      </c>
      <c r="Y71" s="456" t="s">
        <v>1855</v>
      </c>
      <c r="Z71" s="456"/>
      <c r="AA71" s="456"/>
      <c r="AB71" s="456" t="s">
        <v>1856</v>
      </c>
      <c r="AC71" s="456"/>
      <c r="AD71" s="456" t="s">
        <v>1146</v>
      </c>
      <c r="AE71" s="456" t="s">
        <v>1857</v>
      </c>
      <c r="AF71" s="456" t="s">
        <v>1858</v>
      </c>
      <c r="AG71" s="458" t="s">
        <v>1859</v>
      </c>
      <c r="AH71" s="456"/>
      <c r="AI71" s="456" t="s">
        <v>1860</v>
      </c>
      <c r="AJ71" s="456"/>
      <c r="AK71" s="456" t="s">
        <v>1726</v>
      </c>
      <c r="AL71" s="456" t="s">
        <v>1861</v>
      </c>
      <c r="AM71" s="456" t="s">
        <v>1837</v>
      </c>
      <c r="AN71" s="456">
        <v>17.8</v>
      </c>
      <c r="AO71" s="456"/>
      <c r="AP71" s="456"/>
      <c r="AQ71" s="456" t="s">
        <v>1862</v>
      </c>
      <c r="AR71" s="456" t="s">
        <v>1863</v>
      </c>
    </row>
    <row r="72" spans="1:44" ht="224">
      <c r="A72" s="476" t="s">
        <v>1864</v>
      </c>
      <c r="B72" s="476" t="s">
        <v>1865</v>
      </c>
      <c r="C72" s="474" t="s">
        <v>1866</v>
      </c>
      <c r="D72" s="456" t="s">
        <v>1867</v>
      </c>
      <c r="E72" s="447" t="s">
        <v>1868</v>
      </c>
      <c r="F72" s="447"/>
      <c r="G72" s="447"/>
      <c r="H72" s="447"/>
      <c r="I72" s="447"/>
      <c r="J72" s="456" t="s">
        <v>1869</v>
      </c>
      <c r="K72" s="456" t="s">
        <v>1870</v>
      </c>
      <c r="L72" s="457" t="s">
        <v>1871</v>
      </c>
      <c r="M72" s="456"/>
      <c r="N72" s="456" t="s">
        <v>1872</v>
      </c>
      <c r="O72" s="456"/>
      <c r="P72" s="456" t="s">
        <v>1873</v>
      </c>
      <c r="Q72" s="456" t="s">
        <v>1874</v>
      </c>
      <c r="R72" s="456" t="s">
        <v>1875</v>
      </c>
      <c r="S72" s="456" t="s">
        <v>1876</v>
      </c>
      <c r="T72" s="456">
        <v>312.39999999999998</v>
      </c>
      <c r="U72" s="456" t="s">
        <v>1877</v>
      </c>
      <c r="V72" s="456" t="s">
        <v>1139</v>
      </c>
      <c r="W72" s="456" t="s">
        <v>1140</v>
      </c>
      <c r="X72" s="456" t="s">
        <v>1583</v>
      </c>
      <c r="Y72" s="456"/>
      <c r="Z72" s="456" t="s">
        <v>1878</v>
      </c>
      <c r="AA72" s="456" t="s">
        <v>1879</v>
      </c>
      <c r="AB72" s="456" t="s">
        <v>1879</v>
      </c>
      <c r="AC72" s="456"/>
      <c r="AD72" s="456" t="s">
        <v>1880</v>
      </c>
      <c r="AE72" s="456" t="s">
        <v>1881</v>
      </c>
      <c r="AF72" s="456" t="s">
        <v>1882</v>
      </c>
      <c r="AG72" s="458" t="s">
        <v>1883</v>
      </c>
      <c r="AH72" s="456"/>
      <c r="AI72" s="456" t="s">
        <v>1884</v>
      </c>
      <c r="AJ72" s="456" t="s">
        <v>1885</v>
      </c>
      <c r="AK72" s="456" t="s">
        <v>1886</v>
      </c>
      <c r="AL72" s="456" t="s">
        <v>1887</v>
      </c>
      <c r="AM72" s="456" t="s">
        <v>1888</v>
      </c>
      <c r="AN72" s="456">
        <v>3.4</v>
      </c>
      <c r="AO72" s="456"/>
      <c r="AP72" s="456"/>
      <c r="AQ72" s="456"/>
      <c r="AR72" s="456" t="s">
        <v>1889</v>
      </c>
    </row>
    <row r="73" spans="1:44" ht="54" customHeight="1">
      <c r="A73" s="473" t="s">
        <v>1890</v>
      </c>
      <c r="B73" s="473" t="s">
        <v>1891</v>
      </c>
      <c r="C73" s="474" t="s">
        <v>1892</v>
      </c>
      <c r="D73" s="443" t="s">
        <v>1893</v>
      </c>
      <c r="E73" s="447" t="s">
        <v>1894</v>
      </c>
      <c r="F73" s="447"/>
      <c r="G73" s="447"/>
      <c r="H73" s="447"/>
      <c r="I73" s="447"/>
      <c r="J73" s="443" t="s">
        <v>1895</v>
      </c>
      <c r="K73" s="443" t="s">
        <v>1896</v>
      </c>
      <c r="L73" s="445" t="s">
        <v>1897</v>
      </c>
      <c r="M73" s="443"/>
      <c r="N73" s="443" t="s">
        <v>1898</v>
      </c>
      <c r="O73" s="443" t="s">
        <v>1899</v>
      </c>
      <c r="P73" s="443" t="s">
        <v>1900</v>
      </c>
      <c r="Q73" s="443" t="s">
        <v>1901</v>
      </c>
      <c r="R73" s="443" t="s">
        <v>1902</v>
      </c>
      <c r="S73" s="443" t="s">
        <v>1903</v>
      </c>
      <c r="T73" s="443">
        <v>312.3</v>
      </c>
      <c r="U73" s="443" t="s">
        <v>1904</v>
      </c>
      <c r="V73" s="443" t="s">
        <v>1139</v>
      </c>
      <c r="W73" s="443" t="s">
        <v>1140</v>
      </c>
      <c r="X73" s="443" t="s">
        <v>1583</v>
      </c>
      <c r="Y73" s="443" t="s">
        <v>1905</v>
      </c>
      <c r="Z73" s="443" t="s">
        <v>1906</v>
      </c>
      <c r="AA73" s="443" t="s">
        <v>1907</v>
      </c>
      <c r="AB73" s="443" t="s">
        <v>1908</v>
      </c>
      <c r="AC73" s="443"/>
      <c r="AD73" s="443" t="s">
        <v>1909</v>
      </c>
      <c r="AE73" s="443" t="s">
        <v>1910</v>
      </c>
      <c r="AF73" s="443" t="s">
        <v>1911</v>
      </c>
      <c r="AG73" s="443" t="s">
        <v>1912</v>
      </c>
      <c r="AH73" s="443"/>
      <c r="AI73" s="443" t="s">
        <v>1593</v>
      </c>
      <c r="AJ73" s="443"/>
      <c r="AK73" s="443" t="s">
        <v>1913</v>
      </c>
      <c r="AL73" s="443" t="s">
        <v>1914</v>
      </c>
      <c r="AM73" s="443" t="s">
        <v>1915</v>
      </c>
      <c r="AN73" s="443" t="s">
        <v>1916</v>
      </c>
      <c r="AO73" s="443" t="s">
        <v>1917</v>
      </c>
      <c r="AP73" s="443" t="s">
        <v>1918</v>
      </c>
      <c r="AQ73" s="443" t="s">
        <v>1919</v>
      </c>
      <c r="AR73" s="443" t="s">
        <v>1920</v>
      </c>
    </row>
    <row r="74" spans="1:44" ht="91.5" customHeight="1">
      <c r="A74" s="473"/>
      <c r="B74" s="473" t="s">
        <v>1901</v>
      </c>
      <c r="C74" s="474" t="s">
        <v>1921</v>
      </c>
      <c r="D74" s="443"/>
      <c r="E74" s="447" t="s">
        <v>1922</v>
      </c>
      <c r="F74" s="447"/>
      <c r="G74" s="447"/>
      <c r="H74" s="447"/>
      <c r="I74" s="447"/>
      <c r="J74" s="443"/>
      <c r="K74" s="443"/>
      <c r="L74" s="445"/>
      <c r="M74" s="443"/>
      <c r="N74" s="443"/>
      <c r="O74" s="443"/>
      <c r="P74" s="443"/>
      <c r="Q74" s="443"/>
      <c r="R74" s="443" t="s">
        <v>1902</v>
      </c>
      <c r="S74" s="443"/>
      <c r="T74" s="443"/>
      <c r="U74" s="443"/>
      <c r="V74" s="443"/>
      <c r="W74" s="443"/>
      <c r="X74" s="443"/>
      <c r="Y74" s="443"/>
      <c r="Z74" s="443"/>
      <c r="AA74" s="443"/>
      <c r="AB74" s="443"/>
      <c r="AC74" s="443"/>
      <c r="AD74" s="443"/>
      <c r="AE74" s="443" t="s">
        <v>1910</v>
      </c>
      <c r="AF74" s="443" t="s">
        <v>1911</v>
      </c>
      <c r="AG74" s="443"/>
      <c r="AH74" s="443"/>
      <c r="AI74" s="443"/>
      <c r="AJ74" s="443"/>
      <c r="AK74" s="443"/>
      <c r="AL74" s="443" t="s">
        <v>1923</v>
      </c>
      <c r="AM74" s="443"/>
      <c r="AN74" s="443"/>
      <c r="AO74" s="443"/>
      <c r="AP74" s="443"/>
      <c r="AQ74" s="443" t="s">
        <v>1919</v>
      </c>
      <c r="AR74" s="443"/>
    </row>
    <row r="75" spans="1:44" ht="30" customHeight="1">
      <c r="A75" s="477" t="s">
        <v>1924</v>
      </c>
      <c r="B75" s="477" t="s">
        <v>1925</v>
      </c>
      <c r="C75" s="478" t="s">
        <v>1926</v>
      </c>
      <c r="D75" s="443" t="s">
        <v>1927</v>
      </c>
      <c r="E75" s="447" t="s">
        <v>1928</v>
      </c>
      <c r="F75" s="447"/>
      <c r="G75" s="447"/>
      <c r="H75" s="447"/>
      <c r="I75" s="447"/>
      <c r="J75" s="443" t="s">
        <v>1929</v>
      </c>
      <c r="K75" s="443" t="s">
        <v>1930</v>
      </c>
      <c r="L75" s="445" t="s">
        <v>1740</v>
      </c>
      <c r="M75" s="443"/>
      <c r="N75" s="443"/>
      <c r="O75" s="443"/>
      <c r="P75" s="443" t="s">
        <v>1931</v>
      </c>
      <c r="Q75" s="443" t="s">
        <v>1932</v>
      </c>
      <c r="R75" s="443"/>
      <c r="S75" s="443" t="s">
        <v>1933</v>
      </c>
      <c r="T75" s="443"/>
      <c r="U75" s="443" t="s">
        <v>1934</v>
      </c>
      <c r="V75" s="443" t="s">
        <v>1344</v>
      </c>
      <c r="W75" s="443" t="s">
        <v>1140</v>
      </c>
      <c r="X75" s="443" t="s">
        <v>1935</v>
      </c>
      <c r="Y75" s="443"/>
      <c r="Z75" s="443" t="s">
        <v>1421</v>
      </c>
      <c r="AA75" s="443"/>
      <c r="AB75" s="443"/>
      <c r="AC75" s="443"/>
      <c r="AD75" s="443"/>
      <c r="AE75" s="443" t="s">
        <v>1936</v>
      </c>
      <c r="AF75" s="443" t="s">
        <v>1937</v>
      </c>
      <c r="AG75" s="443" t="s">
        <v>1938</v>
      </c>
      <c r="AH75" s="443"/>
      <c r="AI75" s="443"/>
      <c r="AJ75" s="443"/>
      <c r="AK75" s="443"/>
      <c r="AL75" s="443" t="s">
        <v>1939</v>
      </c>
      <c r="AM75" s="443"/>
      <c r="AN75" s="443">
        <v>12.3</v>
      </c>
      <c r="AO75" s="443" t="s">
        <v>1940</v>
      </c>
      <c r="AP75" s="443" t="s">
        <v>1941</v>
      </c>
      <c r="AQ75" s="443" t="s">
        <v>1942</v>
      </c>
      <c r="AR75" s="443" t="s">
        <v>1943</v>
      </c>
    </row>
    <row r="76" spans="1:44" ht="54" customHeight="1">
      <c r="A76" s="477"/>
      <c r="B76" s="477" t="s">
        <v>1932</v>
      </c>
      <c r="C76" s="478" t="s">
        <v>1944</v>
      </c>
      <c r="D76" s="443"/>
      <c r="E76" s="447" t="s">
        <v>1945</v>
      </c>
      <c r="F76" s="447"/>
      <c r="G76" s="447"/>
      <c r="H76" s="447"/>
      <c r="I76" s="447"/>
      <c r="J76" s="443"/>
      <c r="K76" s="443"/>
      <c r="L76" s="445"/>
      <c r="M76" s="443"/>
      <c r="N76" s="443"/>
      <c r="O76" s="443"/>
      <c r="P76" s="443"/>
      <c r="Q76" s="443"/>
      <c r="R76" s="443"/>
      <c r="S76" s="443"/>
      <c r="T76" s="443"/>
      <c r="U76" s="443"/>
      <c r="V76" s="443"/>
      <c r="W76" s="443"/>
      <c r="X76" s="443"/>
      <c r="Y76" s="443"/>
      <c r="Z76" s="443"/>
      <c r="AA76" s="443"/>
      <c r="AB76" s="443"/>
      <c r="AC76" s="443"/>
      <c r="AD76" s="443"/>
      <c r="AE76" s="443" t="s">
        <v>1936</v>
      </c>
      <c r="AF76" s="443" t="s">
        <v>1937</v>
      </c>
      <c r="AG76" s="443"/>
      <c r="AH76" s="443"/>
      <c r="AI76" s="443"/>
      <c r="AJ76" s="443"/>
      <c r="AK76" s="443"/>
      <c r="AL76" s="443" t="s">
        <v>1939</v>
      </c>
      <c r="AM76" s="443"/>
      <c r="AN76" s="443"/>
      <c r="AO76" s="443"/>
      <c r="AP76" s="443"/>
      <c r="AQ76" s="443" t="s">
        <v>1942</v>
      </c>
      <c r="AR76" s="443"/>
    </row>
    <row r="77" spans="1:44" ht="256">
      <c r="A77" s="479" t="s">
        <v>1946</v>
      </c>
      <c r="B77" s="479" t="s">
        <v>1947</v>
      </c>
      <c r="C77" s="478" t="s">
        <v>1948</v>
      </c>
      <c r="D77" s="456" t="s">
        <v>1949</v>
      </c>
      <c r="E77" s="447" t="s">
        <v>1950</v>
      </c>
      <c r="F77" s="447"/>
      <c r="G77" s="447"/>
      <c r="H77" s="447"/>
      <c r="I77" s="447"/>
      <c r="J77" s="456" t="s">
        <v>1951</v>
      </c>
      <c r="K77" s="456" t="s">
        <v>1952</v>
      </c>
      <c r="L77" s="457" t="s">
        <v>1953</v>
      </c>
      <c r="M77" s="456" t="s">
        <v>1954</v>
      </c>
      <c r="N77" s="456" t="s">
        <v>1955</v>
      </c>
      <c r="O77" s="456" t="s">
        <v>1956</v>
      </c>
      <c r="P77" s="456" t="s">
        <v>1931</v>
      </c>
      <c r="Q77" s="456" t="s">
        <v>1957</v>
      </c>
      <c r="R77" s="456" t="s">
        <v>1958</v>
      </c>
      <c r="S77" s="456" t="s">
        <v>1959</v>
      </c>
      <c r="T77" s="456" t="s">
        <v>1137</v>
      </c>
      <c r="U77" s="456" t="s">
        <v>1960</v>
      </c>
      <c r="V77" s="456" t="s">
        <v>1344</v>
      </c>
      <c r="W77" s="456" t="s">
        <v>1140</v>
      </c>
      <c r="X77" s="456" t="s">
        <v>1935</v>
      </c>
      <c r="Y77" s="456" t="s">
        <v>1961</v>
      </c>
      <c r="Z77" s="456" t="s">
        <v>1421</v>
      </c>
      <c r="AA77" s="456" t="s">
        <v>1962</v>
      </c>
      <c r="AB77" s="456" t="s">
        <v>1963</v>
      </c>
      <c r="AC77" s="456" t="s">
        <v>1964</v>
      </c>
      <c r="AD77" s="456" t="s">
        <v>1965</v>
      </c>
      <c r="AE77" s="456"/>
      <c r="AF77" s="456" t="s">
        <v>1966</v>
      </c>
      <c r="AG77" s="458" t="s">
        <v>1967</v>
      </c>
      <c r="AH77" s="456"/>
      <c r="AI77" s="456" t="s">
        <v>1968</v>
      </c>
      <c r="AJ77" s="456"/>
      <c r="AK77" s="456" t="s">
        <v>1969</v>
      </c>
      <c r="AL77" s="456" t="s">
        <v>1970</v>
      </c>
      <c r="AM77" s="456"/>
      <c r="AN77" s="456" t="s">
        <v>1971</v>
      </c>
      <c r="AO77" s="456" t="s">
        <v>1972</v>
      </c>
      <c r="AP77" s="456" t="s">
        <v>1973</v>
      </c>
      <c r="AQ77" s="456" t="s">
        <v>1974</v>
      </c>
      <c r="AR77" s="456" t="s">
        <v>1975</v>
      </c>
    </row>
    <row r="78" spans="1:44" ht="97.5" customHeight="1">
      <c r="A78" s="479" t="s">
        <v>1976</v>
      </c>
      <c r="B78" s="479" t="s">
        <v>1977</v>
      </c>
      <c r="C78" s="478" t="s">
        <v>1978</v>
      </c>
      <c r="D78" s="456" t="s">
        <v>1979</v>
      </c>
      <c r="E78" s="447" t="s">
        <v>1980</v>
      </c>
      <c r="F78" s="447"/>
      <c r="G78" s="447"/>
      <c r="H78" s="447"/>
      <c r="I78" s="447"/>
      <c r="J78" s="456" t="s">
        <v>1821</v>
      </c>
      <c r="K78" s="456" t="s">
        <v>1173</v>
      </c>
      <c r="L78" s="457" t="s">
        <v>1174</v>
      </c>
      <c r="M78" s="456" t="s">
        <v>1981</v>
      </c>
      <c r="N78" s="456" t="s">
        <v>1982</v>
      </c>
      <c r="O78" s="456"/>
      <c r="P78" s="456" t="s">
        <v>1133</v>
      </c>
      <c r="Q78" s="456" t="s">
        <v>1983</v>
      </c>
      <c r="R78" s="456" t="s">
        <v>1984</v>
      </c>
      <c r="S78" s="456" t="s">
        <v>1985</v>
      </c>
      <c r="T78" s="456" t="s">
        <v>1180</v>
      </c>
      <c r="U78" s="456" t="s">
        <v>1986</v>
      </c>
      <c r="V78" s="456"/>
      <c r="W78" s="456"/>
      <c r="X78" s="456" t="s">
        <v>1935</v>
      </c>
      <c r="Y78" s="456" t="s">
        <v>1987</v>
      </c>
      <c r="Z78" s="456"/>
      <c r="AA78" s="456" t="s">
        <v>1988</v>
      </c>
      <c r="AB78" s="456" t="s">
        <v>1989</v>
      </c>
      <c r="AC78" s="456"/>
      <c r="AD78" s="456"/>
      <c r="AE78" s="456"/>
      <c r="AF78" s="456" t="s">
        <v>1990</v>
      </c>
      <c r="AG78" s="458"/>
      <c r="AH78" s="456"/>
      <c r="AI78" s="456" t="s">
        <v>1991</v>
      </c>
      <c r="AJ78" s="456"/>
      <c r="AK78" s="456"/>
      <c r="AL78" s="456" t="s">
        <v>1992</v>
      </c>
      <c r="AM78" s="456"/>
      <c r="AN78" s="456"/>
      <c r="AO78" s="456" t="s">
        <v>1993</v>
      </c>
      <c r="AP78" s="456" t="s">
        <v>1994</v>
      </c>
      <c r="AQ78" s="456"/>
      <c r="AR78" s="456"/>
    </row>
    <row r="79" spans="1:44" ht="212.25" customHeight="1">
      <c r="A79" s="479" t="s">
        <v>1995</v>
      </c>
      <c r="B79" s="479" t="s">
        <v>1996</v>
      </c>
      <c r="C79" s="478" t="s">
        <v>1997</v>
      </c>
      <c r="D79" s="456" t="s">
        <v>1998</v>
      </c>
      <c r="E79" s="447" t="s">
        <v>1999</v>
      </c>
      <c r="F79" s="447"/>
      <c r="G79" s="447"/>
      <c r="H79" s="447"/>
      <c r="I79" s="447"/>
      <c r="J79" s="456" t="s">
        <v>2000</v>
      </c>
      <c r="K79" s="456" t="s">
        <v>2001</v>
      </c>
      <c r="L79" s="457" t="s">
        <v>2002</v>
      </c>
      <c r="M79" s="456"/>
      <c r="N79" s="456" t="s">
        <v>2003</v>
      </c>
      <c r="O79" s="456"/>
      <c r="P79" s="456" t="s">
        <v>2004</v>
      </c>
      <c r="Q79" s="456" t="s">
        <v>2005</v>
      </c>
      <c r="R79" s="456"/>
      <c r="S79" s="456" t="s">
        <v>2006</v>
      </c>
      <c r="T79" s="456" t="s">
        <v>1137</v>
      </c>
      <c r="U79" s="456" t="s">
        <v>2007</v>
      </c>
      <c r="V79" s="456" t="s">
        <v>1344</v>
      </c>
      <c r="W79" s="456" t="s">
        <v>1140</v>
      </c>
      <c r="X79" s="456" t="s">
        <v>1935</v>
      </c>
      <c r="Y79" s="456" t="s">
        <v>2008</v>
      </c>
      <c r="Z79" s="456" t="s">
        <v>1421</v>
      </c>
      <c r="AA79" s="456" t="s">
        <v>2009</v>
      </c>
      <c r="AB79" s="456" t="s">
        <v>2010</v>
      </c>
      <c r="AC79" s="456"/>
      <c r="AD79" s="456"/>
      <c r="AE79" s="456" t="s">
        <v>2011</v>
      </c>
      <c r="AF79" s="456" t="s">
        <v>2012</v>
      </c>
      <c r="AG79" s="458" t="s">
        <v>2013</v>
      </c>
      <c r="AH79" s="456"/>
      <c r="AI79" s="456" t="s">
        <v>2014</v>
      </c>
      <c r="AJ79" s="456"/>
      <c r="AK79" s="456"/>
      <c r="AL79" s="456" t="s">
        <v>2015</v>
      </c>
      <c r="AM79" s="456"/>
      <c r="AN79" s="456" t="s">
        <v>2016</v>
      </c>
      <c r="AO79" s="456" t="s">
        <v>1972</v>
      </c>
      <c r="AP79" s="456" t="s">
        <v>2017</v>
      </c>
      <c r="AQ79" s="456" t="s">
        <v>2018</v>
      </c>
      <c r="AR79" s="456" t="s">
        <v>2019</v>
      </c>
    </row>
    <row r="80" spans="1:44" ht="128.25" customHeight="1">
      <c r="A80" s="479" t="s">
        <v>2020</v>
      </c>
      <c r="B80" s="479" t="s">
        <v>2021</v>
      </c>
      <c r="C80" s="478" t="s">
        <v>2022</v>
      </c>
      <c r="D80" s="456" t="s">
        <v>2023</v>
      </c>
      <c r="E80" s="447" t="s">
        <v>2024</v>
      </c>
      <c r="F80" s="447"/>
      <c r="G80" s="447"/>
      <c r="H80" s="447"/>
      <c r="I80" s="447"/>
      <c r="J80" s="456" t="s">
        <v>1198</v>
      </c>
      <c r="K80" s="456" t="s">
        <v>1221</v>
      </c>
      <c r="L80" s="457" t="s">
        <v>1222</v>
      </c>
      <c r="M80" s="456" t="s">
        <v>1981</v>
      </c>
      <c r="N80" s="456" t="s">
        <v>2025</v>
      </c>
      <c r="O80" s="456"/>
      <c r="P80" s="456" t="s">
        <v>2004</v>
      </c>
      <c r="Q80" s="456" t="s">
        <v>2026</v>
      </c>
      <c r="R80" s="456"/>
      <c r="S80" s="456" t="s">
        <v>2027</v>
      </c>
      <c r="T80" s="456" t="s">
        <v>1137</v>
      </c>
      <c r="U80" s="456" t="s">
        <v>1904</v>
      </c>
      <c r="V80" s="456" t="s">
        <v>1344</v>
      </c>
      <c r="W80" s="456" t="s">
        <v>1140</v>
      </c>
      <c r="X80" s="456" t="s">
        <v>1935</v>
      </c>
      <c r="Y80" s="456" t="s">
        <v>2028</v>
      </c>
      <c r="Z80" s="456" t="s">
        <v>1421</v>
      </c>
      <c r="AA80" s="456" t="s">
        <v>2029</v>
      </c>
      <c r="AB80" s="456" t="s">
        <v>2030</v>
      </c>
      <c r="AC80" s="456"/>
      <c r="AD80" s="456"/>
      <c r="AE80" s="456" t="s">
        <v>2031</v>
      </c>
      <c r="AF80" s="456" t="s">
        <v>2032</v>
      </c>
      <c r="AG80" s="458" t="s">
        <v>2033</v>
      </c>
      <c r="AH80" s="456"/>
      <c r="AI80" s="456" t="s">
        <v>1187</v>
      </c>
      <c r="AJ80" s="456"/>
      <c r="AK80" s="456"/>
      <c r="AL80" s="456" t="s">
        <v>2034</v>
      </c>
      <c r="AM80" s="456"/>
      <c r="AN80" s="456">
        <v>12.6</v>
      </c>
      <c r="AO80" s="456" t="s">
        <v>1972</v>
      </c>
      <c r="AP80" s="456" t="s">
        <v>2017</v>
      </c>
      <c r="AQ80" s="456" t="s">
        <v>2035</v>
      </c>
      <c r="AR80" s="456" t="s">
        <v>2036</v>
      </c>
    </row>
    <row r="81" spans="1:44" ht="32">
      <c r="A81" s="480" t="s">
        <v>2037</v>
      </c>
      <c r="B81" s="480" t="s">
        <v>2038</v>
      </c>
      <c r="C81" s="478" t="s">
        <v>2039</v>
      </c>
      <c r="D81" s="443" t="s">
        <v>2040</v>
      </c>
      <c r="E81" s="447" t="s">
        <v>2041</v>
      </c>
      <c r="F81" s="447"/>
      <c r="G81" s="447"/>
      <c r="H81" s="447"/>
      <c r="I81" s="447"/>
      <c r="J81" s="443" t="s">
        <v>1951</v>
      </c>
      <c r="K81" s="443" t="s">
        <v>1952</v>
      </c>
      <c r="L81" s="445" t="s">
        <v>1953</v>
      </c>
      <c r="M81" s="443" t="s">
        <v>2042</v>
      </c>
      <c r="N81" s="443" t="s">
        <v>2043</v>
      </c>
      <c r="O81" s="443" t="s">
        <v>1956</v>
      </c>
      <c r="P81" s="443" t="s">
        <v>1931</v>
      </c>
      <c r="Q81" s="443" t="s">
        <v>2044</v>
      </c>
      <c r="R81" s="443" t="s">
        <v>2045</v>
      </c>
      <c r="S81" s="443" t="s">
        <v>2046</v>
      </c>
      <c r="T81" s="443"/>
      <c r="U81" s="443" t="s">
        <v>2047</v>
      </c>
      <c r="V81" s="443" t="s">
        <v>1344</v>
      </c>
      <c r="W81" s="443" t="s">
        <v>1140</v>
      </c>
      <c r="X81" s="443" t="s">
        <v>1935</v>
      </c>
      <c r="Y81" s="443" t="s">
        <v>1961</v>
      </c>
      <c r="Z81" s="443" t="s">
        <v>1421</v>
      </c>
      <c r="AA81" s="443" t="s">
        <v>2048</v>
      </c>
      <c r="AB81" s="443" t="s">
        <v>2049</v>
      </c>
      <c r="AC81" s="443" t="s">
        <v>1964</v>
      </c>
      <c r="AD81" s="443" t="s">
        <v>2050</v>
      </c>
      <c r="AE81" s="443" t="s">
        <v>2051</v>
      </c>
      <c r="AF81" s="443" t="s">
        <v>2052</v>
      </c>
      <c r="AG81" s="452" t="s">
        <v>1967</v>
      </c>
      <c r="AH81" s="443"/>
      <c r="AI81" s="443" t="s">
        <v>1968</v>
      </c>
      <c r="AJ81" s="443"/>
      <c r="AK81" s="443" t="s">
        <v>2053</v>
      </c>
      <c r="AL81" s="443" t="s">
        <v>2054</v>
      </c>
      <c r="AM81" s="443"/>
      <c r="AN81" s="443" t="s">
        <v>2055</v>
      </c>
      <c r="AO81" s="443" t="s">
        <v>1972</v>
      </c>
      <c r="AP81" s="443" t="s">
        <v>2017</v>
      </c>
      <c r="AQ81" s="443" t="s">
        <v>2056</v>
      </c>
      <c r="AR81" s="443" t="s">
        <v>2057</v>
      </c>
    </row>
    <row r="82" spans="1:44" ht="54" customHeight="1">
      <c r="A82" s="480"/>
      <c r="B82" s="480"/>
      <c r="C82" s="478" t="s">
        <v>2058</v>
      </c>
      <c r="D82" s="443"/>
      <c r="E82" s="447" t="s">
        <v>2059</v>
      </c>
      <c r="F82" s="447"/>
      <c r="G82" s="447"/>
      <c r="H82" s="447"/>
      <c r="I82" s="447"/>
      <c r="J82" s="443"/>
      <c r="K82" s="443"/>
      <c r="L82" s="445"/>
      <c r="M82" s="443"/>
      <c r="N82" s="443"/>
      <c r="O82" s="443"/>
      <c r="P82" s="443"/>
      <c r="Q82" s="443"/>
      <c r="R82" s="443"/>
      <c r="S82" s="443"/>
      <c r="T82" s="443"/>
      <c r="U82" s="443"/>
      <c r="V82" s="443"/>
      <c r="W82" s="443"/>
      <c r="X82" s="443"/>
      <c r="Y82" s="443"/>
      <c r="Z82" s="443"/>
      <c r="AA82" s="443"/>
      <c r="AB82" s="443"/>
      <c r="AC82" s="443"/>
      <c r="AD82" s="443"/>
      <c r="AE82" s="443"/>
      <c r="AF82" s="443"/>
      <c r="AG82" s="452"/>
      <c r="AH82" s="443"/>
      <c r="AI82" s="443"/>
      <c r="AJ82" s="443"/>
      <c r="AK82" s="443"/>
      <c r="AL82" s="443"/>
      <c r="AM82" s="443"/>
      <c r="AN82" s="443"/>
      <c r="AO82" s="443"/>
      <c r="AP82" s="443"/>
      <c r="AQ82" s="443"/>
      <c r="AR82" s="443"/>
    </row>
    <row r="83" spans="1:44" ht="256">
      <c r="A83" s="479" t="s">
        <v>2060</v>
      </c>
      <c r="B83" s="479" t="s">
        <v>2061</v>
      </c>
      <c r="C83" s="478" t="s">
        <v>2062</v>
      </c>
      <c r="D83" s="456" t="s">
        <v>2063</v>
      </c>
      <c r="E83" s="447" t="s">
        <v>2064</v>
      </c>
      <c r="F83" s="447"/>
      <c r="G83" s="447"/>
      <c r="H83" s="447"/>
      <c r="I83" s="447"/>
      <c r="J83" s="456" t="s">
        <v>1951</v>
      </c>
      <c r="K83" s="456" t="s">
        <v>1952</v>
      </c>
      <c r="L83" s="457" t="s">
        <v>1953</v>
      </c>
      <c r="M83" s="456" t="s">
        <v>1954</v>
      </c>
      <c r="N83" s="456" t="s">
        <v>1955</v>
      </c>
      <c r="O83" s="456" t="s">
        <v>1956</v>
      </c>
      <c r="P83" s="456" t="s">
        <v>1931</v>
      </c>
      <c r="Q83" s="456" t="s">
        <v>2065</v>
      </c>
      <c r="R83" s="456" t="s">
        <v>2066</v>
      </c>
      <c r="S83" s="456" t="s">
        <v>2067</v>
      </c>
      <c r="T83" s="456" t="s">
        <v>1137</v>
      </c>
      <c r="U83" s="456" t="s">
        <v>2068</v>
      </c>
      <c r="V83" s="456" t="s">
        <v>1344</v>
      </c>
      <c r="W83" s="456" t="s">
        <v>1140</v>
      </c>
      <c r="X83" s="456" t="s">
        <v>1935</v>
      </c>
      <c r="Y83" s="456" t="s">
        <v>1961</v>
      </c>
      <c r="Z83" s="456" t="s">
        <v>1421</v>
      </c>
      <c r="AA83" s="456" t="s">
        <v>2069</v>
      </c>
      <c r="AB83" s="456" t="s">
        <v>2070</v>
      </c>
      <c r="AC83" s="456" t="s">
        <v>1964</v>
      </c>
      <c r="AD83" s="456" t="s">
        <v>1965</v>
      </c>
      <c r="AE83" s="456"/>
      <c r="AF83" s="456" t="s">
        <v>2071</v>
      </c>
      <c r="AG83" s="458" t="s">
        <v>2072</v>
      </c>
      <c r="AH83" s="456"/>
      <c r="AI83" s="456" t="s">
        <v>1968</v>
      </c>
      <c r="AJ83" s="456"/>
      <c r="AK83" s="456" t="s">
        <v>2073</v>
      </c>
      <c r="AL83" s="456" t="s">
        <v>2074</v>
      </c>
      <c r="AM83" s="456"/>
      <c r="AN83" s="456" t="s">
        <v>2075</v>
      </c>
      <c r="AO83" s="456" t="s">
        <v>1972</v>
      </c>
      <c r="AP83" s="456" t="s">
        <v>2017</v>
      </c>
      <c r="AQ83" s="456" t="s">
        <v>2076</v>
      </c>
      <c r="AR83" s="456" t="s">
        <v>2077</v>
      </c>
    </row>
    <row r="84" spans="1:44" ht="126" customHeight="1">
      <c r="A84" s="479" t="s">
        <v>2078</v>
      </c>
      <c r="B84" s="479" t="s">
        <v>2079</v>
      </c>
      <c r="C84" s="478" t="s">
        <v>2080</v>
      </c>
      <c r="D84" s="456" t="s">
        <v>2081</v>
      </c>
      <c r="E84" s="447" t="s">
        <v>2082</v>
      </c>
      <c r="F84" s="447"/>
      <c r="G84" s="447"/>
      <c r="H84" s="447"/>
      <c r="I84" s="447"/>
      <c r="J84" s="456" t="s">
        <v>1951</v>
      </c>
      <c r="K84" s="456" t="s">
        <v>1952</v>
      </c>
      <c r="L84" s="457" t="s">
        <v>1953</v>
      </c>
      <c r="M84" s="456" t="s">
        <v>2083</v>
      </c>
      <c r="N84" s="456" t="s">
        <v>2084</v>
      </c>
      <c r="O84" s="456"/>
      <c r="P84" s="456" t="s">
        <v>1931</v>
      </c>
      <c r="Q84" s="456" t="s">
        <v>2085</v>
      </c>
      <c r="R84" s="456" t="s">
        <v>1958</v>
      </c>
      <c r="S84" s="456" t="s">
        <v>2086</v>
      </c>
      <c r="T84" s="456" t="s">
        <v>1137</v>
      </c>
      <c r="U84" s="456" t="s">
        <v>2068</v>
      </c>
      <c r="V84" s="456" t="s">
        <v>1344</v>
      </c>
      <c r="W84" s="456" t="s">
        <v>1140</v>
      </c>
      <c r="X84" s="456" t="s">
        <v>1935</v>
      </c>
      <c r="Y84" s="456" t="s">
        <v>2008</v>
      </c>
      <c r="Z84" s="456" t="s">
        <v>1421</v>
      </c>
      <c r="AA84" s="456" t="s">
        <v>2087</v>
      </c>
      <c r="AB84" s="456" t="s">
        <v>2088</v>
      </c>
      <c r="AC84" s="456" t="s">
        <v>1964</v>
      </c>
      <c r="AD84" s="456" t="s">
        <v>2089</v>
      </c>
      <c r="AE84" s="456"/>
      <c r="AF84" s="456" t="s">
        <v>2090</v>
      </c>
      <c r="AG84" s="458" t="s">
        <v>2091</v>
      </c>
      <c r="AH84" s="456"/>
      <c r="AI84" s="456" t="s">
        <v>2092</v>
      </c>
      <c r="AJ84" s="456"/>
      <c r="AK84" s="456"/>
      <c r="AL84" s="456" t="s">
        <v>2093</v>
      </c>
      <c r="AM84" s="456"/>
      <c r="AN84" s="456" t="s">
        <v>1524</v>
      </c>
      <c r="AO84" s="456" t="s">
        <v>1972</v>
      </c>
      <c r="AP84" s="456" t="s">
        <v>2017</v>
      </c>
      <c r="AQ84" s="456"/>
      <c r="AR84" s="456" t="s">
        <v>2094</v>
      </c>
    </row>
    <row r="85" spans="1:44" ht="256">
      <c r="A85" s="479" t="s">
        <v>2095</v>
      </c>
      <c r="B85" s="479" t="s">
        <v>2096</v>
      </c>
      <c r="C85" s="478" t="s">
        <v>2097</v>
      </c>
      <c r="D85" s="456" t="s">
        <v>2098</v>
      </c>
      <c r="E85" s="447" t="s">
        <v>2099</v>
      </c>
      <c r="F85" s="447"/>
      <c r="G85" s="447"/>
      <c r="H85" s="447"/>
      <c r="I85" s="447"/>
      <c r="J85" s="456" t="s">
        <v>1951</v>
      </c>
      <c r="K85" s="456" t="s">
        <v>1952</v>
      </c>
      <c r="L85" s="457" t="s">
        <v>1953</v>
      </c>
      <c r="M85" s="456" t="s">
        <v>1954</v>
      </c>
      <c r="N85" s="456" t="s">
        <v>1955</v>
      </c>
      <c r="O85" s="456" t="s">
        <v>2100</v>
      </c>
      <c r="P85" s="456" t="s">
        <v>1931</v>
      </c>
      <c r="Q85" s="456" t="s">
        <v>2101</v>
      </c>
      <c r="R85" s="456"/>
      <c r="S85" s="456" t="s">
        <v>2102</v>
      </c>
      <c r="T85" s="456" t="s">
        <v>1137</v>
      </c>
      <c r="U85" s="456" t="s">
        <v>2103</v>
      </c>
      <c r="V85" s="456"/>
      <c r="W85" s="456"/>
      <c r="X85" s="456" t="s">
        <v>1935</v>
      </c>
      <c r="Y85" s="456" t="s">
        <v>1961</v>
      </c>
      <c r="Z85" s="456" t="s">
        <v>1421</v>
      </c>
      <c r="AA85" s="456" t="s">
        <v>2048</v>
      </c>
      <c r="AB85" s="456" t="s">
        <v>2104</v>
      </c>
      <c r="AC85" s="456" t="s">
        <v>1964</v>
      </c>
      <c r="AD85" s="456" t="s">
        <v>1965</v>
      </c>
      <c r="AE85" s="456" t="s">
        <v>2105</v>
      </c>
      <c r="AF85" s="456" t="s">
        <v>2071</v>
      </c>
      <c r="AG85" s="458" t="s">
        <v>2106</v>
      </c>
      <c r="AH85" s="456"/>
      <c r="AI85" s="456" t="s">
        <v>1968</v>
      </c>
      <c r="AJ85" s="456" t="s">
        <v>2107</v>
      </c>
      <c r="AK85" s="456" t="s">
        <v>1969</v>
      </c>
      <c r="AL85" s="456" t="s">
        <v>2108</v>
      </c>
      <c r="AM85" s="456"/>
      <c r="AN85" s="456" t="s">
        <v>1971</v>
      </c>
      <c r="AO85" s="456" t="s">
        <v>2109</v>
      </c>
      <c r="AP85" s="456" t="s">
        <v>2110</v>
      </c>
      <c r="AQ85" s="456" t="s">
        <v>1974</v>
      </c>
      <c r="AR85" s="456" t="s">
        <v>2094</v>
      </c>
    </row>
    <row r="86" spans="1:44" ht="60" customHeight="1">
      <c r="A86" s="481" t="s">
        <v>2111</v>
      </c>
      <c r="B86" s="481" t="s">
        <v>2112</v>
      </c>
      <c r="C86" s="482" t="s">
        <v>2113</v>
      </c>
      <c r="D86" s="456" t="s">
        <v>2114</v>
      </c>
      <c r="E86" s="447" t="s">
        <v>2115</v>
      </c>
      <c r="F86" s="447"/>
      <c r="G86" s="447"/>
      <c r="H86" s="447"/>
      <c r="I86" s="447"/>
      <c r="J86" s="456"/>
      <c r="K86" s="456"/>
      <c r="L86" s="457"/>
      <c r="M86" s="456"/>
      <c r="N86" s="456"/>
      <c r="O86" s="456"/>
      <c r="P86" s="456"/>
      <c r="Q86" s="456"/>
      <c r="R86" s="456"/>
      <c r="S86" s="456" t="s">
        <v>2116</v>
      </c>
      <c r="T86" s="456"/>
      <c r="U86" s="456" t="s">
        <v>2117</v>
      </c>
      <c r="V86" s="456"/>
      <c r="W86" s="456"/>
      <c r="X86" s="456"/>
      <c r="Y86" s="456"/>
      <c r="Z86" s="456"/>
      <c r="AA86" s="456"/>
      <c r="AB86" s="456"/>
      <c r="AC86" s="456"/>
      <c r="AD86" s="456"/>
      <c r="AE86" s="456"/>
      <c r="AF86" s="456"/>
      <c r="AG86" s="458" t="s">
        <v>2118</v>
      </c>
      <c r="AH86" s="456"/>
      <c r="AI86" s="456"/>
      <c r="AJ86" s="456"/>
      <c r="AK86" s="456"/>
      <c r="AL86" s="456"/>
      <c r="AM86" s="456"/>
      <c r="AN86" s="456"/>
      <c r="AO86" s="456" t="s">
        <v>2119</v>
      </c>
      <c r="AP86" s="456"/>
      <c r="AQ86" s="456"/>
      <c r="AR86" s="456" t="s">
        <v>2120</v>
      </c>
    </row>
    <row r="87" spans="1:44" ht="30" customHeight="1">
      <c r="A87" s="483" t="s">
        <v>2121</v>
      </c>
      <c r="B87" s="483" t="s">
        <v>2122</v>
      </c>
      <c r="C87" s="482" t="s">
        <v>2123</v>
      </c>
      <c r="D87" s="443" t="s">
        <v>2124</v>
      </c>
      <c r="E87" s="447" t="s">
        <v>2125</v>
      </c>
      <c r="F87" s="447"/>
      <c r="G87" s="447"/>
      <c r="H87" s="447"/>
      <c r="I87" s="447"/>
      <c r="J87" s="443"/>
      <c r="K87" s="443" t="s">
        <v>2126</v>
      </c>
      <c r="L87" s="445" t="s">
        <v>2127</v>
      </c>
      <c r="M87" s="443"/>
      <c r="N87" s="443" t="s">
        <v>2128</v>
      </c>
      <c r="O87" s="443" t="s">
        <v>2129</v>
      </c>
      <c r="P87" s="443"/>
      <c r="Q87" s="443" t="s">
        <v>2130</v>
      </c>
      <c r="R87" s="443" t="s">
        <v>2131</v>
      </c>
      <c r="S87" s="443" t="s">
        <v>2132</v>
      </c>
      <c r="T87" s="443" t="s">
        <v>1137</v>
      </c>
      <c r="U87" s="443" t="s">
        <v>2117</v>
      </c>
      <c r="V87" s="443" t="s">
        <v>1139</v>
      </c>
      <c r="W87" s="443" t="s">
        <v>1140</v>
      </c>
      <c r="X87" s="443" t="s">
        <v>1800</v>
      </c>
      <c r="Y87" s="443" t="s">
        <v>2133</v>
      </c>
      <c r="Z87" s="443" t="s">
        <v>1421</v>
      </c>
      <c r="AA87" s="443" t="s">
        <v>2134</v>
      </c>
      <c r="AB87" s="443" t="s">
        <v>2135</v>
      </c>
      <c r="AC87" s="443"/>
      <c r="AD87" s="443" t="s">
        <v>2136</v>
      </c>
      <c r="AE87" s="443" t="s">
        <v>2137</v>
      </c>
      <c r="AF87" s="443" t="s">
        <v>2138</v>
      </c>
      <c r="AG87" s="443" t="s">
        <v>2139</v>
      </c>
      <c r="AH87" s="443"/>
      <c r="AI87" s="443" t="s">
        <v>1860</v>
      </c>
      <c r="AJ87" s="443"/>
      <c r="AK87" s="443"/>
      <c r="AL87" s="443" t="s">
        <v>2140</v>
      </c>
      <c r="AM87" s="443"/>
      <c r="AN87" s="443">
        <v>16.2</v>
      </c>
      <c r="AO87" s="443" t="s">
        <v>2119</v>
      </c>
      <c r="AP87" s="443"/>
      <c r="AQ87" s="443" t="s">
        <v>2141</v>
      </c>
      <c r="AR87" s="443" t="s">
        <v>2142</v>
      </c>
    </row>
    <row r="88" spans="1:44" ht="45" customHeight="1">
      <c r="A88" s="483"/>
      <c r="B88" s="483" t="s">
        <v>2130</v>
      </c>
      <c r="C88" s="482" t="s">
        <v>2143</v>
      </c>
      <c r="D88" s="443"/>
      <c r="E88" s="447" t="s">
        <v>2144</v>
      </c>
      <c r="F88" s="447"/>
      <c r="G88" s="447"/>
      <c r="H88" s="447"/>
      <c r="I88" s="447"/>
      <c r="J88" s="443"/>
      <c r="K88" s="443"/>
      <c r="L88" s="445"/>
      <c r="M88" s="443"/>
      <c r="N88" s="443"/>
      <c r="O88" s="443"/>
      <c r="P88" s="443"/>
      <c r="Q88" s="443"/>
      <c r="R88" s="443"/>
      <c r="S88" s="443"/>
      <c r="T88" s="443"/>
      <c r="U88" s="443"/>
      <c r="V88" s="443"/>
      <c r="W88" s="443"/>
      <c r="X88" s="443"/>
      <c r="Y88" s="443" t="s">
        <v>2145</v>
      </c>
      <c r="Z88" s="443"/>
      <c r="AA88" s="443" t="s">
        <v>2146</v>
      </c>
      <c r="AB88" s="443"/>
      <c r="AC88" s="443"/>
      <c r="AD88" s="443"/>
      <c r="AE88" s="443"/>
      <c r="AF88" s="443"/>
      <c r="AG88" s="443"/>
      <c r="AH88" s="443"/>
      <c r="AI88" s="443"/>
      <c r="AJ88" s="443"/>
      <c r="AK88" s="443"/>
      <c r="AL88" s="443"/>
      <c r="AM88" s="443"/>
      <c r="AN88" s="443"/>
      <c r="AO88" s="443"/>
      <c r="AP88" s="443"/>
      <c r="AQ88" s="443"/>
      <c r="AR88" s="443"/>
    </row>
    <row r="89" spans="1:44" ht="30" customHeight="1">
      <c r="A89" s="483"/>
      <c r="B89" s="483" t="s">
        <v>2130</v>
      </c>
      <c r="C89" s="482" t="s">
        <v>2147</v>
      </c>
      <c r="D89" s="443"/>
      <c r="E89" s="447" t="s">
        <v>2148</v>
      </c>
      <c r="F89" s="447"/>
      <c r="G89" s="447"/>
      <c r="H89" s="447"/>
      <c r="I89" s="447"/>
      <c r="J89" s="443"/>
      <c r="K89" s="443"/>
      <c r="L89" s="445"/>
      <c r="M89" s="443"/>
      <c r="N89" s="443"/>
      <c r="O89" s="443"/>
      <c r="P89" s="443"/>
      <c r="Q89" s="443"/>
      <c r="R89" s="443"/>
      <c r="S89" s="443"/>
      <c r="T89" s="443"/>
      <c r="U89" s="443"/>
      <c r="V89" s="443"/>
      <c r="W89" s="443"/>
      <c r="X89" s="443"/>
      <c r="Y89" s="443"/>
      <c r="Z89" s="443"/>
      <c r="AA89" s="443"/>
      <c r="AB89" s="443"/>
      <c r="AC89" s="443"/>
      <c r="AD89" s="443"/>
      <c r="AE89" s="443"/>
      <c r="AF89" s="443"/>
      <c r="AG89" s="443"/>
      <c r="AH89" s="443"/>
      <c r="AI89" s="443"/>
      <c r="AJ89" s="443"/>
      <c r="AK89" s="443"/>
      <c r="AL89" s="443"/>
      <c r="AM89" s="443"/>
      <c r="AN89" s="443"/>
      <c r="AO89" s="443"/>
      <c r="AP89" s="443"/>
      <c r="AQ89" s="443"/>
      <c r="AR89" s="443"/>
    </row>
    <row r="90" spans="1:44" ht="16">
      <c r="A90" s="483"/>
      <c r="B90" s="483" t="s">
        <v>2130</v>
      </c>
      <c r="C90" s="482" t="s">
        <v>2149</v>
      </c>
      <c r="D90" s="443"/>
      <c r="E90" s="447" t="s">
        <v>2150</v>
      </c>
      <c r="F90" s="447"/>
      <c r="G90" s="447"/>
      <c r="H90" s="447"/>
      <c r="I90" s="447"/>
      <c r="J90" s="443"/>
      <c r="K90" s="443"/>
      <c r="L90" s="445"/>
      <c r="M90" s="443"/>
      <c r="N90" s="443"/>
      <c r="O90" s="443"/>
      <c r="P90" s="443"/>
      <c r="Q90" s="443"/>
      <c r="R90" s="443"/>
      <c r="S90" s="443"/>
      <c r="T90" s="443"/>
      <c r="U90" s="443"/>
      <c r="V90" s="443"/>
      <c r="W90" s="443"/>
      <c r="X90" s="443"/>
      <c r="Y90" s="443"/>
      <c r="Z90" s="443"/>
      <c r="AA90" s="443"/>
      <c r="AB90" s="443"/>
      <c r="AC90" s="443"/>
      <c r="AD90" s="443"/>
      <c r="AE90" s="443"/>
      <c r="AF90" s="443"/>
      <c r="AG90" s="443"/>
      <c r="AH90" s="443"/>
      <c r="AI90" s="443"/>
      <c r="AJ90" s="443"/>
      <c r="AK90" s="443"/>
      <c r="AL90" s="443"/>
      <c r="AM90" s="443"/>
      <c r="AN90" s="443"/>
      <c r="AO90" s="443"/>
      <c r="AP90" s="443"/>
      <c r="AQ90" s="443"/>
      <c r="AR90" s="443"/>
    </row>
    <row r="91" spans="1:44" ht="16">
      <c r="A91" s="483"/>
      <c r="B91" s="483"/>
      <c r="C91" s="482" t="s">
        <v>2151</v>
      </c>
      <c r="D91" s="443"/>
      <c r="E91" s="447" t="s">
        <v>2152</v>
      </c>
      <c r="F91" s="447"/>
      <c r="G91" s="447"/>
      <c r="H91" s="447"/>
      <c r="I91" s="447"/>
      <c r="J91" s="443"/>
      <c r="K91" s="443"/>
      <c r="L91" s="445"/>
      <c r="M91" s="443"/>
      <c r="N91" s="443"/>
      <c r="O91" s="443"/>
      <c r="P91" s="443"/>
      <c r="Q91" s="443"/>
      <c r="R91" s="443"/>
      <c r="S91" s="443"/>
      <c r="T91" s="443"/>
      <c r="U91" s="443"/>
      <c r="V91" s="443"/>
      <c r="W91" s="443"/>
      <c r="X91" s="443"/>
      <c r="Y91" s="443"/>
      <c r="Z91" s="443"/>
      <c r="AA91" s="443"/>
      <c r="AB91" s="443"/>
      <c r="AC91" s="443"/>
      <c r="AD91" s="443"/>
      <c r="AE91" s="443"/>
      <c r="AF91" s="443"/>
      <c r="AG91" s="443"/>
      <c r="AH91" s="443"/>
      <c r="AI91" s="443"/>
      <c r="AJ91" s="443"/>
      <c r="AK91" s="443"/>
      <c r="AL91" s="443"/>
      <c r="AM91" s="443"/>
      <c r="AN91" s="443"/>
      <c r="AO91" s="443"/>
      <c r="AP91" s="443"/>
      <c r="AQ91" s="443"/>
      <c r="AR91" s="443"/>
    </row>
    <row r="92" spans="1:44" s="484" customFormat="1" ht="30" customHeight="1">
      <c r="A92" s="483" t="s">
        <v>2153</v>
      </c>
      <c r="B92" s="483" t="s">
        <v>2154</v>
      </c>
      <c r="C92" s="481" t="s">
        <v>2155</v>
      </c>
      <c r="D92" s="452" t="s">
        <v>2156</v>
      </c>
      <c r="E92" s="447" t="s">
        <v>2157</v>
      </c>
      <c r="F92" s="447"/>
      <c r="G92" s="447"/>
      <c r="H92" s="447"/>
      <c r="I92" s="447"/>
      <c r="J92" s="443" t="s">
        <v>2158</v>
      </c>
      <c r="K92" s="443" t="s">
        <v>2159</v>
      </c>
      <c r="L92" s="445" t="s">
        <v>2127</v>
      </c>
      <c r="M92" s="443" t="s">
        <v>2160</v>
      </c>
      <c r="N92" s="443" t="s">
        <v>2161</v>
      </c>
      <c r="O92" s="443" t="s">
        <v>2162</v>
      </c>
      <c r="P92" s="443" t="s">
        <v>1133</v>
      </c>
      <c r="Q92" s="443" t="s">
        <v>2163</v>
      </c>
      <c r="R92" s="443" t="s">
        <v>2164</v>
      </c>
      <c r="S92" s="443" t="s">
        <v>2165</v>
      </c>
      <c r="T92" s="443" t="s">
        <v>1137</v>
      </c>
      <c r="U92" s="443" t="s">
        <v>2166</v>
      </c>
      <c r="V92" s="443" t="s">
        <v>1139</v>
      </c>
      <c r="W92" s="443" t="s">
        <v>1140</v>
      </c>
      <c r="X92" s="443" t="s">
        <v>1800</v>
      </c>
      <c r="Y92" s="443" t="s">
        <v>2145</v>
      </c>
      <c r="Z92" s="443" t="s">
        <v>1421</v>
      </c>
      <c r="AA92" s="443" t="s">
        <v>2146</v>
      </c>
      <c r="AB92" s="443" t="s">
        <v>2167</v>
      </c>
      <c r="AC92" s="443"/>
      <c r="AD92" s="443" t="s">
        <v>2136</v>
      </c>
      <c r="AE92" s="443" t="s">
        <v>2168</v>
      </c>
      <c r="AF92" s="443" t="s">
        <v>2169</v>
      </c>
      <c r="AG92" s="443" t="s">
        <v>2170</v>
      </c>
      <c r="AH92" s="443"/>
      <c r="AI92" s="443" t="s">
        <v>1807</v>
      </c>
      <c r="AJ92" s="443"/>
      <c r="AK92" s="443" t="s">
        <v>1210</v>
      </c>
      <c r="AL92" s="443" t="s">
        <v>2171</v>
      </c>
      <c r="AM92" s="443"/>
      <c r="AN92" s="443">
        <v>16.100000000000001</v>
      </c>
      <c r="AO92" s="443" t="s">
        <v>1212</v>
      </c>
      <c r="AP92" s="443" t="s">
        <v>1213</v>
      </c>
      <c r="AQ92" s="443" t="s">
        <v>2172</v>
      </c>
      <c r="AR92" s="443" t="s">
        <v>2173</v>
      </c>
    </row>
    <row r="93" spans="1:44" s="484" customFormat="1" ht="45" customHeight="1">
      <c r="A93" s="483"/>
      <c r="B93" s="483" t="s">
        <v>2163</v>
      </c>
      <c r="C93" s="481" t="s">
        <v>2174</v>
      </c>
      <c r="D93" s="452"/>
      <c r="E93" s="447" t="s">
        <v>2175</v>
      </c>
      <c r="F93" s="447"/>
      <c r="G93" s="447"/>
      <c r="H93" s="447"/>
      <c r="I93" s="447"/>
      <c r="J93" s="443"/>
      <c r="K93" s="443"/>
      <c r="L93" s="445"/>
      <c r="M93" s="443"/>
      <c r="N93" s="443"/>
      <c r="O93" s="443"/>
      <c r="P93" s="443"/>
      <c r="Q93" s="443"/>
      <c r="R93" s="443"/>
      <c r="S93" s="443"/>
      <c r="T93" s="443"/>
      <c r="U93" s="443"/>
      <c r="V93" s="443"/>
      <c r="W93" s="443"/>
      <c r="X93" s="443"/>
      <c r="Y93" s="443"/>
      <c r="Z93" s="443"/>
      <c r="AA93" s="443"/>
      <c r="AB93" s="443"/>
      <c r="AC93" s="443"/>
      <c r="AD93" s="443"/>
      <c r="AE93" s="443"/>
      <c r="AF93" s="443"/>
      <c r="AG93" s="443"/>
      <c r="AH93" s="443"/>
      <c r="AI93" s="443"/>
      <c r="AJ93" s="443"/>
      <c r="AK93" s="443"/>
      <c r="AL93" s="443"/>
      <c r="AM93" s="443"/>
      <c r="AN93" s="443"/>
      <c r="AO93" s="443"/>
      <c r="AP93" s="443"/>
      <c r="AQ93" s="443"/>
      <c r="AR93" s="443"/>
    </row>
    <row r="94" spans="1:44" s="484" customFormat="1" ht="45" customHeight="1">
      <c r="A94" s="483"/>
      <c r="B94" s="483"/>
      <c r="C94" s="481" t="s">
        <v>2176</v>
      </c>
      <c r="D94" s="452"/>
      <c r="E94" s="447" t="s">
        <v>2177</v>
      </c>
      <c r="F94" s="447"/>
      <c r="G94" s="447"/>
      <c r="H94" s="447"/>
      <c r="I94" s="447"/>
      <c r="J94" s="443"/>
      <c r="K94" s="443"/>
      <c r="L94" s="445"/>
      <c r="M94" s="443"/>
      <c r="N94" s="443"/>
      <c r="O94" s="443"/>
      <c r="P94" s="443"/>
      <c r="Q94" s="443"/>
      <c r="R94" s="443"/>
      <c r="S94" s="443"/>
      <c r="T94" s="443"/>
      <c r="U94" s="443"/>
      <c r="V94" s="443"/>
      <c r="W94" s="443"/>
      <c r="X94" s="443"/>
      <c r="Y94" s="443"/>
      <c r="Z94" s="443"/>
      <c r="AA94" s="443"/>
      <c r="AB94" s="443"/>
      <c r="AC94" s="443"/>
      <c r="AD94" s="443"/>
      <c r="AE94" s="443"/>
      <c r="AF94" s="443"/>
      <c r="AG94" s="443"/>
      <c r="AH94" s="443"/>
      <c r="AI94" s="443"/>
      <c r="AJ94" s="443"/>
      <c r="AK94" s="443"/>
      <c r="AL94" s="443"/>
      <c r="AM94" s="443"/>
      <c r="AN94" s="443"/>
      <c r="AO94" s="443"/>
      <c r="AP94" s="443"/>
      <c r="AQ94" s="443"/>
      <c r="AR94" s="443"/>
    </row>
    <row r="95" spans="1:44" s="484" customFormat="1" ht="32">
      <c r="A95" s="483"/>
      <c r="B95" s="483"/>
      <c r="C95" s="481" t="s">
        <v>2178</v>
      </c>
      <c r="D95" s="452"/>
      <c r="E95" s="447" t="s">
        <v>2179</v>
      </c>
      <c r="F95" s="447"/>
      <c r="G95" s="447"/>
      <c r="H95" s="447"/>
      <c r="I95" s="447"/>
      <c r="J95" s="443"/>
      <c r="K95" s="443"/>
      <c r="L95" s="445"/>
      <c r="M95" s="443"/>
      <c r="N95" s="443"/>
      <c r="O95" s="443"/>
      <c r="P95" s="443"/>
      <c r="Q95" s="443"/>
      <c r="R95" s="443"/>
      <c r="S95" s="443"/>
      <c r="T95" s="443"/>
      <c r="U95" s="443"/>
      <c r="V95" s="443"/>
      <c r="W95" s="443"/>
      <c r="X95" s="443"/>
      <c r="Y95" s="443"/>
      <c r="Z95" s="443"/>
      <c r="AA95" s="443"/>
      <c r="AB95" s="443"/>
      <c r="AC95" s="443"/>
      <c r="AD95" s="443"/>
      <c r="AE95" s="443"/>
      <c r="AF95" s="443"/>
      <c r="AG95" s="443"/>
      <c r="AH95" s="443"/>
      <c r="AI95" s="443"/>
      <c r="AJ95" s="443"/>
      <c r="AK95" s="443"/>
      <c r="AL95" s="443"/>
      <c r="AM95" s="443"/>
      <c r="AN95" s="443"/>
      <c r="AO95" s="443"/>
      <c r="AP95" s="443"/>
      <c r="AQ95" s="443"/>
      <c r="AR95" s="443"/>
    </row>
    <row r="96" spans="1:44" ht="45" customHeight="1">
      <c r="A96" s="483" t="s">
        <v>2180</v>
      </c>
      <c r="B96" s="483" t="s">
        <v>2181</v>
      </c>
      <c r="C96" s="481" t="s">
        <v>2182</v>
      </c>
      <c r="D96" s="452" t="s">
        <v>2183</v>
      </c>
      <c r="E96" s="447" t="s">
        <v>2184</v>
      </c>
      <c r="F96" s="449"/>
      <c r="G96" s="449"/>
      <c r="H96" s="449"/>
      <c r="I96" s="449"/>
      <c r="J96" s="450"/>
      <c r="K96" s="450"/>
      <c r="L96" s="445"/>
      <c r="M96" s="450"/>
      <c r="N96" s="450"/>
      <c r="O96" s="450"/>
      <c r="P96" s="450"/>
      <c r="Q96" s="450"/>
      <c r="R96" s="450"/>
      <c r="S96" s="443" t="s">
        <v>2185</v>
      </c>
      <c r="T96" s="443"/>
      <c r="U96" s="443" t="s">
        <v>2117</v>
      </c>
      <c r="V96" s="443" t="s">
        <v>1139</v>
      </c>
      <c r="W96" s="443" t="s">
        <v>1140</v>
      </c>
      <c r="X96" s="443" t="s">
        <v>2186</v>
      </c>
      <c r="Y96" s="450"/>
      <c r="Z96" s="450"/>
      <c r="AA96" s="450"/>
      <c r="AB96" s="450"/>
      <c r="AC96" s="443"/>
      <c r="AD96" s="450"/>
      <c r="AE96" s="450"/>
      <c r="AF96" s="450"/>
      <c r="AG96" s="443" t="s">
        <v>2118</v>
      </c>
      <c r="AH96" s="450"/>
      <c r="AI96" s="450"/>
      <c r="AJ96" s="450"/>
      <c r="AK96" s="450"/>
      <c r="AL96" s="450"/>
      <c r="AM96" s="443"/>
      <c r="AN96" s="443"/>
      <c r="AO96" s="443"/>
      <c r="AP96" s="443"/>
      <c r="AQ96" s="450"/>
      <c r="AR96" s="443" t="s">
        <v>2187</v>
      </c>
    </row>
    <row r="97" spans="1:44" ht="45" customHeight="1">
      <c r="A97" s="485"/>
      <c r="B97" s="483"/>
      <c r="C97" s="481" t="s">
        <v>2188</v>
      </c>
      <c r="D97" s="452"/>
      <c r="E97" s="447" t="s">
        <v>2189</v>
      </c>
      <c r="F97" s="486"/>
      <c r="G97" s="486"/>
      <c r="H97" s="486"/>
      <c r="I97" s="486"/>
      <c r="J97" s="467"/>
      <c r="K97" s="467"/>
      <c r="L97" s="445"/>
      <c r="M97" s="467"/>
      <c r="N97" s="467"/>
      <c r="O97" s="467"/>
      <c r="P97" s="467"/>
      <c r="Q97" s="467"/>
      <c r="R97" s="467"/>
      <c r="S97" s="443"/>
      <c r="T97" s="443"/>
      <c r="U97" s="443"/>
      <c r="V97" s="443"/>
      <c r="W97" s="443"/>
      <c r="X97" s="443"/>
      <c r="Y97" s="467"/>
      <c r="Z97" s="467"/>
      <c r="AA97" s="467"/>
      <c r="AB97" s="467"/>
      <c r="AC97" s="443"/>
      <c r="AD97" s="467"/>
      <c r="AE97" s="467"/>
      <c r="AF97" s="467"/>
      <c r="AG97" s="443"/>
      <c r="AH97" s="467"/>
      <c r="AI97" s="467"/>
      <c r="AJ97" s="467"/>
      <c r="AK97" s="467"/>
      <c r="AL97" s="467"/>
      <c r="AM97" s="443"/>
      <c r="AN97" s="443"/>
      <c r="AO97" s="443"/>
      <c r="AP97" s="443"/>
      <c r="AQ97" s="467"/>
      <c r="AR97" s="443"/>
    </row>
    <row r="98" spans="1:44" ht="45" customHeight="1">
      <c r="A98" s="485"/>
      <c r="B98" s="483"/>
      <c r="C98" s="481" t="s">
        <v>2190</v>
      </c>
      <c r="D98" s="452"/>
      <c r="E98" s="447" t="s">
        <v>2191</v>
      </c>
      <c r="F98" s="486"/>
      <c r="G98" s="486"/>
      <c r="H98" s="486"/>
      <c r="I98" s="486"/>
      <c r="J98" s="467"/>
      <c r="K98" s="467"/>
      <c r="L98" s="445"/>
      <c r="M98" s="467"/>
      <c r="N98" s="467"/>
      <c r="O98" s="467"/>
      <c r="P98" s="467"/>
      <c r="Q98" s="467"/>
      <c r="R98" s="467"/>
      <c r="S98" s="443"/>
      <c r="T98" s="443"/>
      <c r="U98" s="443"/>
      <c r="V98" s="443"/>
      <c r="W98" s="443"/>
      <c r="X98" s="443"/>
      <c r="Y98" s="467"/>
      <c r="Z98" s="467"/>
      <c r="AA98" s="467"/>
      <c r="AB98" s="467"/>
      <c r="AC98" s="443"/>
      <c r="AD98" s="467"/>
      <c r="AE98" s="467"/>
      <c r="AF98" s="467"/>
      <c r="AG98" s="443"/>
      <c r="AH98" s="467"/>
      <c r="AI98" s="467"/>
      <c r="AJ98" s="467"/>
      <c r="AK98" s="467"/>
      <c r="AL98" s="467"/>
      <c r="AM98" s="443"/>
      <c r="AN98" s="443"/>
      <c r="AO98" s="443"/>
      <c r="AP98" s="443"/>
      <c r="AQ98" s="467"/>
      <c r="AR98" s="443"/>
    </row>
    <row r="99" spans="1:44" ht="45" customHeight="1">
      <c r="A99" s="485"/>
      <c r="B99" s="483"/>
      <c r="C99" s="481" t="s">
        <v>2192</v>
      </c>
      <c r="D99" s="452"/>
      <c r="E99" s="447" t="s">
        <v>2193</v>
      </c>
      <c r="F99" s="444"/>
      <c r="G99" s="444"/>
      <c r="H99" s="444"/>
      <c r="I99" s="444"/>
      <c r="J99" s="453"/>
      <c r="K99" s="453"/>
      <c r="L99" s="445"/>
      <c r="M99" s="453"/>
      <c r="N99" s="453"/>
      <c r="O99" s="453"/>
      <c r="P99" s="453"/>
      <c r="Q99" s="453"/>
      <c r="R99" s="453"/>
      <c r="S99" s="443"/>
      <c r="T99" s="443"/>
      <c r="U99" s="443"/>
      <c r="V99" s="443"/>
      <c r="W99" s="443"/>
      <c r="X99" s="443"/>
      <c r="Y99" s="453"/>
      <c r="Z99" s="453"/>
      <c r="AA99" s="453"/>
      <c r="AB99" s="453"/>
      <c r="AC99" s="443"/>
      <c r="AD99" s="453"/>
      <c r="AE99" s="453"/>
      <c r="AF99" s="453"/>
      <c r="AG99" s="443"/>
      <c r="AH99" s="453"/>
      <c r="AI99" s="453"/>
      <c r="AJ99" s="453"/>
      <c r="AK99" s="453"/>
      <c r="AL99" s="453"/>
      <c r="AM99" s="443"/>
      <c r="AN99" s="443"/>
      <c r="AO99" s="443"/>
      <c r="AP99" s="443"/>
      <c r="AQ99" s="453"/>
      <c r="AR99" s="443"/>
    </row>
    <row r="100" spans="1:44" ht="45" customHeight="1">
      <c r="A100" s="487" t="s">
        <v>2194</v>
      </c>
      <c r="B100" s="487" t="s">
        <v>2195</v>
      </c>
      <c r="C100" s="488" t="s">
        <v>2196</v>
      </c>
      <c r="D100" s="443" t="s">
        <v>2197</v>
      </c>
      <c r="E100" s="447" t="s">
        <v>2198</v>
      </c>
      <c r="F100" s="447"/>
      <c r="G100" s="447"/>
      <c r="H100" s="447"/>
      <c r="I100" s="447"/>
      <c r="J100" s="443" t="s">
        <v>2199</v>
      </c>
      <c r="K100" s="443" t="s">
        <v>2200</v>
      </c>
      <c r="L100" s="445" t="s">
        <v>1553</v>
      </c>
      <c r="M100" s="443" t="s">
        <v>2201</v>
      </c>
      <c r="N100" s="443" t="s">
        <v>2202</v>
      </c>
      <c r="O100" s="443" t="s">
        <v>2203</v>
      </c>
      <c r="P100" s="443" t="s">
        <v>2204</v>
      </c>
      <c r="Q100" s="443" t="s">
        <v>2205</v>
      </c>
      <c r="R100" s="443" t="s">
        <v>2206</v>
      </c>
      <c r="S100" s="443" t="s">
        <v>2207</v>
      </c>
      <c r="T100" s="451" t="s">
        <v>1137</v>
      </c>
      <c r="U100" s="443" t="s">
        <v>2208</v>
      </c>
      <c r="V100" s="451" t="s">
        <v>1139</v>
      </c>
      <c r="W100" s="451" t="s">
        <v>1140</v>
      </c>
      <c r="X100" s="443" t="s">
        <v>1800</v>
      </c>
      <c r="Y100" s="443" t="s">
        <v>2209</v>
      </c>
      <c r="Z100" s="443" t="s">
        <v>1421</v>
      </c>
      <c r="AA100" s="443" t="s">
        <v>2210</v>
      </c>
      <c r="AB100" s="443" t="s">
        <v>2211</v>
      </c>
      <c r="AC100" s="443"/>
      <c r="AD100" s="443" t="s">
        <v>2212</v>
      </c>
      <c r="AE100" s="443"/>
      <c r="AF100" s="443" t="s">
        <v>2213</v>
      </c>
      <c r="AG100" s="443" t="s">
        <v>2214</v>
      </c>
      <c r="AH100" s="443"/>
      <c r="AI100" s="443" t="s">
        <v>2215</v>
      </c>
      <c r="AJ100" s="443" t="s">
        <v>2216</v>
      </c>
      <c r="AK100" s="443"/>
      <c r="AL100" s="443" t="s">
        <v>2217</v>
      </c>
      <c r="AM100" s="443" t="s">
        <v>2218</v>
      </c>
      <c r="AN100" s="443" t="s">
        <v>2219</v>
      </c>
      <c r="AO100" s="443"/>
      <c r="AP100" s="443"/>
      <c r="AQ100" s="443" t="s">
        <v>2220</v>
      </c>
      <c r="AR100" s="443" t="s">
        <v>2221</v>
      </c>
    </row>
    <row r="101" spans="1:44" ht="45" customHeight="1">
      <c r="A101" s="487"/>
      <c r="B101" s="487" t="s">
        <v>2205</v>
      </c>
      <c r="C101" s="488" t="s">
        <v>2222</v>
      </c>
      <c r="D101" s="443"/>
      <c r="E101" s="447" t="s">
        <v>2223</v>
      </c>
      <c r="F101" s="447"/>
      <c r="G101" s="447"/>
      <c r="H101" s="447"/>
      <c r="I101" s="447"/>
      <c r="J101" s="443"/>
      <c r="K101" s="443"/>
      <c r="L101" s="445"/>
      <c r="M101" s="443"/>
      <c r="N101" s="443"/>
      <c r="O101" s="443"/>
      <c r="P101" s="443"/>
      <c r="Q101" s="443"/>
      <c r="R101" s="443" t="s">
        <v>2206</v>
      </c>
      <c r="S101" s="443"/>
      <c r="T101" s="462"/>
      <c r="U101" s="443"/>
      <c r="V101" s="462"/>
      <c r="W101" s="462"/>
      <c r="X101" s="443"/>
      <c r="Y101" s="443"/>
      <c r="Z101" s="443"/>
      <c r="AA101" s="443"/>
      <c r="AB101" s="443"/>
      <c r="AC101" s="443"/>
      <c r="AD101" s="443"/>
      <c r="AE101" s="443"/>
      <c r="AF101" s="443" t="s">
        <v>2213</v>
      </c>
      <c r="AG101" s="443"/>
      <c r="AH101" s="443"/>
      <c r="AI101" s="443"/>
      <c r="AJ101" s="443"/>
      <c r="AK101" s="443"/>
      <c r="AL101" s="443" t="s">
        <v>2224</v>
      </c>
      <c r="AM101" s="443"/>
      <c r="AN101" s="443"/>
      <c r="AO101" s="443"/>
      <c r="AP101" s="443"/>
      <c r="AQ101" s="443" t="s">
        <v>2220</v>
      </c>
      <c r="AR101" s="443"/>
    </row>
    <row r="102" spans="1:44" ht="79" customHeight="1">
      <c r="A102" s="487"/>
      <c r="B102" s="487" t="s">
        <v>2205</v>
      </c>
      <c r="C102" s="488" t="s">
        <v>2225</v>
      </c>
      <c r="D102" s="443"/>
      <c r="E102" s="447" t="s">
        <v>2226</v>
      </c>
      <c r="F102" s="447"/>
      <c r="G102" s="447"/>
      <c r="H102" s="447"/>
      <c r="I102" s="447"/>
      <c r="J102" s="443"/>
      <c r="K102" s="443"/>
      <c r="L102" s="445"/>
      <c r="M102" s="443"/>
      <c r="N102" s="443"/>
      <c r="O102" s="443"/>
      <c r="P102" s="443"/>
      <c r="Q102" s="443"/>
      <c r="R102" s="443" t="s">
        <v>2206</v>
      </c>
      <c r="S102" s="443"/>
      <c r="T102" s="454"/>
      <c r="U102" s="443"/>
      <c r="V102" s="454"/>
      <c r="W102" s="454"/>
      <c r="X102" s="443"/>
      <c r="Y102" s="443"/>
      <c r="Z102" s="443"/>
      <c r="AA102" s="443"/>
      <c r="AB102" s="443"/>
      <c r="AC102" s="443"/>
      <c r="AD102" s="443"/>
      <c r="AE102" s="443"/>
      <c r="AF102" s="443" t="s">
        <v>2213</v>
      </c>
      <c r="AG102" s="443"/>
      <c r="AH102" s="443"/>
      <c r="AI102" s="443"/>
      <c r="AJ102" s="443"/>
      <c r="AK102" s="443"/>
      <c r="AL102" s="443" t="s">
        <v>2224</v>
      </c>
      <c r="AM102" s="443"/>
      <c r="AN102" s="443"/>
      <c r="AO102" s="443"/>
      <c r="AP102" s="443"/>
      <c r="AQ102" s="443" t="s">
        <v>2220</v>
      </c>
      <c r="AR102" s="443"/>
    </row>
    <row r="103" spans="1:44" ht="48">
      <c r="A103" s="489" t="s">
        <v>2227</v>
      </c>
      <c r="B103" s="489" t="s">
        <v>2228</v>
      </c>
      <c r="C103" s="488" t="s">
        <v>2229</v>
      </c>
      <c r="D103" s="443" t="s">
        <v>2230</v>
      </c>
      <c r="E103" s="447" t="s">
        <v>2231</v>
      </c>
      <c r="F103" s="447"/>
      <c r="G103" s="447"/>
      <c r="H103" s="447"/>
      <c r="I103" s="447"/>
      <c r="J103" s="443" t="s">
        <v>1929</v>
      </c>
      <c r="K103" s="443" t="s">
        <v>1930</v>
      </c>
      <c r="L103" s="445" t="s">
        <v>2232</v>
      </c>
      <c r="M103" s="443"/>
      <c r="N103" s="443" t="s">
        <v>2233</v>
      </c>
      <c r="O103" s="443" t="s">
        <v>2234</v>
      </c>
      <c r="P103" s="443" t="s">
        <v>2204</v>
      </c>
      <c r="Q103" s="443" t="s">
        <v>2235</v>
      </c>
      <c r="R103" s="443" t="s">
        <v>2236</v>
      </c>
      <c r="S103" s="443" t="s">
        <v>2237</v>
      </c>
      <c r="T103" s="443">
        <v>312.10000000000002</v>
      </c>
      <c r="U103" s="443" t="s">
        <v>2238</v>
      </c>
      <c r="V103" s="443" t="s">
        <v>1139</v>
      </c>
      <c r="W103" s="443" t="s">
        <v>1140</v>
      </c>
      <c r="X103" s="443" t="s">
        <v>1583</v>
      </c>
      <c r="Y103" s="443" t="s">
        <v>2239</v>
      </c>
      <c r="Z103" s="443" t="s">
        <v>2240</v>
      </c>
      <c r="AA103" s="443" t="s">
        <v>2241</v>
      </c>
      <c r="AB103" s="443" t="s">
        <v>2241</v>
      </c>
      <c r="AC103" s="443"/>
      <c r="AD103" s="443" t="s">
        <v>2242</v>
      </c>
      <c r="AE103" s="443" t="s">
        <v>2243</v>
      </c>
      <c r="AF103" s="443" t="s">
        <v>2244</v>
      </c>
      <c r="AG103" s="452" t="s">
        <v>2245</v>
      </c>
      <c r="AH103" s="443" t="s">
        <v>2246</v>
      </c>
      <c r="AI103" s="443" t="s">
        <v>2247</v>
      </c>
      <c r="AJ103" s="443"/>
      <c r="AK103" s="443"/>
      <c r="AL103" s="443" t="s">
        <v>2248</v>
      </c>
      <c r="AM103" s="443" t="s">
        <v>2249</v>
      </c>
      <c r="AN103" s="443" t="s">
        <v>2250</v>
      </c>
      <c r="AO103" s="443" t="s">
        <v>2251</v>
      </c>
      <c r="AP103" s="443" t="s">
        <v>2252</v>
      </c>
      <c r="AQ103" s="443" t="s">
        <v>2253</v>
      </c>
      <c r="AR103" s="443">
        <v>12.2</v>
      </c>
    </row>
    <row r="104" spans="1:44" ht="86" customHeight="1">
      <c r="A104" s="489"/>
      <c r="B104" s="489"/>
      <c r="C104" s="488" t="s">
        <v>2254</v>
      </c>
      <c r="D104" s="443"/>
      <c r="E104" s="447" t="s">
        <v>2255</v>
      </c>
      <c r="F104" s="447"/>
      <c r="G104" s="447"/>
      <c r="H104" s="447"/>
      <c r="I104" s="447"/>
      <c r="J104" s="443"/>
      <c r="K104" s="443"/>
      <c r="L104" s="445"/>
      <c r="M104" s="443"/>
      <c r="N104" s="443"/>
      <c r="O104" s="443"/>
      <c r="P104" s="443"/>
      <c r="Q104" s="443"/>
      <c r="R104" s="443"/>
      <c r="S104" s="443"/>
      <c r="T104" s="443"/>
      <c r="U104" s="443"/>
      <c r="V104" s="443"/>
      <c r="W104" s="443"/>
      <c r="X104" s="443"/>
      <c r="Y104" s="443"/>
      <c r="Z104" s="443"/>
      <c r="AA104" s="443"/>
      <c r="AB104" s="443"/>
      <c r="AC104" s="443"/>
      <c r="AD104" s="443"/>
      <c r="AE104" s="443"/>
      <c r="AF104" s="443"/>
      <c r="AG104" s="452"/>
      <c r="AH104" s="443"/>
      <c r="AI104" s="443"/>
      <c r="AJ104" s="443"/>
      <c r="AK104" s="443"/>
      <c r="AL104" s="443"/>
      <c r="AM104" s="443"/>
      <c r="AN104" s="443"/>
      <c r="AO104" s="443"/>
      <c r="AP104" s="443"/>
      <c r="AQ104" s="443"/>
      <c r="AR104" s="443"/>
    </row>
    <row r="105" spans="1:44" s="484" customFormat="1" ht="144">
      <c r="A105" s="490" t="s">
        <v>2256</v>
      </c>
      <c r="B105" s="490" t="s">
        <v>2257</v>
      </c>
      <c r="C105" s="490" t="s">
        <v>2258</v>
      </c>
      <c r="D105" s="458" t="s">
        <v>2259</v>
      </c>
      <c r="E105" s="447" t="s">
        <v>2260</v>
      </c>
      <c r="F105" s="447"/>
      <c r="G105" s="447"/>
      <c r="H105" s="447"/>
      <c r="I105" s="447"/>
      <c r="J105" s="456" t="s">
        <v>2261</v>
      </c>
      <c r="K105" s="456" t="s">
        <v>2262</v>
      </c>
      <c r="L105" s="457" t="s">
        <v>2263</v>
      </c>
      <c r="M105" s="456" t="s">
        <v>2264</v>
      </c>
      <c r="N105" s="456" t="s">
        <v>2265</v>
      </c>
      <c r="O105" s="456" t="s">
        <v>2266</v>
      </c>
      <c r="P105" s="456" t="s">
        <v>2267</v>
      </c>
      <c r="Q105" s="456" t="s">
        <v>2268</v>
      </c>
      <c r="R105" s="456" t="s">
        <v>2269</v>
      </c>
      <c r="S105" s="456" t="s">
        <v>2270</v>
      </c>
      <c r="T105" s="456" t="s">
        <v>1137</v>
      </c>
      <c r="U105" s="456" t="s">
        <v>2271</v>
      </c>
      <c r="V105" s="456" t="s">
        <v>1139</v>
      </c>
      <c r="W105" s="456" t="s">
        <v>1140</v>
      </c>
      <c r="X105" s="456" t="s">
        <v>2272</v>
      </c>
      <c r="Y105" s="456"/>
      <c r="Z105" s="456"/>
      <c r="AA105" s="456" t="s">
        <v>2273</v>
      </c>
      <c r="AB105" s="456" t="s">
        <v>2274</v>
      </c>
      <c r="AC105" s="456"/>
      <c r="AD105" s="456" t="s">
        <v>2275</v>
      </c>
      <c r="AE105" s="456"/>
      <c r="AF105" s="456" t="s">
        <v>2276</v>
      </c>
      <c r="AG105" s="458" t="s">
        <v>2277</v>
      </c>
      <c r="AH105" s="456"/>
      <c r="AI105" s="456" t="s">
        <v>1187</v>
      </c>
      <c r="AJ105" s="456"/>
      <c r="AK105" s="456"/>
      <c r="AL105" s="456" t="s">
        <v>2278</v>
      </c>
      <c r="AM105" s="456" t="s">
        <v>2279</v>
      </c>
      <c r="AN105" s="456">
        <v>3.2</v>
      </c>
      <c r="AO105" s="456"/>
      <c r="AP105" s="456"/>
      <c r="AQ105" s="456" t="s">
        <v>2280</v>
      </c>
      <c r="AR105" s="456" t="s">
        <v>2281</v>
      </c>
    </row>
    <row r="106" spans="1:44" ht="32">
      <c r="A106" s="489" t="s">
        <v>2282</v>
      </c>
      <c r="B106" s="489" t="s">
        <v>2283</v>
      </c>
      <c r="C106" s="488" t="s">
        <v>2284</v>
      </c>
      <c r="D106" s="451" t="s">
        <v>2285</v>
      </c>
      <c r="E106" s="447" t="s">
        <v>2286</v>
      </c>
      <c r="F106" s="447"/>
      <c r="G106" s="447"/>
      <c r="H106" s="447"/>
      <c r="I106" s="447"/>
      <c r="J106" s="443" t="s">
        <v>2287</v>
      </c>
      <c r="K106" s="443" t="s">
        <v>2288</v>
      </c>
      <c r="L106" s="491"/>
      <c r="M106" s="443"/>
      <c r="N106" s="443" t="s">
        <v>2289</v>
      </c>
      <c r="O106" s="443" t="s">
        <v>2290</v>
      </c>
      <c r="P106" s="451" t="s">
        <v>2291</v>
      </c>
      <c r="Q106" s="443" t="s">
        <v>2292</v>
      </c>
      <c r="R106" s="443" t="s">
        <v>2293</v>
      </c>
      <c r="S106" s="451" t="s">
        <v>2294</v>
      </c>
      <c r="T106" s="451" t="s">
        <v>1137</v>
      </c>
      <c r="U106" s="443" t="s">
        <v>2295</v>
      </c>
      <c r="V106" s="451" t="s">
        <v>1139</v>
      </c>
      <c r="W106" s="451" t="s">
        <v>1140</v>
      </c>
      <c r="X106" s="443" t="s">
        <v>1800</v>
      </c>
      <c r="Y106" s="443"/>
      <c r="Z106" s="451" t="s">
        <v>1421</v>
      </c>
      <c r="AA106" s="450"/>
      <c r="AB106" s="450"/>
      <c r="AC106" s="451" t="s">
        <v>1829</v>
      </c>
      <c r="AD106" s="451" t="s">
        <v>1562</v>
      </c>
      <c r="AE106" s="451" t="s">
        <v>2296</v>
      </c>
      <c r="AF106" s="451" t="s">
        <v>2297</v>
      </c>
      <c r="AG106" s="451" t="s">
        <v>2298</v>
      </c>
      <c r="AH106" s="450"/>
      <c r="AI106" s="451" t="s">
        <v>2299</v>
      </c>
      <c r="AJ106" s="451" t="s">
        <v>2300</v>
      </c>
      <c r="AK106" s="451" t="s">
        <v>2301</v>
      </c>
      <c r="AL106" s="451" t="s">
        <v>2302</v>
      </c>
      <c r="AM106" s="451" t="s">
        <v>2279</v>
      </c>
      <c r="AN106" s="451">
        <v>4.0999999999999996</v>
      </c>
      <c r="AO106" s="451" t="s">
        <v>2303</v>
      </c>
      <c r="AP106" s="451" t="s">
        <v>2017</v>
      </c>
      <c r="AQ106" s="451" t="s">
        <v>2304</v>
      </c>
      <c r="AR106" s="451" t="s">
        <v>2305</v>
      </c>
    </row>
    <row r="107" spans="1:44" ht="209" customHeight="1">
      <c r="A107" s="489"/>
      <c r="B107" s="489"/>
      <c r="C107" s="488" t="s">
        <v>2306</v>
      </c>
      <c r="D107" s="454"/>
      <c r="E107" s="447" t="s">
        <v>2307</v>
      </c>
      <c r="F107" s="447"/>
      <c r="G107" s="447"/>
      <c r="H107" s="447"/>
      <c r="I107" s="447"/>
      <c r="J107" s="443"/>
      <c r="K107" s="443"/>
      <c r="L107" s="492"/>
      <c r="M107" s="443"/>
      <c r="N107" s="443"/>
      <c r="O107" s="443"/>
      <c r="P107" s="454"/>
      <c r="Q107" s="443"/>
      <c r="R107" s="443"/>
      <c r="S107" s="454"/>
      <c r="T107" s="454"/>
      <c r="U107" s="443"/>
      <c r="V107" s="454"/>
      <c r="W107" s="454"/>
      <c r="X107" s="443"/>
      <c r="Y107" s="443"/>
      <c r="Z107" s="454"/>
      <c r="AA107" s="453"/>
      <c r="AB107" s="453"/>
      <c r="AC107" s="454"/>
      <c r="AD107" s="454"/>
      <c r="AE107" s="454"/>
      <c r="AF107" s="454"/>
      <c r="AG107" s="454"/>
      <c r="AH107" s="453"/>
      <c r="AI107" s="454"/>
      <c r="AJ107" s="454"/>
      <c r="AK107" s="454"/>
      <c r="AL107" s="454"/>
      <c r="AM107" s="454"/>
      <c r="AN107" s="454"/>
      <c r="AO107" s="454"/>
      <c r="AP107" s="454"/>
      <c r="AQ107" s="454"/>
      <c r="AR107" s="454"/>
    </row>
    <row r="108" spans="1:44" ht="288">
      <c r="A108" s="490" t="s">
        <v>2308</v>
      </c>
      <c r="B108" s="490" t="s">
        <v>2309</v>
      </c>
      <c r="C108" s="488" t="s">
        <v>2310</v>
      </c>
      <c r="D108" s="456" t="s">
        <v>2311</v>
      </c>
      <c r="E108" s="447" t="s">
        <v>2312</v>
      </c>
      <c r="F108" s="447"/>
      <c r="G108" s="447"/>
      <c r="H108" s="447"/>
      <c r="I108" s="447"/>
      <c r="J108" s="456" t="s">
        <v>2313</v>
      </c>
      <c r="K108" s="456" t="s">
        <v>2314</v>
      </c>
      <c r="L108" s="457" t="s">
        <v>2315</v>
      </c>
      <c r="M108" s="456"/>
      <c r="N108" s="456" t="s">
        <v>2316</v>
      </c>
      <c r="O108" s="456" t="s">
        <v>2317</v>
      </c>
      <c r="P108" s="456" t="s">
        <v>2318</v>
      </c>
      <c r="Q108" s="456" t="s">
        <v>2319</v>
      </c>
      <c r="R108" s="456" t="s">
        <v>2320</v>
      </c>
      <c r="S108" s="456" t="s">
        <v>2321</v>
      </c>
      <c r="T108" s="456" t="s">
        <v>1137</v>
      </c>
      <c r="U108" s="456" t="s">
        <v>2322</v>
      </c>
      <c r="V108" s="456" t="s">
        <v>1139</v>
      </c>
      <c r="W108" s="456" t="s">
        <v>1140</v>
      </c>
      <c r="X108" s="456" t="s">
        <v>1800</v>
      </c>
      <c r="Y108" s="456"/>
      <c r="Z108" s="456" t="s">
        <v>1421</v>
      </c>
      <c r="AA108" s="456" t="s">
        <v>2323</v>
      </c>
      <c r="AB108" s="456" t="s">
        <v>2323</v>
      </c>
      <c r="AC108" s="456"/>
      <c r="AD108" s="456" t="s">
        <v>1562</v>
      </c>
      <c r="AE108" s="456" t="s">
        <v>2324</v>
      </c>
      <c r="AF108" s="456" t="s">
        <v>2325</v>
      </c>
      <c r="AG108" s="458" t="s">
        <v>2326</v>
      </c>
      <c r="AH108" s="456"/>
      <c r="AI108" s="456" t="s">
        <v>2327</v>
      </c>
      <c r="AJ108" s="456" t="s">
        <v>2328</v>
      </c>
      <c r="AK108" s="456" t="s">
        <v>2329</v>
      </c>
      <c r="AL108" s="456" t="s">
        <v>2330</v>
      </c>
      <c r="AM108" s="456"/>
      <c r="AN108" s="456">
        <v>4.0999999999999996</v>
      </c>
      <c r="AO108" s="456"/>
      <c r="AP108" s="456"/>
      <c r="AQ108" s="456" t="s">
        <v>2331</v>
      </c>
      <c r="AR108" s="456">
        <v>12.4</v>
      </c>
    </row>
    <row r="109" spans="1:44" ht="30" customHeight="1">
      <c r="A109" s="487" t="s">
        <v>2332</v>
      </c>
      <c r="B109" s="487" t="s">
        <v>2333</v>
      </c>
      <c r="C109" s="488" t="s">
        <v>2334</v>
      </c>
      <c r="D109" s="443" t="s">
        <v>2335</v>
      </c>
      <c r="E109" s="447" t="s">
        <v>2336</v>
      </c>
      <c r="F109" s="447"/>
      <c r="G109" s="447"/>
      <c r="H109" s="447"/>
      <c r="I109" s="447"/>
      <c r="J109" s="443" t="s">
        <v>2337</v>
      </c>
      <c r="K109" s="443" t="s">
        <v>2338</v>
      </c>
      <c r="L109" s="445" t="s">
        <v>2339</v>
      </c>
      <c r="M109" s="443"/>
      <c r="N109" s="443" t="s">
        <v>1223</v>
      </c>
      <c r="O109" s="443"/>
      <c r="P109" s="443" t="s">
        <v>2340</v>
      </c>
      <c r="Q109" s="443" t="s">
        <v>2341</v>
      </c>
      <c r="R109" s="443" t="s">
        <v>2342</v>
      </c>
      <c r="S109" s="443" t="s">
        <v>2343</v>
      </c>
      <c r="T109" s="443" t="s">
        <v>1137</v>
      </c>
      <c r="U109" s="443" t="s">
        <v>2344</v>
      </c>
      <c r="V109" s="443" t="s">
        <v>1139</v>
      </c>
      <c r="W109" s="443" t="s">
        <v>1140</v>
      </c>
      <c r="X109" s="443" t="s">
        <v>1800</v>
      </c>
      <c r="Y109" s="443" t="s">
        <v>2345</v>
      </c>
      <c r="Z109" s="443" t="s">
        <v>1421</v>
      </c>
      <c r="AA109" s="443" t="s">
        <v>2346</v>
      </c>
      <c r="AB109" s="443" t="s">
        <v>2346</v>
      </c>
      <c r="AC109" s="443"/>
      <c r="AD109" s="443" t="s">
        <v>2347</v>
      </c>
      <c r="AE109" s="443" t="s">
        <v>2348</v>
      </c>
      <c r="AF109" s="443" t="s">
        <v>2349</v>
      </c>
      <c r="AG109" s="443" t="s">
        <v>2350</v>
      </c>
      <c r="AH109" s="443"/>
      <c r="AI109" s="443" t="s">
        <v>1266</v>
      </c>
      <c r="AJ109" s="443" t="s">
        <v>2328</v>
      </c>
      <c r="AK109" s="443" t="s">
        <v>2351</v>
      </c>
      <c r="AL109" s="443" t="s">
        <v>2352</v>
      </c>
      <c r="AM109" s="443"/>
      <c r="AN109" s="443" t="s">
        <v>2353</v>
      </c>
      <c r="AO109" s="443" t="s">
        <v>2354</v>
      </c>
      <c r="AP109" s="443" t="s">
        <v>2017</v>
      </c>
      <c r="AQ109" s="443" t="s">
        <v>2304</v>
      </c>
      <c r="AR109" s="443" t="s">
        <v>2355</v>
      </c>
    </row>
    <row r="110" spans="1:44" ht="30" customHeight="1">
      <c r="A110" s="487"/>
      <c r="B110" s="487"/>
      <c r="C110" s="488" t="s">
        <v>2356</v>
      </c>
      <c r="D110" s="443"/>
      <c r="E110" s="447" t="s">
        <v>2357</v>
      </c>
      <c r="F110" s="447"/>
      <c r="G110" s="447"/>
      <c r="H110" s="447"/>
      <c r="I110" s="447"/>
      <c r="J110" s="443"/>
      <c r="K110" s="443"/>
      <c r="L110" s="445"/>
      <c r="M110" s="443"/>
      <c r="N110" s="443"/>
      <c r="O110" s="443"/>
      <c r="P110" s="443"/>
      <c r="Q110" s="443"/>
      <c r="R110" s="443"/>
      <c r="S110" s="443"/>
      <c r="T110" s="443"/>
      <c r="U110" s="443"/>
      <c r="V110" s="443"/>
      <c r="W110" s="443"/>
      <c r="X110" s="443"/>
      <c r="Y110" s="443"/>
      <c r="Z110" s="443"/>
      <c r="AA110" s="443"/>
      <c r="AB110" s="443"/>
      <c r="AC110" s="443"/>
      <c r="AD110" s="443"/>
      <c r="AE110" s="443"/>
      <c r="AF110" s="443"/>
      <c r="AG110" s="443"/>
      <c r="AH110" s="443"/>
      <c r="AI110" s="443"/>
      <c r="AJ110" s="443"/>
      <c r="AK110" s="443"/>
      <c r="AL110" s="443"/>
      <c r="AM110" s="443"/>
      <c r="AN110" s="443"/>
      <c r="AO110" s="443"/>
      <c r="AP110" s="443"/>
      <c r="AQ110" s="443"/>
      <c r="AR110" s="443"/>
    </row>
    <row r="111" spans="1:44" ht="27.75" customHeight="1">
      <c r="A111" s="487"/>
      <c r="B111" s="487"/>
      <c r="C111" s="488" t="s">
        <v>2358</v>
      </c>
      <c r="D111" s="443"/>
      <c r="E111" s="447" t="s">
        <v>2359</v>
      </c>
      <c r="F111" s="447"/>
      <c r="G111" s="447"/>
      <c r="H111" s="447"/>
      <c r="I111" s="447"/>
      <c r="J111" s="443"/>
      <c r="K111" s="443"/>
      <c r="L111" s="445"/>
      <c r="M111" s="443"/>
      <c r="N111" s="443"/>
      <c r="O111" s="443"/>
      <c r="P111" s="443"/>
      <c r="Q111" s="443"/>
      <c r="R111" s="443"/>
      <c r="S111" s="443"/>
      <c r="T111" s="443"/>
      <c r="U111" s="443"/>
      <c r="V111" s="443"/>
      <c r="W111" s="443"/>
      <c r="X111" s="443"/>
      <c r="Y111" s="443"/>
      <c r="Z111" s="443"/>
      <c r="AA111" s="443"/>
      <c r="AB111" s="443"/>
      <c r="AC111" s="443"/>
      <c r="AD111" s="443"/>
      <c r="AE111" s="443"/>
      <c r="AF111" s="443"/>
      <c r="AG111" s="443"/>
      <c r="AH111" s="443"/>
      <c r="AI111" s="443"/>
      <c r="AJ111" s="443"/>
      <c r="AK111" s="443"/>
      <c r="AL111" s="443"/>
      <c r="AM111" s="443"/>
      <c r="AN111" s="443"/>
      <c r="AO111" s="443"/>
      <c r="AP111" s="443"/>
      <c r="AQ111" s="443"/>
      <c r="AR111" s="443"/>
    </row>
    <row r="112" spans="1:44" ht="16">
      <c r="A112" s="487"/>
      <c r="B112" s="487"/>
      <c r="C112" s="488" t="s">
        <v>2360</v>
      </c>
      <c r="D112" s="443"/>
      <c r="E112" s="447" t="s">
        <v>2361</v>
      </c>
      <c r="F112" s="447"/>
      <c r="G112" s="447"/>
      <c r="H112" s="447"/>
      <c r="I112" s="447"/>
      <c r="J112" s="443"/>
      <c r="K112" s="443"/>
      <c r="L112" s="445"/>
      <c r="M112" s="443"/>
      <c r="N112" s="443"/>
      <c r="O112" s="443"/>
      <c r="P112" s="443"/>
      <c r="Q112" s="443"/>
      <c r="R112" s="443"/>
      <c r="S112" s="443"/>
      <c r="T112" s="443"/>
      <c r="U112" s="443"/>
      <c r="V112" s="443"/>
      <c r="W112" s="443"/>
      <c r="X112" s="443"/>
      <c r="Y112" s="443"/>
      <c r="Z112" s="443"/>
      <c r="AA112" s="443"/>
      <c r="AB112" s="443"/>
      <c r="AC112" s="443"/>
      <c r="AD112" s="443"/>
      <c r="AE112" s="443"/>
      <c r="AF112" s="443"/>
      <c r="AG112" s="443"/>
      <c r="AH112" s="443"/>
      <c r="AI112" s="443"/>
      <c r="AJ112" s="443"/>
      <c r="AK112" s="443"/>
      <c r="AL112" s="443"/>
      <c r="AM112" s="443"/>
      <c r="AN112" s="443"/>
      <c r="AO112" s="443"/>
      <c r="AP112" s="443"/>
      <c r="AQ112" s="443"/>
      <c r="AR112" s="443"/>
    </row>
    <row r="113" spans="1:44" ht="51.75" customHeight="1">
      <c r="A113" s="487" t="s">
        <v>2362</v>
      </c>
      <c r="B113" s="487" t="s">
        <v>2363</v>
      </c>
      <c r="C113" s="488" t="s">
        <v>2364</v>
      </c>
      <c r="D113" s="443" t="s">
        <v>2365</v>
      </c>
      <c r="E113" s="447" t="s">
        <v>2366</v>
      </c>
      <c r="F113" s="447"/>
      <c r="G113" s="447"/>
      <c r="H113" s="447"/>
      <c r="I113" s="447"/>
      <c r="J113" s="443" t="s">
        <v>2367</v>
      </c>
      <c r="K113" s="443" t="s">
        <v>2368</v>
      </c>
      <c r="L113" s="445" t="s">
        <v>2369</v>
      </c>
      <c r="M113" s="443"/>
      <c r="N113" s="443" t="s">
        <v>2370</v>
      </c>
      <c r="O113" s="443"/>
      <c r="P113" s="443" t="s">
        <v>2371</v>
      </c>
      <c r="Q113" s="443" t="s">
        <v>2372</v>
      </c>
      <c r="R113" s="443" t="s">
        <v>2373</v>
      </c>
      <c r="S113" s="443" t="s">
        <v>2374</v>
      </c>
      <c r="T113" s="443" t="s">
        <v>1137</v>
      </c>
      <c r="U113" s="443" t="s">
        <v>2375</v>
      </c>
      <c r="V113" s="443" t="s">
        <v>1139</v>
      </c>
      <c r="W113" s="443" t="s">
        <v>1140</v>
      </c>
      <c r="X113" s="443" t="s">
        <v>1800</v>
      </c>
      <c r="Y113" s="443"/>
      <c r="Z113" s="443" t="s">
        <v>1421</v>
      </c>
      <c r="AA113" s="443" t="s">
        <v>2376</v>
      </c>
      <c r="AB113" s="443" t="s">
        <v>2376</v>
      </c>
      <c r="AC113" s="443" t="s">
        <v>2377</v>
      </c>
      <c r="AD113" s="443" t="s">
        <v>2378</v>
      </c>
      <c r="AE113" s="443" t="s">
        <v>2379</v>
      </c>
      <c r="AF113" s="443" t="s">
        <v>2380</v>
      </c>
      <c r="AG113" s="443" t="s">
        <v>2381</v>
      </c>
      <c r="AH113" s="443"/>
      <c r="AI113" s="443" t="s">
        <v>2092</v>
      </c>
      <c r="AJ113" s="443" t="s">
        <v>2382</v>
      </c>
      <c r="AK113" s="443"/>
      <c r="AL113" s="443" t="s">
        <v>2383</v>
      </c>
      <c r="AM113" s="443"/>
      <c r="AN113" s="443"/>
      <c r="AO113" s="443"/>
      <c r="AP113" s="443"/>
      <c r="AQ113" s="443"/>
      <c r="AR113" s="443"/>
    </row>
    <row r="114" spans="1:44" ht="32">
      <c r="A114" s="487"/>
      <c r="B114" s="487" t="s">
        <v>2372</v>
      </c>
      <c r="C114" s="488" t="s">
        <v>2384</v>
      </c>
      <c r="D114" s="443"/>
      <c r="E114" s="447" t="s">
        <v>2385</v>
      </c>
      <c r="F114" s="447"/>
      <c r="G114" s="447"/>
      <c r="H114" s="447"/>
      <c r="I114" s="447"/>
      <c r="J114" s="443"/>
      <c r="K114" s="443"/>
      <c r="L114" s="445"/>
      <c r="M114" s="443"/>
      <c r="N114" s="443"/>
      <c r="O114" s="443"/>
      <c r="P114" s="443"/>
      <c r="Q114" s="443"/>
      <c r="R114" s="443" t="s">
        <v>2373</v>
      </c>
      <c r="S114" s="443"/>
      <c r="T114" s="443"/>
      <c r="U114" s="443"/>
      <c r="V114" s="443"/>
      <c r="W114" s="443"/>
      <c r="X114" s="443"/>
      <c r="Y114" s="443"/>
      <c r="Z114" s="443"/>
      <c r="AA114" s="443"/>
      <c r="AB114" s="443"/>
      <c r="AC114" s="443"/>
      <c r="AD114" s="443"/>
      <c r="AE114" s="443" t="s">
        <v>2379</v>
      </c>
      <c r="AF114" s="443" t="s">
        <v>2380</v>
      </c>
      <c r="AG114" s="443"/>
      <c r="AH114" s="443"/>
      <c r="AI114" s="443"/>
      <c r="AJ114" s="443"/>
      <c r="AK114" s="443"/>
      <c r="AL114" s="443" t="s">
        <v>2386</v>
      </c>
      <c r="AM114" s="443"/>
      <c r="AN114" s="443"/>
      <c r="AO114" s="443"/>
      <c r="AP114" s="443"/>
      <c r="AQ114" s="443"/>
      <c r="AR114" s="443"/>
    </row>
    <row r="115" spans="1:44" ht="409.6">
      <c r="A115" s="490" t="s">
        <v>2387</v>
      </c>
      <c r="B115" s="490" t="s">
        <v>2388</v>
      </c>
      <c r="C115" s="488" t="s">
        <v>2389</v>
      </c>
      <c r="D115" s="456" t="s">
        <v>2390</v>
      </c>
      <c r="E115" s="447" t="s">
        <v>2391</v>
      </c>
      <c r="F115" s="447"/>
      <c r="G115" s="447"/>
      <c r="H115" s="447"/>
      <c r="I115" s="447"/>
      <c r="J115" s="456"/>
      <c r="K115" s="456"/>
      <c r="L115" s="457"/>
      <c r="M115" s="456" t="s">
        <v>2392</v>
      </c>
      <c r="N115" s="456" t="s">
        <v>2393</v>
      </c>
      <c r="O115" s="456"/>
      <c r="P115" s="456" t="s">
        <v>2204</v>
      </c>
      <c r="Q115" s="456" t="s">
        <v>2394</v>
      </c>
      <c r="R115" s="456" t="s">
        <v>2395</v>
      </c>
      <c r="S115" s="456" t="s">
        <v>2396</v>
      </c>
      <c r="T115" s="456" t="s">
        <v>1137</v>
      </c>
      <c r="U115" s="456" t="s">
        <v>2397</v>
      </c>
      <c r="V115" s="456" t="s">
        <v>1139</v>
      </c>
      <c r="W115" s="456" t="s">
        <v>1140</v>
      </c>
      <c r="X115" s="456" t="s">
        <v>1258</v>
      </c>
      <c r="Y115" s="456" t="s">
        <v>1622</v>
      </c>
      <c r="Z115" s="456" t="s">
        <v>1182</v>
      </c>
      <c r="AA115" s="456" t="s">
        <v>2398</v>
      </c>
      <c r="AB115" s="456" t="s">
        <v>2398</v>
      </c>
      <c r="AC115" s="456"/>
      <c r="AD115" s="456"/>
      <c r="AE115" s="456"/>
      <c r="AF115" s="456" t="s">
        <v>2399</v>
      </c>
      <c r="AG115" s="458" t="s">
        <v>2400</v>
      </c>
      <c r="AH115" s="456"/>
      <c r="AI115" s="456"/>
      <c r="AJ115" s="456"/>
      <c r="AK115" s="456" t="s">
        <v>2401</v>
      </c>
      <c r="AL115" s="456" t="s">
        <v>2402</v>
      </c>
      <c r="AM115" s="456" t="s">
        <v>2249</v>
      </c>
      <c r="AN115" s="456">
        <v>4.3</v>
      </c>
      <c r="AO115" s="456"/>
      <c r="AP115" s="456"/>
      <c r="AQ115" s="456" t="s">
        <v>2403</v>
      </c>
      <c r="AR115" s="456">
        <v>12.2</v>
      </c>
    </row>
    <row r="116" spans="1:44" ht="42" customHeight="1">
      <c r="A116" s="489" t="s">
        <v>2404</v>
      </c>
      <c r="B116" s="489" t="s">
        <v>2405</v>
      </c>
      <c r="C116" s="488" t="s">
        <v>2406</v>
      </c>
      <c r="D116" s="443" t="s">
        <v>2407</v>
      </c>
      <c r="E116" s="447" t="s">
        <v>2408</v>
      </c>
      <c r="F116" s="447"/>
      <c r="G116" s="447"/>
      <c r="H116" s="447"/>
      <c r="I116" s="447"/>
      <c r="J116" s="443" t="s">
        <v>2409</v>
      </c>
      <c r="K116" s="443" t="s">
        <v>2410</v>
      </c>
      <c r="L116" s="445" t="s">
        <v>1553</v>
      </c>
      <c r="M116" s="443" t="s">
        <v>2411</v>
      </c>
      <c r="N116" s="443" t="s">
        <v>2412</v>
      </c>
      <c r="O116" s="443"/>
      <c r="P116" s="443"/>
      <c r="Q116" s="443" t="s">
        <v>2413</v>
      </c>
      <c r="R116" s="443" t="s">
        <v>2414</v>
      </c>
      <c r="S116" s="443" t="s">
        <v>2415</v>
      </c>
      <c r="T116" s="443" t="s">
        <v>1137</v>
      </c>
      <c r="U116" s="443" t="s">
        <v>2416</v>
      </c>
      <c r="V116" s="443" t="s">
        <v>1139</v>
      </c>
      <c r="W116" s="443" t="s">
        <v>1140</v>
      </c>
      <c r="X116" s="443" t="s">
        <v>1800</v>
      </c>
      <c r="Y116" s="443"/>
      <c r="Z116" s="443" t="s">
        <v>1421</v>
      </c>
      <c r="AA116" s="443" t="s">
        <v>2417</v>
      </c>
      <c r="AB116" s="443" t="s">
        <v>2418</v>
      </c>
      <c r="AC116" s="443"/>
      <c r="AD116" s="443" t="s">
        <v>2419</v>
      </c>
      <c r="AE116" s="443" t="s">
        <v>2420</v>
      </c>
      <c r="AF116" s="443" t="s">
        <v>2421</v>
      </c>
      <c r="AG116" s="443" t="s">
        <v>2422</v>
      </c>
      <c r="AH116" s="443"/>
      <c r="AI116" s="443" t="s">
        <v>1266</v>
      </c>
      <c r="AJ116" s="443"/>
      <c r="AK116" s="443" t="s">
        <v>2423</v>
      </c>
      <c r="AL116" s="443" t="s">
        <v>2424</v>
      </c>
      <c r="AM116" s="443"/>
      <c r="AN116" s="443" t="s">
        <v>2425</v>
      </c>
      <c r="AO116" s="443"/>
      <c r="AP116" s="443"/>
      <c r="AQ116" s="443" t="s">
        <v>2403</v>
      </c>
      <c r="AR116" s="443" t="s">
        <v>2426</v>
      </c>
    </row>
    <row r="117" spans="1:44" ht="330" customHeight="1">
      <c r="A117" s="489"/>
      <c r="B117" s="489"/>
      <c r="C117" s="488" t="s">
        <v>2427</v>
      </c>
      <c r="D117" s="443"/>
      <c r="E117" s="447" t="s">
        <v>2428</v>
      </c>
      <c r="F117" s="447"/>
      <c r="G117" s="447"/>
      <c r="H117" s="447"/>
      <c r="I117" s="447"/>
      <c r="J117" s="443"/>
      <c r="K117" s="443"/>
      <c r="L117" s="445"/>
      <c r="M117" s="443"/>
      <c r="N117" s="443"/>
      <c r="O117" s="443"/>
      <c r="P117" s="443"/>
      <c r="Q117" s="443"/>
      <c r="R117" s="443"/>
      <c r="S117" s="443"/>
      <c r="T117" s="443"/>
      <c r="U117" s="443"/>
      <c r="V117" s="443"/>
      <c r="W117" s="443"/>
      <c r="X117" s="443"/>
      <c r="Y117" s="443"/>
      <c r="Z117" s="443"/>
      <c r="AA117" s="443"/>
      <c r="AB117" s="443"/>
      <c r="AC117" s="443"/>
      <c r="AD117" s="443"/>
      <c r="AE117" s="443"/>
      <c r="AF117" s="443"/>
      <c r="AG117" s="443"/>
      <c r="AH117" s="443"/>
      <c r="AI117" s="443"/>
      <c r="AJ117" s="443"/>
      <c r="AK117" s="443"/>
      <c r="AL117" s="443"/>
      <c r="AM117" s="443"/>
      <c r="AN117" s="443"/>
      <c r="AO117" s="443"/>
      <c r="AP117" s="443"/>
      <c r="AQ117" s="443"/>
      <c r="AR117" s="443"/>
    </row>
    <row r="118" spans="1:44" ht="75.75" customHeight="1">
      <c r="A118" s="487" t="s">
        <v>2429</v>
      </c>
      <c r="B118" s="487" t="s">
        <v>2430</v>
      </c>
      <c r="C118" s="488" t="s">
        <v>2431</v>
      </c>
      <c r="D118" s="443" t="s">
        <v>2432</v>
      </c>
      <c r="E118" s="447" t="s">
        <v>2433</v>
      </c>
      <c r="F118" s="447"/>
      <c r="G118" s="447"/>
      <c r="H118" s="447"/>
      <c r="I118" s="447"/>
      <c r="J118" s="443" t="s">
        <v>2434</v>
      </c>
      <c r="K118" s="443" t="s">
        <v>2435</v>
      </c>
      <c r="L118" s="445" t="s">
        <v>2436</v>
      </c>
      <c r="M118" s="443" t="s">
        <v>2437</v>
      </c>
      <c r="N118" s="443" t="s">
        <v>2438</v>
      </c>
      <c r="O118" s="443" t="s">
        <v>2439</v>
      </c>
      <c r="P118" s="443" t="s">
        <v>2204</v>
      </c>
      <c r="Q118" s="443" t="s">
        <v>2440</v>
      </c>
      <c r="R118" s="443" t="s">
        <v>2441</v>
      </c>
      <c r="S118" s="443" t="s">
        <v>2442</v>
      </c>
      <c r="T118" s="443" t="s">
        <v>1137</v>
      </c>
      <c r="U118" s="443" t="s">
        <v>2397</v>
      </c>
      <c r="V118" s="443" t="s">
        <v>1139</v>
      </c>
      <c r="W118" s="443" t="s">
        <v>1140</v>
      </c>
      <c r="X118" s="443" t="s">
        <v>1258</v>
      </c>
      <c r="Y118" s="443" t="s">
        <v>2443</v>
      </c>
      <c r="Z118" s="443" t="s">
        <v>1182</v>
      </c>
      <c r="AA118" s="443" t="s">
        <v>2444</v>
      </c>
      <c r="AB118" s="443" t="s">
        <v>2445</v>
      </c>
      <c r="AC118" s="443"/>
      <c r="AD118" s="443" t="s">
        <v>2446</v>
      </c>
      <c r="AE118" s="443" t="s">
        <v>2447</v>
      </c>
      <c r="AF118" s="443" t="s">
        <v>2448</v>
      </c>
      <c r="AG118" s="443" t="s">
        <v>2449</v>
      </c>
      <c r="AH118" s="443"/>
      <c r="AI118" s="443"/>
      <c r="AJ118" s="443"/>
      <c r="AK118" s="443" t="s">
        <v>2450</v>
      </c>
      <c r="AL118" s="443" t="s">
        <v>2451</v>
      </c>
      <c r="AM118" s="443"/>
      <c r="AN118" s="443" t="s">
        <v>2452</v>
      </c>
      <c r="AO118" s="443" t="s">
        <v>2453</v>
      </c>
      <c r="AP118" s="443" t="s">
        <v>1496</v>
      </c>
      <c r="AQ118" s="443" t="s">
        <v>2454</v>
      </c>
      <c r="AR118" s="443">
        <v>12.2</v>
      </c>
    </row>
    <row r="119" spans="1:44" ht="48">
      <c r="A119" s="487"/>
      <c r="B119" s="487" t="s">
        <v>2440</v>
      </c>
      <c r="C119" s="488" t="s">
        <v>2455</v>
      </c>
      <c r="D119" s="443"/>
      <c r="E119" s="447" t="s">
        <v>2456</v>
      </c>
      <c r="F119" s="447"/>
      <c r="G119" s="447"/>
      <c r="H119" s="447"/>
      <c r="I119" s="447"/>
      <c r="J119" s="443"/>
      <c r="K119" s="443"/>
      <c r="L119" s="445"/>
      <c r="M119" s="443"/>
      <c r="N119" s="443"/>
      <c r="O119" s="443"/>
      <c r="P119" s="443"/>
      <c r="Q119" s="443"/>
      <c r="R119" s="443" t="s">
        <v>2441</v>
      </c>
      <c r="S119" s="443"/>
      <c r="T119" s="443"/>
      <c r="U119" s="443"/>
      <c r="V119" s="443"/>
      <c r="W119" s="443"/>
      <c r="X119" s="443"/>
      <c r="Y119" s="443"/>
      <c r="Z119" s="443"/>
      <c r="AA119" s="443"/>
      <c r="AB119" s="443"/>
      <c r="AC119" s="443"/>
      <c r="AD119" s="443"/>
      <c r="AE119" s="443" t="s">
        <v>2447</v>
      </c>
      <c r="AF119" s="443" t="s">
        <v>2448</v>
      </c>
      <c r="AG119" s="443"/>
      <c r="AH119" s="443"/>
      <c r="AI119" s="443"/>
      <c r="AJ119" s="443"/>
      <c r="AK119" s="443"/>
      <c r="AL119" s="443" t="s">
        <v>2457</v>
      </c>
      <c r="AM119" s="443"/>
      <c r="AN119" s="443"/>
      <c r="AO119" s="443"/>
      <c r="AP119" s="443"/>
      <c r="AQ119" s="443" t="s">
        <v>2454</v>
      </c>
      <c r="AR119" s="443"/>
    </row>
    <row r="120" spans="1:44" ht="45.75" customHeight="1">
      <c r="A120" s="487" t="s">
        <v>2458</v>
      </c>
      <c r="B120" s="487" t="s">
        <v>2459</v>
      </c>
      <c r="C120" s="488" t="s">
        <v>2460</v>
      </c>
      <c r="D120" s="443" t="s">
        <v>2461</v>
      </c>
      <c r="E120" s="447" t="s">
        <v>2462</v>
      </c>
      <c r="F120" s="447"/>
      <c r="G120" s="447"/>
      <c r="H120" s="447"/>
      <c r="I120" s="447"/>
      <c r="J120" s="443" t="s">
        <v>2463</v>
      </c>
      <c r="K120" s="443" t="s">
        <v>2464</v>
      </c>
      <c r="L120" s="445" t="s">
        <v>1317</v>
      </c>
      <c r="M120" s="443" t="s">
        <v>2201</v>
      </c>
      <c r="N120" s="443" t="s">
        <v>2465</v>
      </c>
      <c r="O120" s="443"/>
      <c r="P120" s="443" t="s">
        <v>2204</v>
      </c>
      <c r="Q120" s="443" t="s">
        <v>2466</v>
      </c>
      <c r="R120" s="443" t="s">
        <v>2467</v>
      </c>
      <c r="S120" s="443" t="s">
        <v>2468</v>
      </c>
      <c r="T120" s="443" t="s">
        <v>1137</v>
      </c>
      <c r="U120" s="443" t="s">
        <v>2397</v>
      </c>
      <c r="V120" s="443" t="s">
        <v>1139</v>
      </c>
      <c r="W120" s="443" t="s">
        <v>1140</v>
      </c>
      <c r="X120" s="443" t="s">
        <v>1258</v>
      </c>
      <c r="Y120" s="443"/>
      <c r="Z120" s="443" t="s">
        <v>1182</v>
      </c>
      <c r="AA120" s="443" t="s">
        <v>2469</v>
      </c>
      <c r="AB120" s="443" t="s">
        <v>2470</v>
      </c>
      <c r="AC120" s="443"/>
      <c r="AD120" s="443" t="s">
        <v>2471</v>
      </c>
      <c r="AE120" s="443" t="s">
        <v>2472</v>
      </c>
      <c r="AF120" s="443" t="s">
        <v>2473</v>
      </c>
      <c r="AG120" s="443" t="s">
        <v>2474</v>
      </c>
      <c r="AH120" s="443"/>
      <c r="AI120" s="443"/>
      <c r="AJ120" s="443" t="s">
        <v>2475</v>
      </c>
      <c r="AK120" s="443" t="s">
        <v>2476</v>
      </c>
      <c r="AL120" s="443" t="s">
        <v>2477</v>
      </c>
      <c r="AM120" s="443" t="s">
        <v>2249</v>
      </c>
      <c r="AN120" s="443" t="s">
        <v>2478</v>
      </c>
      <c r="AO120" s="443"/>
      <c r="AP120" s="443"/>
      <c r="AQ120" s="443" t="s">
        <v>2454</v>
      </c>
      <c r="AR120" s="443">
        <v>12.2</v>
      </c>
    </row>
    <row r="121" spans="1:44" ht="16">
      <c r="A121" s="487"/>
      <c r="B121" s="487" t="s">
        <v>2466</v>
      </c>
      <c r="C121" s="488" t="s">
        <v>2479</v>
      </c>
      <c r="D121" s="443"/>
      <c r="E121" s="447" t="s">
        <v>2480</v>
      </c>
      <c r="F121" s="447"/>
      <c r="G121" s="447"/>
      <c r="H121" s="447"/>
      <c r="I121" s="447"/>
      <c r="J121" s="443"/>
      <c r="K121" s="443"/>
      <c r="L121" s="445"/>
      <c r="M121" s="443"/>
      <c r="N121" s="443"/>
      <c r="O121" s="443"/>
      <c r="P121" s="443"/>
      <c r="Q121" s="443"/>
      <c r="R121" s="443" t="s">
        <v>2467</v>
      </c>
      <c r="S121" s="443"/>
      <c r="T121" s="443"/>
      <c r="U121" s="443"/>
      <c r="V121" s="443"/>
      <c r="W121" s="443"/>
      <c r="X121" s="443"/>
      <c r="Y121" s="443"/>
      <c r="Z121" s="443"/>
      <c r="AA121" s="443"/>
      <c r="AB121" s="443"/>
      <c r="AC121" s="443"/>
      <c r="AD121" s="443"/>
      <c r="AE121" s="443" t="s">
        <v>2472</v>
      </c>
      <c r="AF121" s="443" t="s">
        <v>2473</v>
      </c>
      <c r="AG121" s="443"/>
      <c r="AH121" s="443"/>
      <c r="AI121" s="443"/>
      <c r="AJ121" s="443"/>
      <c r="AK121" s="443"/>
      <c r="AL121" s="443" t="s">
        <v>2481</v>
      </c>
      <c r="AM121" s="443"/>
      <c r="AN121" s="443"/>
      <c r="AO121" s="443"/>
      <c r="AP121" s="443"/>
      <c r="AQ121" s="443" t="s">
        <v>2454</v>
      </c>
      <c r="AR121" s="443"/>
    </row>
    <row r="122" spans="1:44" ht="45" customHeight="1">
      <c r="A122" s="493" t="s">
        <v>2482</v>
      </c>
      <c r="B122" s="493" t="s">
        <v>2483</v>
      </c>
      <c r="C122" s="494" t="s">
        <v>2484</v>
      </c>
      <c r="D122" s="443" t="s">
        <v>2485</v>
      </c>
      <c r="E122" s="447" t="s">
        <v>2486</v>
      </c>
      <c r="F122" s="447"/>
      <c r="G122" s="447"/>
      <c r="H122" s="447"/>
      <c r="I122" s="447"/>
      <c r="J122" s="443" t="s">
        <v>1198</v>
      </c>
      <c r="K122" s="443" t="s">
        <v>1221</v>
      </c>
      <c r="L122" s="445" t="s">
        <v>1222</v>
      </c>
      <c r="M122" s="443" t="s">
        <v>1981</v>
      </c>
      <c r="N122" s="443" t="s">
        <v>2487</v>
      </c>
      <c r="O122" s="443"/>
      <c r="P122" s="443" t="s">
        <v>2488</v>
      </c>
      <c r="Q122" s="443" t="s">
        <v>2489</v>
      </c>
      <c r="R122" s="443"/>
      <c r="S122" s="443" t="s">
        <v>2490</v>
      </c>
      <c r="T122" s="443" t="s">
        <v>1180</v>
      </c>
      <c r="U122" s="443" t="s">
        <v>2491</v>
      </c>
      <c r="V122" s="443" t="s">
        <v>1344</v>
      </c>
      <c r="W122" s="443" t="s">
        <v>1140</v>
      </c>
      <c r="X122" s="443" t="s">
        <v>1800</v>
      </c>
      <c r="Y122" s="443"/>
      <c r="Z122" s="443" t="s">
        <v>1421</v>
      </c>
      <c r="AA122" s="443" t="s">
        <v>2492</v>
      </c>
      <c r="AB122" s="443" t="s">
        <v>2492</v>
      </c>
      <c r="AC122" s="443"/>
      <c r="AD122" s="443" t="s">
        <v>2493</v>
      </c>
      <c r="AE122" s="443" t="s">
        <v>2494</v>
      </c>
      <c r="AF122" s="443" t="s">
        <v>2495</v>
      </c>
      <c r="AG122" s="443" t="s">
        <v>2496</v>
      </c>
      <c r="AH122" s="443"/>
      <c r="AI122" s="443"/>
      <c r="AJ122" s="443"/>
      <c r="AK122" s="443"/>
      <c r="AL122" s="443" t="s">
        <v>2497</v>
      </c>
      <c r="AM122" s="443"/>
      <c r="AN122" s="443">
        <v>2.2000000000000002</v>
      </c>
      <c r="AO122" s="443"/>
      <c r="AP122" s="443"/>
      <c r="AQ122" s="443"/>
      <c r="AR122" s="443">
        <v>9.3000000000000007</v>
      </c>
    </row>
    <row r="123" spans="1:44" ht="16">
      <c r="A123" s="493"/>
      <c r="B123" s="493" t="s">
        <v>2489</v>
      </c>
      <c r="C123" s="494" t="s">
        <v>2498</v>
      </c>
      <c r="D123" s="443"/>
      <c r="E123" s="447" t="s">
        <v>2499</v>
      </c>
      <c r="F123" s="447"/>
      <c r="G123" s="447"/>
      <c r="H123" s="447"/>
      <c r="I123" s="447"/>
      <c r="J123" s="443"/>
      <c r="K123" s="443"/>
      <c r="L123" s="445"/>
      <c r="M123" s="443"/>
      <c r="N123" s="443"/>
      <c r="O123" s="443"/>
      <c r="P123" s="443"/>
      <c r="Q123" s="443"/>
      <c r="R123" s="443"/>
      <c r="S123" s="443"/>
      <c r="T123" s="443"/>
      <c r="U123" s="443"/>
      <c r="V123" s="443"/>
      <c r="W123" s="443"/>
      <c r="X123" s="443"/>
      <c r="Y123" s="443"/>
      <c r="Z123" s="443"/>
      <c r="AA123" s="443"/>
      <c r="AB123" s="443"/>
      <c r="AC123" s="443"/>
      <c r="AD123" s="443"/>
      <c r="AE123" s="443" t="s">
        <v>2494</v>
      </c>
      <c r="AF123" s="443" t="s">
        <v>2495</v>
      </c>
      <c r="AG123" s="443"/>
      <c r="AH123" s="443"/>
      <c r="AI123" s="443"/>
      <c r="AJ123" s="443"/>
      <c r="AK123" s="443"/>
      <c r="AL123" s="443" t="s">
        <v>2500</v>
      </c>
      <c r="AM123" s="443"/>
      <c r="AN123" s="443"/>
      <c r="AO123" s="443"/>
      <c r="AP123" s="443"/>
      <c r="AQ123" s="443"/>
      <c r="AR123" s="443"/>
    </row>
    <row r="124" spans="1:44" ht="80">
      <c r="A124" s="495" t="s">
        <v>2501</v>
      </c>
      <c r="B124" s="495" t="s">
        <v>2502</v>
      </c>
      <c r="C124" s="494" t="s">
        <v>2503</v>
      </c>
      <c r="D124" s="456" t="s">
        <v>2504</v>
      </c>
      <c r="E124" s="447" t="s">
        <v>2505</v>
      </c>
      <c r="F124" s="447"/>
      <c r="G124" s="447"/>
      <c r="H124" s="447"/>
      <c r="I124" s="447"/>
      <c r="J124" s="456" t="s">
        <v>2506</v>
      </c>
      <c r="K124" s="456" t="s">
        <v>2507</v>
      </c>
      <c r="L124" s="457" t="s">
        <v>2508</v>
      </c>
      <c r="M124" s="456" t="s">
        <v>2509</v>
      </c>
      <c r="N124" s="456" t="s">
        <v>2509</v>
      </c>
      <c r="O124" s="456" t="s">
        <v>2510</v>
      </c>
      <c r="P124" s="456" t="s">
        <v>1931</v>
      </c>
      <c r="Q124" s="456"/>
      <c r="R124" s="456" t="s">
        <v>2511</v>
      </c>
      <c r="S124" s="456" t="s">
        <v>2512</v>
      </c>
      <c r="T124" s="456" t="s">
        <v>1137</v>
      </c>
      <c r="U124" s="456" t="s">
        <v>2513</v>
      </c>
      <c r="V124" s="456" t="s">
        <v>1139</v>
      </c>
      <c r="W124" s="456" t="s">
        <v>1140</v>
      </c>
      <c r="X124" s="456" t="s">
        <v>405</v>
      </c>
      <c r="Y124" s="456" t="s">
        <v>2514</v>
      </c>
      <c r="Z124" s="456" t="s">
        <v>1421</v>
      </c>
      <c r="AA124" s="456" t="s">
        <v>2515</v>
      </c>
      <c r="AB124" s="456" t="s">
        <v>2515</v>
      </c>
      <c r="AC124" s="456"/>
      <c r="AD124" s="456" t="s">
        <v>2516</v>
      </c>
      <c r="AE124" s="456"/>
      <c r="AF124" s="456" t="s">
        <v>2517</v>
      </c>
      <c r="AG124" s="458" t="s">
        <v>2518</v>
      </c>
      <c r="AH124" s="456" t="s">
        <v>2519</v>
      </c>
      <c r="AI124" s="456" t="s">
        <v>2520</v>
      </c>
      <c r="AJ124" s="456"/>
      <c r="AK124" s="456" t="s">
        <v>2521</v>
      </c>
      <c r="AL124" s="456" t="s">
        <v>2522</v>
      </c>
      <c r="AM124" s="456"/>
      <c r="AN124" s="456">
        <v>9.2899999999999991</v>
      </c>
      <c r="AO124" s="456" t="s">
        <v>2523</v>
      </c>
      <c r="AP124" s="456" t="s">
        <v>2017</v>
      </c>
      <c r="AQ124" s="456" t="s">
        <v>2524</v>
      </c>
      <c r="AR124" s="456" t="s">
        <v>2525</v>
      </c>
    </row>
    <row r="125" spans="1:44" ht="48.75" customHeight="1">
      <c r="A125" s="493" t="s">
        <v>2526</v>
      </c>
      <c r="B125" s="493" t="s">
        <v>2527</v>
      </c>
      <c r="C125" s="494" t="s">
        <v>2528</v>
      </c>
      <c r="D125" s="443" t="s">
        <v>2529</v>
      </c>
      <c r="E125" s="447" t="s">
        <v>2530</v>
      </c>
      <c r="F125" s="447"/>
      <c r="G125" s="447"/>
      <c r="H125" s="447"/>
      <c r="I125" s="447"/>
      <c r="J125" s="443" t="s">
        <v>2531</v>
      </c>
      <c r="K125" s="443" t="s">
        <v>2532</v>
      </c>
      <c r="L125" s="445" t="s">
        <v>2533</v>
      </c>
      <c r="M125" s="443" t="s">
        <v>2316</v>
      </c>
      <c r="N125" s="443" t="s">
        <v>2534</v>
      </c>
      <c r="O125" s="443" t="s">
        <v>2535</v>
      </c>
      <c r="P125" s="443" t="s">
        <v>2536</v>
      </c>
      <c r="Q125" s="443" t="s">
        <v>2537</v>
      </c>
      <c r="R125" s="443" t="s">
        <v>2538</v>
      </c>
      <c r="S125" s="443" t="s">
        <v>2539</v>
      </c>
      <c r="T125" s="443" t="s">
        <v>1180</v>
      </c>
      <c r="U125" s="443" t="s">
        <v>2540</v>
      </c>
      <c r="V125" s="443" t="s">
        <v>1139</v>
      </c>
      <c r="W125" s="443" t="s">
        <v>1140</v>
      </c>
      <c r="X125" s="433" t="s">
        <v>405</v>
      </c>
      <c r="Y125" s="433"/>
      <c r="Z125" s="443" t="s">
        <v>1421</v>
      </c>
      <c r="AA125" s="433" t="s">
        <v>2541</v>
      </c>
      <c r="AB125" s="433" t="s">
        <v>2541</v>
      </c>
      <c r="AC125" s="443"/>
      <c r="AD125" s="433" t="s">
        <v>2542</v>
      </c>
      <c r="AE125" s="443" t="s">
        <v>2543</v>
      </c>
      <c r="AF125" s="443" t="s">
        <v>2544</v>
      </c>
      <c r="AG125" s="443" t="s">
        <v>2545</v>
      </c>
      <c r="AH125" s="443" t="s">
        <v>2519</v>
      </c>
      <c r="AI125" s="443" t="s">
        <v>2092</v>
      </c>
      <c r="AJ125" s="443"/>
      <c r="AK125" s="443"/>
      <c r="AL125" s="443" t="s">
        <v>2546</v>
      </c>
      <c r="AM125" s="443"/>
      <c r="AN125" s="443">
        <v>9.1999999999999993</v>
      </c>
      <c r="AO125" s="443" t="s">
        <v>2523</v>
      </c>
      <c r="AP125" s="443" t="s">
        <v>2017</v>
      </c>
      <c r="AQ125" s="443" t="s">
        <v>2547</v>
      </c>
      <c r="AR125" s="443"/>
    </row>
    <row r="126" spans="1:44" ht="30" customHeight="1">
      <c r="A126" s="493"/>
      <c r="B126" s="493" t="s">
        <v>2537</v>
      </c>
      <c r="C126" s="494" t="s">
        <v>2548</v>
      </c>
      <c r="D126" s="443"/>
      <c r="E126" s="447" t="s">
        <v>2549</v>
      </c>
      <c r="F126" s="447"/>
      <c r="G126" s="447"/>
      <c r="H126" s="447"/>
      <c r="I126" s="447"/>
      <c r="J126" s="443"/>
      <c r="K126" s="443"/>
      <c r="L126" s="445"/>
      <c r="M126" s="443"/>
      <c r="N126" s="443"/>
      <c r="O126" s="443"/>
      <c r="P126" s="443"/>
      <c r="Q126" s="443"/>
      <c r="R126" s="443"/>
      <c r="S126" s="443"/>
      <c r="T126" s="443"/>
      <c r="U126" s="443"/>
      <c r="V126" s="443"/>
      <c r="W126" s="443"/>
      <c r="X126" s="443"/>
      <c r="Y126" s="443"/>
      <c r="Z126" s="443"/>
      <c r="AA126" s="443"/>
      <c r="AB126" s="443"/>
      <c r="AC126" s="443"/>
      <c r="AD126" s="443"/>
      <c r="AE126" s="443"/>
      <c r="AF126" s="443"/>
      <c r="AG126" s="443"/>
      <c r="AH126" s="443"/>
      <c r="AI126" s="443"/>
      <c r="AJ126" s="443"/>
      <c r="AK126" s="443"/>
      <c r="AL126" s="443"/>
      <c r="AM126" s="443"/>
      <c r="AN126" s="443"/>
      <c r="AO126" s="443"/>
      <c r="AP126" s="443"/>
      <c r="AQ126" s="443"/>
      <c r="AR126" s="443"/>
    </row>
    <row r="127" spans="1:44" ht="45.75" customHeight="1">
      <c r="A127" s="493"/>
      <c r="B127" s="493"/>
      <c r="C127" s="494" t="s">
        <v>2550</v>
      </c>
      <c r="D127" s="443"/>
      <c r="E127" s="447" t="s">
        <v>2551</v>
      </c>
      <c r="F127" s="447"/>
      <c r="G127" s="447"/>
      <c r="H127" s="447"/>
      <c r="I127" s="447"/>
      <c r="J127" s="443"/>
      <c r="K127" s="443"/>
      <c r="L127" s="445"/>
      <c r="M127" s="443"/>
      <c r="N127" s="443"/>
      <c r="O127" s="443"/>
      <c r="P127" s="443"/>
      <c r="Q127" s="443"/>
      <c r="R127" s="443"/>
      <c r="S127" s="443"/>
      <c r="T127" s="443"/>
      <c r="U127" s="443"/>
      <c r="V127" s="443"/>
      <c r="W127" s="443"/>
      <c r="X127" s="443"/>
      <c r="Y127" s="443"/>
      <c r="Z127" s="443"/>
      <c r="AA127" s="443"/>
      <c r="AB127" s="443"/>
      <c r="AC127" s="443"/>
      <c r="AD127" s="443"/>
      <c r="AE127" s="443"/>
      <c r="AF127" s="443"/>
      <c r="AG127" s="443"/>
      <c r="AH127" s="443"/>
      <c r="AI127" s="443"/>
      <c r="AJ127" s="443"/>
      <c r="AK127" s="443"/>
      <c r="AL127" s="443"/>
      <c r="AM127" s="443"/>
      <c r="AN127" s="443"/>
      <c r="AO127" s="443"/>
      <c r="AP127" s="443"/>
      <c r="AQ127" s="443"/>
      <c r="AR127" s="443"/>
    </row>
    <row r="128" spans="1:44" ht="49.5" customHeight="1">
      <c r="A128" s="493"/>
      <c r="B128" s="493"/>
      <c r="C128" s="494" t="s">
        <v>2552</v>
      </c>
      <c r="D128" s="443"/>
      <c r="E128" s="447" t="s">
        <v>2553</v>
      </c>
      <c r="F128" s="447"/>
      <c r="G128" s="447"/>
      <c r="H128" s="447"/>
      <c r="I128" s="447"/>
      <c r="J128" s="443"/>
      <c r="K128" s="443"/>
      <c r="L128" s="445"/>
      <c r="M128" s="443"/>
      <c r="N128" s="443"/>
      <c r="O128" s="443"/>
      <c r="P128" s="443"/>
      <c r="Q128" s="443"/>
      <c r="R128" s="443"/>
      <c r="S128" s="443"/>
      <c r="T128" s="443"/>
      <c r="U128" s="443"/>
      <c r="V128" s="443"/>
      <c r="W128" s="443"/>
      <c r="X128" s="443"/>
      <c r="Y128" s="443"/>
      <c r="Z128" s="443"/>
      <c r="AA128" s="443"/>
      <c r="AB128" s="443"/>
      <c r="AC128" s="443"/>
      <c r="AD128" s="443"/>
      <c r="AE128" s="443"/>
      <c r="AF128" s="443"/>
      <c r="AG128" s="443"/>
      <c r="AH128" s="443"/>
      <c r="AI128" s="443"/>
      <c r="AJ128" s="443"/>
      <c r="AK128" s="443"/>
      <c r="AL128" s="443"/>
      <c r="AM128" s="443"/>
      <c r="AN128" s="443"/>
      <c r="AO128" s="443"/>
      <c r="AP128" s="443"/>
      <c r="AQ128" s="443"/>
      <c r="AR128" s="443"/>
    </row>
    <row r="129" spans="1:44" ht="30" customHeight="1">
      <c r="A129" s="493"/>
      <c r="B129" s="493"/>
      <c r="C129" s="494" t="s">
        <v>2554</v>
      </c>
      <c r="D129" s="443"/>
      <c r="E129" s="447" t="s">
        <v>2555</v>
      </c>
      <c r="F129" s="447"/>
      <c r="G129" s="447"/>
      <c r="H129" s="447"/>
      <c r="I129" s="447"/>
      <c r="J129" s="443"/>
      <c r="K129" s="443"/>
      <c r="L129" s="445"/>
      <c r="M129" s="443"/>
      <c r="N129" s="443"/>
      <c r="O129" s="443"/>
      <c r="P129" s="443"/>
      <c r="Q129" s="443"/>
      <c r="R129" s="443"/>
      <c r="S129" s="443"/>
      <c r="T129" s="443"/>
      <c r="U129" s="443"/>
      <c r="V129" s="443"/>
      <c r="W129" s="443"/>
      <c r="X129" s="443"/>
      <c r="Y129" s="443"/>
      <c r="Z129" s="443"/>
      <c r="AA129" s="443"/>
      <c r="AB129" s="443"/>
      <c r="AC129" s="443"/>
      <c r="AD129" s="443"/>
      <c r="AE129" s="443"/>
      <c r="AF129" s="443"/>
      <c r="AG129" s="443"/>
      <c r="AH129" s="443"/>
      <c r="AI129" s="443"/>
      <c r="AJ129" s="443"/>
      <c r="AK129" s="443"/>
      <c r="AL129" s="443"/>
      <c r="AM129" s="443"/>
      <c r="AN129" s="443"/>
      <c r="AO129" s="443"/>
      <c r="AP129" s="443"/>
      <c r="AQ129" s="443"/>
      <c r="AR129" s="443"/>
    </row>
    <row r="130" spans="1:44" ht="69.75" customHeight="1">
      <c r="A130" s="496" t="s">
        <v>2556</v>
      </c>
      <c r="B130" s="496" t="s">
        <v>2557</v>
      </c>
      <c r="C130" s="494" t="s">
        <v>2558</v>
      </c>
      <c r="D130" s="443" t="s">
        <v>2559</v>
      </c>
      <c r="E130" s="447" t="s">
        <v>2560</v>
      </c>
      <c r="F130" s="447"/>
      <c r="G130" s="447"/>
      <c r="H130" s="447"/>
      <c r="I130" s="447"/>
      <c r="J130" s="443" t="s">
        <v>2561</v>
      </c>
      <c r="K130" s="443" t="s">
        <v>2562</v>
      </c>
      <c r="L130" s="445" t="s">
        <v>2563</v>
      </c>
      <c r="M130" s="443"/>
      <c r="N130" s="443" t="s">
        <v>2564</v>
      </c>
      <c r="O130" s="443"/>
      <c r="P130" s="443"/>
      <c r="Q130" s="443" t="s">
        <v>2565</v>
      </c>
      <c r="R130" s="443" t="s">
        <v>2566</v>
      </c>
      <c r="S130" s="443" t="s">
        <v>2567</v>
      </c>
      <c r="T130" s="443" t="s">
        <v>1137</v>
      </c>
      <c r="U130" s="443" t="s">
        <v>2271</v>
      </c>
      <c r="V130" s="443" t="s">
        <v>1139</v>
      </c>
      <c r="W130" s="443" t="s">
        <v>1140</v>
      </c>
      <c r="X130" s="443" t="s">
        <v>405</v>
      </c>
      <c r="Y130" s="443"/>
      <c r="Z130" s="443" t="s">
        <v>1421</v>
      </c>
      <c r="AA130" s="443" t="s">
        <v>2568</v>
      </c>
      <c r="AB130" s="443" t="s">
        <v>2568</v>
      </c>
      <c r="AC130" s="443"/>
      <c r="AD130" s="443" t="s">
        <v>2569</v>
      </c>
      <c r="AE130" s="443" t="s">
        <v>2494</v>
      </c>
      <c r="AF130" s="443" t="s">
        <v>2570</v>
      </c>
      <c r="AG130" s="452" t="s">
        <v>2571</v>
      </c>
      <c r="AH130" s="443"/>
      <c r="AI130" s="443" t="s">
        <v>2092</v>
      </c>
      <c r="AJ130" s="443"/>
      <c r="AK130" s="443"/>
      <c r="AL130" s="443" t="s">
        <v>2572</v>
      </c>
      <c r="AM130" s="443"/>
      <c r="AN130" s="443"/>
      <c r="AO130" s="443" t="s">
        <v>2523</v>
      </c>
      <c r="AP130" s="443" t="s">
        <v>2017</v>
      </c>
      <c r="AQ130" s="443"/>
      <c r="AR130" s="443"/>
    </row>
    <row r="131" spans="1:44" ht="111" customHeight="1">
      <c r="A131" s="496"/>
      <c r="B131" s="496"/>
      <c r="C131" s="494" t="s">
        <v>2573</v>
      </c>
      <c r="D131" s="443"/>
      <c r="E131" s="447" t="s">
        <v>2574</v>
      </c>
      <c r="F131" s="447"/>
      <c r="G131" s="447"/>
      <c r="H131" s="447"/>
      <c r="I131" s="447"/>
      <c r="J131" s="443"/>
      <c r="K131" s="443"/>
      <c r="L131" s="445"/>
      <c r="M131" s="443"/>
      <c r="N131" s="443"/>
      <c r="O131" s="443"/>
      <c r="P131" s="443"/>
      <c r="Q131" s="443"/>
      <c r="R131" s="443"/>
      <c r="S131" s="443"/>
      <c r="T131" s="443"/>
      <c r="U131" s="443"/>
      <c r="V131" s="443"/>
      <c r="W131" s="443"/>
      <c r="X131" s="443"/>
      <c r="Y131" s="443"/>
      <c r="Z131" s="443"/>
      <c r="AA131" s="443"/>
      <c r="AB131" s="443"/>
      <c r="AC131" s="443"/>
      <c r="AD131" s="443"/>
      <c r="AE131" s="443"/>
      <c r="AF131" s="443"/>
      <c r="AG131" s="452"/>
      <c r="AH131" s="443"/>
      <c r="AI131" s="443"/>
      <c r="AJ131" s="443"/>
      <c r="AK131" s="443"/>
      <c r="AL131" s="443"/>
      <c r="AM131" s="443"/>
      <c r="AN131" s="443"/>
      <c r="AO131" s="443"/>
      <c r="AP131" s="443"/>
      <c r="AQ131" s="443"/>
      <c r="AR131" s="443"/>
    </row>
    <row r="132" spans="1:44" ht="335">
      <c r="A132" s="495" t="s">
        <v>2575</v>
      </c>
      <c r="B132" s="495" t="s">
        <v>2576</v>
      </c>
      <c r="C132" s="494" t="s">
        <v>2577</v>
      </c>
      <c r="D132" s="456" t="s">
        <v>2578</v>
      </c>
      <c r="E132" s="447" t="s">
        <v>2579</v>
      </c>
      <c r="F132" s="447"/>
      <c r="G132" s="447"/>
      <c r="H132" s="447"/>
      <c r="I132" s="447"/>
      <c r="J132" s="456" t="s">
        <v>1198</v>
      </c>
      <c r="K132" s="456" t="s">
        <v>1221</v>
      </c>
      <c r="L132" s="457" t="s">
        <v>1222</v>
      </c>
      <c r="M132" s="456"/>
      <c r="N132" s="456" t="s">
        <v>2580</v>
      </c>
      <c r="O132" s="456"/>
      <c r="P132" s="456" t="s">
        <v>1133</v>
      </c>
      <c r="Q132" s="456" t="s">
        <v>2581</v>
      </c>
      <c r="R132" s="456" t="s">
        <v>2582</v>
      </c>
      <c r="S132" s="456" t="s">
        <v>2583</v>
      </c>
      <c r="T132" s="456" t="s">
        <v>1137</v>
      </c>
      <c r="U132" s="456" t="s">
        <v>2584</v>
      </c>
      <c r="V132" s="456" t="s">
        <v>1139</v>
      </c>
      <c r="W132" s="456" t="s">
        <v>1140</v>
      </c>
      <c r="X132" s="456" t="s">
        <v>1800</v>
      </c>
      <c r="Y132" s="456"/>
      <c r="Z132" s="456" t="s">
        <v>1421</v>
      </c>
      <c r="AA132" s="456" t="s">
        <v>2585</v>
      </c>
      <c r="AB132" s="456" t="s">
        <v>2586</v>
      </c>
      <c r="AC132" s="456"/>
      <c r="AD132" s="456" t="s">
        <v>2587</v>
      </c>
      <c r="AE132" s="456" t="s">
        <v>2588</v>
      </c>
      <c r="AF132" s="456" t="s">
        <v>2589</v>
      </c>
      <c r="AG132" s="458" t="s">
        <v>2590</v>
      </c>
      <c r="AH132" s="456" t="s">
        <v>2519</v>
      </c>
      <c r="AI132" s="456" t="s">
        <v>1236</v>
      </c>
      <c r="AJ132" s="456"/>
      <c r="AK132" s="456" t="s">
        <v>2591</v>
      </c>
      <c r="AL132" s="456" t="s">
        <v>2592</v>
      </c>
      <c r="AM132" s="456"/>
      <c r="AN132" s="456" t="s">
        <v>2593</v>
      </c>
      <c r="AO132" s="456" t="s">
        <v>2594</v>
      </c>
      <c r="AP132" s="456" t="s">
        <v>2595</v>
      </c>
      <c r="AQ132" s="456" t="s">
        <v>2596</v>
      </c>
      <c r="AR132" s="456" t="s">
        <v>2597</v>
      </c>
    </row>
    <row r="133" spans="1:44" ht="126" customHeight="1">
      <c r="A133" s="495" t="s">
        <v>2598</v>
      </c>
      <c r="B133" s="495" t="s">
        <v>2599</v>
      </c>
      <c r="C133" s="494" t="s">
        <v>2600</v>
      </c>
      <c r="D133" s="456" t="s">
        <v>2601</v>
      </c>
      <c r="E133" s="447" t="s">
        <v>2602</v>
      </c>
      <c r="F133" s="447"/>
      <c r="G133" s="447"/>
      <c r="H133" s="447"/>
      <c r="I133" s="447"/>
      <c r="J133" s="456" t="s">
        <v>2603</v>
      </c>
      <c r="K133" s="456" t="s">
        <v>2604</v>
      </c>
      <c r="L133" s="457" t="s">
        <v>1250</v>
      </c>
      <c r="M133" s="456"/>
      <c r="N133" s="456" t="s">
        <v>2605</v>
      </c>
      <c r="O133" s="456"/>
      <c r="P133" s="456" t="s">
        <v>2204</v>
      </c>
      <c r="Q133" s="456" t="s">
        <v>2606</v>
      </c>
      <c r="R133" s="456"/>
      <c r="S133" s="456" t="s">
        <v>2607</v>
      </c>
      <c r="T133" s="456" t="s">
        <v>1137</v>
      </c>
      <c r="U133" s="456" t="s">
        <v>2608</v>
      </c>
      <c r="V133" s="456" t="s">
        <v>1139</v>
      </c>
      <c r="W133" s="456" t="s">
        <v>1140</v>
      </c>
      <c r="X133" s="456" t="s">
        <v>2609</v>
      </c>
      <c r="Y133" s="456"/>
      <c r="Z133" s="456" t="s">
        <v>2610</v>
      </c>
      <c r="AA133" s="456" t="s">
        <v>2611</v>
      </c>
      <c r="AB133" s="456" t="s">
        <v>2612</v>
      </c>
      <c r="AC133" s="456"/>
      <c r="AD133" s="456" t="s">
        <v>2613</v>
      </c>
      <c r="AE133" s="456"/>
      <c r="AF133" s="456" t="s">
        <v>2614</v>
      </c>
      <c r="AG133" s="458" t="s">
        <v>2615</v>
      </c>
      <c r="AH133" s="456" t="s">
        <v>2519</v>
      </c>
      <c r="AI133" s="456" t="s">
        <v>2616</v>
      </c>
      <c r="AJ133" s="456"/>
      <c r="AK133" s="456"/>
      <c r="AL133" s="456" t="s">
        <v>2617</v>
      </c>
      <c r="AM133" s="456" t="s">
        <v>2618</v>
      </c>
      <c r="AN133" s="456"/>
      <c r="AO133" s="456" t="s">
        <v>2619</v>
      </c>
      <c r="AP133" s="456" t="s">
        <v>2017</v>
      </c>
      <c r="AQ133" s="456" t="s">
        <v>2620</v>
      </c>
      <c r="AR133" s="456"/>
    </row>
    <row r="134" spans="1:44" s="484" customFormat="1" ht="181.5" customHeight="1">
      <c r="A134" s="495" t="s">
        <v>2621</v>
      </c>
      <c r="B134" s="495" t="s">
        <v>2622</v>
      </c>
      <c r="C134" s="495" t="s">
        <v>2623</v>
      </c>
      <c r="D134" s="458" t="s">
        <v>2624</v>
      </c>
      <c r="E134" s="447" t="s">
        <v>2625</v>
      </c>
      <c r="F134" s="447"/>
      <c r="G134" s="447"/>
      <c r="H134" s="447"/>
      <c r="I134" s="447"/>
      <c r="J134" s="456" t="s">
        <v>2626</v>
      </c>
      <c r="K134" s="456" t="s">
        <v>2627</v>
      </c>
      <c r="L134" s="457"/>
      <c r="M134" s="456" t="s">
        <v>1223</v>
      </c>
      <c r="N134" s="456" t="s">
        <v>2628</v>
      </c>
      <c r="O134" s="456" t="s">
        <v>2317</v>
      </c>
      <c r="P134" s="456" t="s">
        <v>2629</v>
      </c>
      <c r="Q134" s="456" t="s">
        <v>2630</v>
      </c>
      <c r="R134" s="456" t="s">
        <v>2320</v>
      </c>
      <c r="S134" s="456" t="s">
        <v>2607</v>
      </c>
      <c r="T134" s="456" t="s">
        <v>1180</v>
      </c>
      <c r="U134" s="456" t="s">
        <v>2271</v>
      </c>
      <c r="V134" s="456" t="s">
        <v>1139</v>
      </c>
      <c r="W134" s="456" t="s">
        <v>1140</v>
      </c>
      <c r="X134" s="456" t="s">
        <v>1800</v>
      </c>
      <c r="Y134" s="456"/>
      <c r="Z134" s="456" t="s">
        <v>1421</v>
      </c>
      <c r="AA134" s="456" t="s">
        <v>2631</v>
      </c>
      <c r="AB134" s="456" t="s">
        <v>2631</v>
      </c>
      <c r="AC134" s="456" t="s">
        <v>2632</v>
      </c>
      <c r="AD134" s="456" t="s">
        <v>2633</v>
      </c>
      <c r="AE134" s="456"/>
      <c r="AF134" s="456" t="s">
        <v>2634</v>
      </c>
      <c r="AG134" s="458" t="s">
        <v>2635</v>
      </c>
      <c r="AH134" s="456"/>
      <c r="AI134" s="456" t="s">
        <v>1187</v>
      </c>
      <c r="AJ134" s="456"/>
      <c r="AK134" s="456"/>
      <c r="AL134" s="456" t="s">
        <v>2636</v>
      </c>
      <c r="AM134" s="456" t="s">
        <v>2637</v>
      </c>
      <c r="AN134" s="456">
        <v>2.2000000000000002</v>
      </c>
      <c r="AO134" s="456" t="s">
        <v>2638</v>
      </c>
      <c r="AP134" s="456" t="s">
        <v>2017</v>
      </c>
      <c r="AQ134" s="456"/>
      <c r="AR134" s="456" t="s">
        <v>2639</v>
      </c>
    </row>
    <row r="135" spans="1:44" ht="27.75" customHeight="1">
      <c r="A135" s="493" t="s">
        <v>2640</v>
      </c>
      <c r="B135" s="493" t="s">
        <v>2641</v>
      </c>
      <c r="C135" s="494" t="s">
        <v>2642</v>
      </c>
      <c r="D135" s="443" t="s">
        <v>2643</v>
      </c>
      <c r="E135" s="447" t="s">
        <v>2644</v>
      </c>
      <c r="F135" s="447"/>
      <c r="G135" s="447"/>
      <c r="H135" s="447"/>
      <c r="I135" s="447"/>
      <c r="J135" s="443" t="s">
        <v>2645</v>
      </c>
      <c r="K135" s="443" t="s">
        <v>2646</v>
      </c>
      <c r="L135" s="445" t="s">
        <v>2647</v>
      </c>
      <c r="M135" s="443" t="s">
        <v>2648</v>
      </c>
      <c r="N135" s="443" t="s">
        <v>2649</v>
      </c>
      <c r="O135" s="443"/>
      <c r="P135" s="443" t="s">
        <v>2371</v>
      </c>
      <c r="Q135" s="443" t="s">
        <v>2650</v>
      </c>
      <c r="R135" s="443" t="s">
        <v>2651</v>
      </c>
      <c r="S135" s="443" t="s">
        <v>2652</v>
      </c>
      <c r="T135" s="443" t="s">
        <v>2653</v>
      </c>
      <c r="U135" s="443" t="s">
        <v>2344</v>
      </c>
      <c r="V135" s="443" t="s">
        <v>1139</v>
      </c>
      <c r="W135" s="443" t="s">
        <v>1140</v>
      </c>
      <c r="X135" s="443" t="s">
        <v>1800</v>
      </c>
      <c r="Y135" s="443"/>
      <c r="Z135" s="443" t="s">
        <v>2654</v>
      </c>
      <c r="AA135" s="443" t="s">
        <v>2655</v>
      </c>
      <c r="AB135" s="443" t="s">
        <v>2656</v>
      </c>
      <c r="AC135" s="443"/>
      <c r="AD135" s="443" t="s">
        <v>2657</v>
      </c>
      <c r="AE135" s="443" t="s">
        <v>2658</v>
      </c>
      <c r="AF135" s="443" t="s">
        <v>2659</v>
      </c>
      <c r="AG135" s="443" t="s">
        <v>2660</v>
      </c>
      <c r="AH135" s="443"/>
      <c r="AI135" s="443" t="s">
        <v>1266</v>
      </c>
      <c r="AJ135" s="443"/>
      <c r="AK135" s="443"/>
      <c r="AL135" s="443" t="s">
        <v>2661</v>
      </c>
      <c r="AM135" s="443"/>
      <c r="AN135" s="443" t="s">
        <v>2662</v>
      </c>
      <c r="AO135" s="443"/>
      <c r="AP135" s="443"/>
      <c r="AQ135" s="443" t="s">
        <v>2663</v>
      </c>
      <c r="AR135" s="443">
        <v>12.3</v>
      </c>
    </row>
    <row r="136" spans="1:44" ht="27.75" customHeight="1">
      <c r="A136" s="493"/>
      <c r="B136" s="493" t="s">
        <v>2650</v>
      </c>
      <c r="C136" s="494" t="s">
        <v>2664</v>
      </c>
      <c r="D136" s="443"/>
      <c r="E136" s="447" t="s">
        <v>2665</v>
      </c>
      <c r="F136" s="447"/>
      <c r="G136" s="447"/>
      <c r="H136" s="447"/>
      <c r="I136" s="447"/>
      <c r="J136" s="443"/>
      <c r="K136" s="443"/>
      <c r="L136" s="445"/>
      <c r="M136" s="443"/>
      <c r="N136" s="443"/>
      <c r="O136" s="443"/>
      <c r="P136" s="443"/>
      <c r="Q136" s="443"/>
      <c r="R136" s="443" t="s">
        <v>2651</v>
      </c>
      <c r="S136" s="443"/>
      <c r="T136" s="443"/>
      <c r="U136" s="443"/>
      <c r="V136" s="443"/>
      <c r="W136" s="443"/>
      <c r="X136" s="443"/>
      <c r="Y136" s="443"/>
      <c r="Z136" s="443"/>
      <c r="AA136" s="443"/>
      <c r="AB136" s="443"/>
      <c r="AC136" s="443"/>
      <c r="AD136" s="443"/>
      <c r="AE136" s="443" t="s">
        <v>2658</v>
      </c>
      <c r="AF136" s="443" t="s">
        <v>2659</v>
      </c>
      <c r="AG136" s="443"/>
      <c r="AH136" s="443"/>
      <c r="AI136" s="443"/>
      <c r="AJ136" s="443"/>
      <c r="AK136" s="443"/>
      <c r="AL136" s="443" t="s">
        <v>2666</v>
      </c>
      <c r="AM136" s="443"/>
      <c r="AN136" s="443"/>
      <c r="AO136" s="443"/>
      <c r="AP136" s="443"/>
      <c r="AQ136" s="443" t="s">
        <v>2663</v>
      </c>
      <c r="AR136" s="443"/>
    </row>
    <row r="137" spans="1:44" ht="108" customHeight="1">
      <c r="A137" s="493"/>
      <c r="B137" s="493" t="s">
        <v>2650</v>
      </c>
      <c r="C137" s="494" t="s">
        <v>2667</v>
      </c>
      <c r="D137" s="443"/>
      <c r="E137" s="447" t="s">
        <v>2668</v>
      </c>
      <c r="F137" s="447"/>
      <c r="G137" s="447"/>
      <c r="H137" s="447"/>
      <c r="I137" s="447"/>
      <c r="J137" s="443"/>
      <c r="K137" s="443"/>
      <c r="L137" s="445"/>
      <c r="M137" s="443"/>
      <c r="N137" s="443"/>
      <c r="O137" s="443"/>
      <c r="P137" s="443"/>
      <c r="Q137" s="443"/>
      <c r="R137" s="443" t="s">
        <v>2651</v>
      </c>
      <c r="S137" s="443"/>
      <c r="T137" s="443"/>
      <c r="U137" s="443"/>
      <c r="V137" s="443"/>
      <c r="W137" s="443"/>
      <c r="X137" s="443"/>
      <c r="Y137" s="443"/>
      <c r="Z137" s="443"/>
      <c r="AA137" s="443"/>
      <c r="AB137" s="443"/>
      <c r="AC137" s="443"/>
      <c r="AD137" s="443"/>
      <c r="AE137" s="443" t="s">
        <v>2658</v>
      </c>
      <c r="AF137" s="443" t="s">
        <v>2659</v>
      </c>
      <c r="AG137" s="443"/>
      <c r="AH137" s="443"/>
      <c r="AI137" s="443"/>
      <c r="AJ137" s="443"/>
      <c r="AK137" s="443"/>
      <c r="AL137" s="443" t="s">
        <v>2666</v>
      </c>
      <c r="AM137" s="443"/>
      <c r="AN137" s="443"/>
      <c r="AO137" s="443"/>
      <c r="AP137" s="443"/>
      <c r="AQ137" s="443" t="s">
        <v>2663</v>
      </c>
      <c r="AR137" s="443"/>
    </row>
    <row r="138" spans="1:44" s="484" customFormat="1" ht="48">
      <c r="A138" s="493" t="s">
        <v>2669</v>
      </c>
      <c r="B138" s="493" t="s">
        <v>2670</v>
      </c>
      <c r="C138" s="495" t="s">
        <v>2671</v>
      </c>
      <c r="D138" s="452" t="s">
        <v>2672</v>
      </c>
      <c r="E138" s="447" t="s">
        <v>2673</v>
      </c>
      <c r="F138" s="447"/>
      <c r="G138" s="447"/>
      <c r="H138" s="447"/>
      <c r="I138" s="447"/>
      <c r="J138" s="443" t="s">
        <v>2674</v>
      </c>
      <c r="K138" s="443" t="s">
        <v>2675</v>
      </c>
      <c r="L138" s="445" t="s">
        <v>2676</v>
      </c>
      <c r="M138" s="443" t="s">
        <v>2264</v>
      </c>
      <c r="N138" s="443" t="s">
        <v>2265</v>
      </c>
      <c r="O138" s="443" t="s">
        <v>2677</v>
      </c>
      <c r="P138" s="443" t="s">
        <v>2678</v>
      </c>
      <c r="Q138" s="443" t="s">
        <v>2679</v>
      </c>
      <c r="R138" s="443" t="s">
        <v>2680</v>
      </c>
      <c r="S138" s="443" t="s">
        <v>2681</v>
      </c>
      <c r="T138" s="443" t="s">
        <v>1137</v>
      </c>
      <c r="U138" s="443" t="s">
        <v>2682</v>
      </c>
      <c r="V138" s="443" t="s">
        <v>1139</v>
      </c>
      <c r="W138" s="443" t="s">
        <v>1140</v>
      </c>
      <c r="X138" s="443" t="s">
        <v>1800</v>
      </c>
      <c r="Y138" s="443" t="s">
        <v>2683</v>
      </c>
      <c r="Z138" s="443"/>
      <c r="AA138" s="443" t="s">
        <v>2684</v>
      </c>
      <c r="AB138" s="443" t="s">
        <v>2684</v>
      </c>
      <c r="AC138" s="443" t="s">
        <v>2632</v>
      </c>
      <c r="AD138" s="443" t="s">
        <v>2685</v>
      </c>
      <c r="AE138" s="443" t="s">
        <v>2686</v>
      </c>
      <c r="AF138" s="443" t="s">
        <v>2687</v>
      </c>
      <c r="AG138" s="443" t="s">
        <v>2688</v>
      </c>
      <c r="AH138" s="443"/>
      <c r="AI138" s="443" t="s">
        <v>2327</v>
      </c>
      <c r="AJ138" s="443" t="s">
        <v>2689</v>
      </c>
      <c r="AK138" s="443" t="s">
        <v>2690</v>
      </c>
      <c r="AL138" s="443" t="s">
        <v>2691</v>
      </c>
      <c r="AM138" s="443" t="s">
        <v>2692</v>
      </c>
      <c r="AN138" s="443">
        <v>9.1</v>
      </c>
      <c r="AO138" s="443" t="s">
        <v>2693</v>
      </c>
      <c r="AP138" s="443" t="s">
        <v>2017</v>
      </c>
      <c r="AQ138" s="443" t="s">
        <v>2694</v>
      </c>
      <c r="AR138" s="443">
        <v>12.6</v>
      </c>
    </row>
    <row r="139" spans="1:44" s="484" customFormat="1" ht="90.75" customHeight="1">
      <c r="A139" s="493"/>
      <c r="B139" s="493" t="s">
        <v>2679</v>
      </c>
      <c r="C139" s="495" t="s">
        <v>2695</v>
      </c>
      <c r="D139" s="452"/>
      <c r="E139" s="447" t="s">
        <v>2696</v>
      </c>
      <c r="F139" s="447"/>
      <c r="G139" s="447"/>
      <c r="H139" s="447"/>
      <c r="I139" s="447"/>
      <c r="J139" s="443"/>
      <c r="K139" s="443"/>
      <c r="L139" s="445"/>
      <c r="M139" s="443"/>
      <c r="N139" s="443"/>
      <c r="O139" s="443"/>
      <c r="P139" s="443"/>
      <c r="Q139" s="443"/>
      <c r="R139" s="443" t="s">
        <v>2680</v>
      </c>
      <c r="S139" s="443"/>
      <c r="T139" s="443"/>
      <c r="U139" s="443"/>
      <c r="V139" s="443"/>
      <c r="W139" s="443"/>
      <c r="X139" s="443"/>
      <c r="Y139" s="443"/>
      <c r="Z139" s="443"/>
      <c r="AA139" s="443"/>
      <c r="AB139" s="443"/>
      <c r="AC139" s="443"/>
      <c r="AD139" s="443"/>
      <c r="AE139" s="443" t="s">
        <v>2686</v>
      </c>
      <c r="AF139" s="443" t="s">
        <v>2687</v>
      </c>
      <c r="AG139" s="443"/>
      <c r="AH139" s="443"/>
      <c r="AI139" s="443"/>
      <c r="AJ139" s="443"/>
      <c r="AK139" s="443"/>
      <c r="AL139" s="443" t="s">
        <v>2697</v>
      </c>
      <c r="AM139" s="443"/>
      <c r="AN139" s="443"/>
      <c r="AO139" s="443"/>
      <c r="AP139" s="443"/>
      <c r="AQ139" s="443" t="s">
        <v>2694</v>
      </c>
      <c r="AR139" s="443"/>
    </row>
    <row r="140" spans="1:44" s="484" customFormat="1" ht="32">
      <c r="A140" s="493" t="s">
        <v>2698</v>
      </c>
      <c r="B140" s="493" t="s">
        <v>2699</v>
      </c>
      <c r="C140" s="495" t="s">
        <v>2700</v>
      </c>
      <c r="D140" s="452" t="s">
        <v>2701</v>
      </c>
      <c r="E140" s="447" t="s">
        <v>2702</v>
      </c>
      <c r="F140" s="447"/>
      <c r="G140" s="447"/>
      <c r="H140" s="447"/>
      <c r="I140" s="447"/>
      <c r="J140" s="443" t="s">
        <v>1551</v>
      </c>
      <c r="K140" s="443" t="s">
        <v>2703</v>
      </c>
      <c r="L140" s="445" t="s">
        <v>1553</v>
      </c>
      <c r="M140" s="443" t="s">
        <v>2264</v>
      </c>
      <c r="N140" s="443" t="s">
        <v>2265</v>
      </c>
      <c r="O140" s="443" t="s">
        <v>2704</v>
      </c>
      <c r="P140" s="443" t="s">
        <v>2705</v>
      </c>
      <c r="Q140" s="443" t="s">
        <v>2706</v>
      </c>
      <c r="R140" s="443" t="s">
        <v>2707</v>
      </c>
      <c r="S140" s="443" t="s">
        <v>2708</v>
      </c>
      <c r="T140" s="443" t="s">
        <v>1137</v>
      </c>
      <c r="U140" s="443" t="s">
        <v>2709</v>
      </c>
      <c r="V140" s="443" t="s">
        <v>1139</v>
      </c>
      <c r="W140" s="443" t="s">
        <v>1140</v>
      </c>
      <c r="X140" s="443" t="s">
        <v>1800</v>
      </c>
      <c r="Y140" s="443"/>
      <c r="Z140" s="443" t="s">
        <v>1421</v>
      </c>
      <c r="AA140" s="443" t="s">
        <v>2710</v>
      </c>
      <c r="AB140" s="443" t="s">
        <v>2710</v>
      </c>
      <c r="AC140" s="443"/>
      <c r="AD140" s="443" t="s">
        <v>2685</v>
      </c>
      <c r="AE140" s="443" t="s">
        <v>2711</v>
      </c>
      <c r="AF140" s="443" t="s">
        <v>2712</v>
      </c>
      <c r="AG140" s="443" t="s">
        <v>2713</v>
      </c>
      <c r="AH140" s="443"/>
      <c r="AI140" s="443" t="s">
        <v>2714</v>
      </c>
      <c r="AJ140" s="443" t="s">
        <v>2715</v>
      </c>
      <c r="AK140" s="443"/>
      <c r="AL140" s="443" t="s">
        <v>2716</v>
      </c>
      <c r="AM140" s="443" t="s">
        <v>2717</v>
      </c>
      <c r="AN140" s="443">
        <v>9.1</v>
      </c>
      <c r="AO140" s="443"/>
      <c r="AP140" s="443"/>
      <c r="AQ140" s="443" t="s">
        <v>2718</v>
      </c>
      <c r="AR140" s="443">
        <v>12.4</v>
      </c>
    </row>
    <row r="141" spans="1:44" s="484" customFormat="1" ht="30" customHeight="1">
      <c r="A141" s="493"/>
      <c r="B141" s="493" t="s">
        <v>2706</v>
      </c>
      <c r="C141" s="495" t="s">
        <v>2719</v>
      </c>
      <c r="D141" s="452"/>
      <c r="E141" s="447" t="s">
        <v>2720</v>
      </c>
      <c r="F141" s="447"/>
      <c r="G141" s="447"/>
      <c r="H141" s="447"/>
      <c r="I141" s="447"/>
      <c r="J141" s="443"/>
      <c r="K141" s="443"/>
      <c r="L141" s="445"/>
      <c r="M141" s="443"/>
      <c r="N141" s="443"/>
      <c r="O141" s="443"/>
      <c r="P141" s="443"/>
      <c r="Q141" s="443"/>
      <c r="R141" s="443" t="s">
        <v>2707</v>
      </c>
      <c r="S141" s="443"/>
      <c r="T141" s="443"/>
      <c r="U141" s="443"/>
      <c r="V141" s="443"/>
      <c r="W141" s="443"/>
      <c r="X141" s="443"/>
      <c r="Y141" s="443"/>
      <c r="Z141" s="443"/>
      <c r="AA141" s="443"/>
      <c r="AB141" s="443"/>
      <c r="AC141" s="443"/>
      <c r="AD141" s="443"/>
      <c r="AE141" s="443" t="s">
        <v>2711</v>
      </c>
      <c r="AF141" s="443" t="s">
        <v>2712</v>
      </c>
      <c r="AG141" s="443"/>
      <c r="AH141" s="443"/>
      <c r="AI141" s="443"/>
      <c r="AJ141" s="443"/>
      <c r="AK141" s="443"/>
      <c r="AL141" s="443" t="s">
        <v>2721</v>
      </c>
      <c r="AM141" s="443"/>
      <c r="AN141" s="443"/>
      <c r="AO141" s="443"/>
      <c r="AP141" s="443"/>
      <c r="AQ141" s="443" t="s">
        <v>2718</v>
      </c>
      <c r="AR141" s="443"/>
    </row>
    <row r="142" spans="1:44" s="484" customFormat="1" ht="59.25" customHeight="1">
      <c r="A142" s="493"/>
      <c r="B142" s="493" t="s">
        <v>2706</v>
      </c>
      <c r="C142" s="495" t="s">
        <v>2722</v>
      </c>
      <c r="D142" s="452"/>
      <c r="E142" s="447" t="s">
        <v>2723</v>
      </c>
      <c r="F142" s="447"/>
      <c r="G142" s="447"/>
      <c r="H142" s="447"/>
      <c r="I142" s="447"/>
      <c r="J142" s="443"/>
      <c r="K142" s="443"/>
      <c r="L142" s="445"/>
      <c r="M142" s="443"/>
      <c r="N142" s="443"/>
      <c r="O142" s="443"/>
      <c r="P142" s="443"/>
      <c r="Q142" s="443"/>
      <c r="R142" s="443" t="s">
        <v>2707</v>
      </c>
      <c r="S142" s="443"/>
      <c r="T142" s="443"/>
      <c r="U142" s="443"/>
      <c r="V142" s="443"/>
      <c r="W142" s="443"/>
      <c r="X142" s="443"/>
      <c r="Y142" s="443"/>
      <c r="Z142" s="443"/>
      <c r="AA142" s="443"/>
      <c r="AB142" s="443"/>
      <c r="AC142" s="443"/>
      <c r="AD142" s="443"/>
      <c r="AE142" s="443" t="s">
        <v>2711</v>
      </c>
      <c r="AF142" s="443" t="s">
        <v>2712</v>
      </c>
      <c r="AG142" s="443"/>
      <c r="AH142" s="443"/>
      <c r="AI142" s="443"/>
      <c r="AJ142" s="443"/>
      <c r="AK142" s="443"/>
      <c r="AL142" s="443" t="s">
        <v>2721</v>
      </c>
      <c r="AM142" s="443"/>
      <c r="AN142" s="443"/>
      <c r="AO142" s="443"/>
      <c r="AP142" s="443"/>
      <c r="AQ142" s="443" t="s">
        <v>2718</v>
      </c>
      <c r="AR142" s="443"/>
    </row>
    <row r="143" spans="1:44" s="484" customFormat="1" ht="31.5" customHeight="1">
      <c r="A143" s="493" t="s">
        <v>2724</v>
      </c>
      <c r="B143" s="493" t="s">
        <v>2725</v>
      </c>
      <c r="C143" s="495" t="s">
        <v>2726</v>
      </c>
      <c r="D143" s="452" t="s">
        <v>2727</v>
      </c>
      <c r="E143" s="447" t="s">
        <v>2728</v>
      </c>
      <c r="F143" s="447"/>
      <c r="G143" s="447"/>
      <c r="H143" s="447"/>
      <c r="I143" s="447"/>
      <c r="J143" s="443" t="s">
        <v>2729</v>
      </c>
      <c r="K143" s="443" t="s">
        <v>2730</v>
      </c>
      <c r="L143" s="445" t="s">
        <v>2731</v>
      </c>
      <c r="M143" s="443" t="s">
        <v>2264</v>
      </c>
      <c r="N143" s="443" t="s">
        <v>2265</v>
      </c>
      <c r="O143" s="443"/>
      <c r="P143" s="443" t="s">
        <v>1133</v>
      </c>
      <c r="Q143" s="443" t="s">
        <v>2732</v>
      </c>
      <c r="R143" s="443"/>
      <c r="S143" s="443" t="s">
        <v>2733</v>
      </c>
      <c r="T143" s="443" t="s">
        <v>1137</v>
      </c>
      <c r="U143" s="443" t="s">
        <v>2734</v>
      </c>
      <c r="V143" s="443" t="s">
        <v>1139</v>
      </c>
      <c r="W143" s="443" t="s">
        <v>1140</v>
      </c>
      <c r="X143" s="443" t="s">
        <v>1800</v>
      </c>
      <c r="Y143" s="443"/>
      <c r="Z143" s="443"/>
      <c r="AA143" s="443" t="s">
        <v>2735</v>
      </c>
      <c r="AB143" s="443" t="s">
        <v>2736</v>
      </c>
      <c r="AC143" s="443"/>
      <c r="AD143" s="443" t="s">
        <v>1965</v>
      </c>
      <c r="AE143" s="443"/>
      <c r="AF143" s="443" t="s">
        <v>2737</v>
      </c>
      <c r="AG143" s="443" t="s">
        <v>2738</v>
      </c>
      <c r="AH143" s="443" t="s">
        <v>2519</v>
      </c>
      <c r="AI143" s="443" t="s">
        <v>2739</v>
      </c>
      <c r="AJ143" s="443"/>
      <c r="AK143" s="443"/>
      <c r="AL143" s="443" t="s">
        <v>2740</v>
      </c>
      <c r="AM143" s="443"/>
      <c r="AN143" s="443">
        <v>8.1</v>
      </c>
      <c r="AO143" s="443"/>
      <c r="AP143" s="443"/>
      <c r="AQ143" s="443"/>
      <c r="AR143" s="443" t="s">
        <v>2741</v>
      </c>
    </row>
    <row r="144" spans="1:44" s="484" customFormat="1" ht="47.25" customHeight="1">
      <c r="A144" s="493"/>
      <c r="B144" s="493" t="s">
        <v>2706</v>
      </c>
      <c r="C144" s="495" t="s">
        <v>2742</v>
      </c>
      <c r="D144" s="452"/>
      <c r="E144" s="447" t="s">
        <v>2743</v>
      </c>
      <c r="F144" s="447"/>
      <c r="G144" s="447"/>
      <c r="H144" s="447"/>
      <c r="I144" s="447"/>
      <c r="J144" s="443"/>
      <c r="K144" s="443"/>
      <c r="L144" s="445"/>
      <c r="M144" s="443"/>
      <c r="N144" s="443"/>
      <c r="O144" s="443"/>
      <c r="P144" s="443"/>
      <c r="Q144" s="443"/>
      <c r="R144" s="443"/>
      <c r="S144" s="443"/>
      <c r="T144" s="443"/>
      <c r="U144" s="443"/>
      <c r="V144" s="443"/>
      <c r="W144" s="443"/>
      <c r="X144" s="443"/>
      <c r="Y144" s="443"/>
      <c r="Z144" s="443"/>
      <c r="AA144" s="443"/>
      <c r="AB144" s="443"/>
      <c r="AC144" s="443"/>
      <c r="AD144" s="443"/>
      <c r="AE144" s="443"/>
      <c r="AF144" s="443" t="s">
        <v>2737</v>
      </c>
      <c r="AG144" s="443"/>
      <c r="AH144" s="443"/>
      <c r="AI144" s="443"/>
      <c r="AJ144" s="443"/>
      <c r="AK144" s="443"/>
      <c r="AL144" s="443" t="s">
        <v>2744</v>
      </c>
      <c r="AM144" s="443"/>
      <c r="AN144" s="443"/>
      <c r="AO144" s="443"/>
      <c r="AP144" s="443"/>
      <c r="AQ144" s="443"/>
      <c r="AR144" s="443"/>
    </row>
    <row r="145" spans="1:44" s="484" customFormat="1" ht="56.25" customHeight="1">
      <c r="A145" s="493"/>
      <c r="B145" s="493" t="s">
        <v>2706</v>
      </c>
      <c r="C145" s="495" t="s">
        <v>2745</v>
      </c>
      <c r="D145" s="452"/>
      <c r="E145" s="447" t="s">
        <v>2746</v>
      </c>
      <c r="F145" s="447"/>
      <c r="G145" s="447"/>
      <c r="H145" s="447"/>
      <c r="I145" s="447"/>
      <c r="J145" s="443"/>
      <c r="K145" s="443"/>
      <c r="L145" s="445"/>
      <c r="M145" s="443"/>
      <c r="N145" s="443"/>
      <c r="O145" s="443"/>
      <c r="P145" s="443"/>
      <c r="Q145" s="443"/>
      <c r="R145" s="443"/>
      <c r="S145" s="443"/>
      <c r="T145" s="443"/>
      <c r="U145" s="443"/>
      <c r="V145" s="443"/>
      <c r="W145" s="443"/>
      <c r="X145" s="443"/>
      <c r="Y145" s="443"/>
      <c r="Z145" s="443"/>
      <c r="AA145" s="443"/>
      <c r="AB145" s="443"/>
      <c r="AC145" s="443"/>
      <c r="AD145" s="443"/>
      <c r="AE145" s="443"/>
      <c r="AF145" s="443" t="s">
        <v>2737</v>
      </c>
      <c r="AG145" s="443"/>
      <c r="AH145" s="443"/>
      <c r="AI145" s="443"/>
      <c r="AJ145" s="443"/>
      <c r="AK145" s="443"/>
      <c r="AL145" s="443" t="s">
        <v>2744</v>
      </c>
      <c r="AM145" s="443"/>
      <c r="AN145" s="443"/>
      <c r="AO145" s="443"/>
      <c r="AP145" s="443"/>
      <c r="AQ145" s="443"/>
      <c r="AR145" s="443"/>
    </row>
    <row r="146" spans="1:44" ht="126" customHeight="1">
      <c r="A146" s="497" t="s">
        <v>2747</v>
      </c>
      <c r="B146" s="497" t="s">
        <v>2748</v>
      </c>
      <c r="C146" s="498" t="s">
        <v>2749</v>
      </c>
      <c r="D146" s="443" t="s">
        <v>2750</v>
      </c>
      <c r="E146" s="447" t="s">
        <v>2751</v>
      </c>
      <c r="F146" s="447"/>
      <c r="G146" s="447"/>
      <c r="H146" s="447"/>
      <c r="I146" s="447"/>
      <c r="J146" s="443" t="s">
        <v>2752</v>
      </c>
      <c r="K146" s="443" t="s">
        <v>2753</v>
      </c>
      <c r="L146" s="445" t="s">
        <v>1174</v>
      </c>
      <c r="M146" s="443"/>
      <c r="N146" s="443"/>
      <c r="O146" s="443"/>
      <c r="P146" s="443" t="s">
        <v>1133</v>
      </c>
      <c r="Q146" s="443" t="s">
        <v>2754</v>
      </c>
      <c r="R146" s="443" t="s">
        <v>2755</v>
      </c>
      <c r="S146" s="443" t="s">
        <v>2756</v>
      </c>
      <c r="T146" s="443" t="s">
        <v>1137</v>
      </c>
      <c r="U146" s="443" t="s">
        <v>2757</v>
      </c>
      <c r="V146" s="443" t="s">
        <v>1139</v>
      </c>
      <c r="W146" s="443" t="s">
        <v>1140</v>
      </c>
      <c r="X146" s="443" t="s">
        <v>1800</v>
      </c>
      <c r="Y146" s="443" t="s">
        <v>2758</v>
      </c>
      <c r="Z146" s="443"/>
      <c r="AA146" s="443" t="s">
        <v>2759</v>
      </c>
      <c r="AB146" s="443" t="s">
        <v>2760</v>
      </c>
      <c r="AC146" s="443"/>
      <c r="AD146" s="443" t="s">
        <v>1562</v>
      </c>
      <c r="AE146" s="443"/>
      <c r="AF146" s="443" t="s">
        <v>2761</v>
      </c>
      <c r="AG146" s="452"/>
      <c r="AH146" s="443"/>
      <c r="AI146" s="443" t="s">
        <v>1491</v>
      </c>
      <c r="AJ146" s="443"/>
      <c r="AK146" s="443" t="s">
        <v>2762</v>
      </c>
      <c r="AL146" s="443" t="s">
        <v>2763</v>
      </c>
      <c r="AM146" s="443"/>
      <c r="AN146" s="443">
        <v>15.4</v>
      </c>
      <c r="AO146" s="443"/>
      <c r="AP146" s="443"/>
      <c r="AQ146" s="443" t="s">
        <v>2764</v>
      </c>
      <c r="AR146" s="443" t="s">
        <v>2765</v>
      </c>
    </row>
    <row r="147" spans="1:44" ht="42.75" customHeight="1">
      <c r="A147" s="497"/>
      <c r="B147" s="497"/>
      <c r="C147" s="498" t="s">
        <v>2766</v>
      </c>
      <c r="D147" s="443"/>
      <c r="E147" s="447" t="s">
        <v>2767</v>
      </c>
      <c r="F147" s="447"/>
      <c r="G147" s="447"/>
      <c r="H147" s="447"/>
      <c r="I147" s="447"/>
      <c r="J147" s="443"/>
      <c r="K147" s="443"/>
      <c r="L147" s="445"/>
      <c r="M147" s="443"/>
      <c r="N147" s="443"/>
      <c r="O147" s="443"/>
      <c r="P147" s="443"/>
      <c r="Q147" s="443"/>
      <c r="R147" s="443"/>
      <c r="S147" s="443"/>
      <c r="T147" s="443"/>
      <c r="U147" s="443"/>
      <c r="V147" s="443"/>
      <c r="W147" s="443"/>
      <c r="X147" s="443"/>
      <c r="Y147" s="443"/>
      <c r="Z147" s="443"/>
      <c r="AA147" s="443"/>
      <c r="AB147" s="443"/>
      <c r="AC147" s="443"/>
      <c r="AD147" s="443"/>
      <c r="AE147" s="443"/>
      <c r="AF147" s="443"/>
      <c r="AG147" s="452"/>
      <c r="AH147" s="443"/>
      <c r="AI147" s="443"/>
      <c r="AJ147" s="443"/>
      <c r="AK147" s="443"/>
      <c r="AL147" s="443"/>
      <c r="AM147" s="443"/>
      <c r="AN147" s="443"/>
      <c r="AO147" s="443"/>
      <c r="AP147" s="443"/>
      <c r="AQ147" s="443"/>
      <c r="AR147" s="443"/>
    </row>
    <row r="148" spans="1:44" ht="409" customHeight="1">
      <c r="A148" s="499" t="s">
        <v>2768</v>
      </c>
      <c r="B148" s="499" t="s">
        <v>2769</v>
      </c>
      <c r="C148" s="498" t="s">
        <v>2770</v>
      </c>
      <c r="D148" s="443" t="s">
        <v>2771</v>
      </c>
      <c r="E148" s="447" t="s">
        <v>2772</v>
      </c>
      <c r="F148" s="447"/>
      <c r="G148" s="447"/>
      <c r="H148" s="447"/>
      <c r="I148" s="447"/>
      <c r="J148" s="443" t="s">
        <v>2773</v>
      </c>
      <c r="K148" s="443" t="s">
        <v>2774</v>
      </c>
      <c r="L148" s="445"/>
      <c r="M148" s="443" t="s">
        <v>1223</v>
      </c>
      <c r="N148" s="443" t="s">
        <v>2775</v>
      </c>
      <c r="O148" s="443" t="s">
        <v>2776</v>
      </c>
      <c r="P148" s="443" t="s">
        <v>2678</v>
      </c>
      <c r="Q148" s="443" t="s">
        <v>2777</v>
      </c>
      <c r="R148" s="443" t="s">
        <v>2778</v>
      </c>
      <c r="S148" s="443" t="s">
        <v>2779</v>
      </c>
      <c r="T148" s="443" t="s">
        <v>1137</v>
      </c>
      <c r="U148" s="443" t="s">
        <v>2780</v>
      </c>
      <c r="V148" s="443" t="s">
        <v>1139</v>
      </c>
      <c r="W148" s="443" t="s">
        <v>1140</v>
      </c>
      <c r="X148" s="443" t="s">
        <v>1800</v>
      </c>
      <c r="Y148" s="443" t="s">
        <v>2781</v>
      </c>
      <c r="Z148" s="443" t="s">
        <v>1421</v>
      </c>
      <c r="AA148" s="443" t="s">
        <v>2782</v>
      </c>
      <c r="AB148" s="443" t="s">
        <v>2783</v>
      </c>
      <c r="AC148" s="443"/>
      <c r="AD148" s="443" t="s">
        <v>2657</v>
      </c>
      <c r="AE148" s="443" t="s">
        <v>2784</v>
      </c>
      <c r="AF148" s="443" t="s">
        <v>2785</v>
      </c>
      <c r="AG148" s="443" t="s">
        <v>2786</v>
      </c>
      <c r="AH148" s="443" t="s">
        <v>2752</v>
      </c>
      <c r="AI148" s="443" t="s">
        <v>1187</v>
      </c>
      <c r="AJ148" s="443"/>
      <c r="AK148" s="443" t="s">
        <v>2787</v>
      </c>
      <c r="AL148" s="443" t="s">
        <v>2788</v>
      </c>
      <c r="AM148" s="443"/>
      <c r="AN148" s="443" t="s">
        <v>2789</v>
      </c>
      <c r="AO148" s="443"/>
      <c r="AP148" s="443"/>
      <c r="AQ148" s="443" t="s">
        <v>2790</v>
      </c>
      <c r="AR148" s="443" t="s">
        <v>2791</v>
      </c>
    </row>
    <row r="149" spans="1:44" ht="409" customHeight="1">
      <c r="A149" s="499"/>
      <c r="B149" s="499" t="s">
        <v>2777</v>
      </c>
      <c r="C149" s="498" t="s">
        <v>2792</v>
      </c>
      <c r="D149" s="443"/>
      <c r="E149" s="447" t="s">
        <v>2793</v>
      </c>
      <c r="F149" s="447"/>
      <c r="G149" s="447"/>
      <c r="H149" s="447"/>
      <c r="I149" s="447"/>
      <c r="J149" s="443"/>
      <c r="K149" s="443"/>
      <c r="L149" s="445"/>
      <c r="M149" s="443"/>
      <c r="N149" s="443"/>
      <c r="O149" s="443"/>
      <c r="P149" s="443"/>
      <c r="Q149" s="443"/>
      <c r="R149" s="443" t="s">
        <v>2778</v>
      </c>
      <c r="S149" s="443"/>
      <c r="T149" s="443"/>
      <c r="U149" s="443"/>
      <c r="V149" s="443"/>
      <c r="W149" s="443"/>
      <c r="X149" s="443"/>
      <c r="Y149" s="443"/>
      <c r="Z149" s="443"/>
      <c r="AA149" s="443"/>
      <c r="AB149" s="443"/>
      <c r="AC149" s="443"/>
      <c r="AD149" s="443"/>
      <c r="AE149" s="443" t="s">
        <v>2784</v>
      </c>
      <c r="AF149" s="443" t="s">
        <v>2785</v>
      </c>
      <c r="AG149" s="443"/>
      <c r="AH149" s="443"/>
      <c r="AI149" s="443"/>
      <c r="AJ149" s="443"/>
      <c r="AK149" s="443"/>
      <c r="AL149" s="443" t="s">
        <v>2794</v>
      </c>
      <c r="AM149" s="443"/>
      <c r="AN149" s="443"/>
      <c r="AO149" s="443"/>
      <c r="AP149" s="443"/>
      <c r="AQ149" s="443" t="s">
        <v>2790</v>
      </c>
      <c r="AR149" s="443"/>
    </row>
    <row r="150" spans="1:44" ht="335">
      <c r="A150" s="500" t="s">
        <v>2795</v>
      </c>
      <c r="B150" s="500" t="s">
        <v>2796</v>
      </c>
      <c r="C150" s="498" t="s">
        <v>2797</v>
      </c>
      <c r="D150" s="456" t="s">
        <v>2798</v>
      </c>
      <c r="E150" s="447" t="s">
        <v>2799</v>
      </c>
      <c r="F150" s="447"/>
      <c r="G150" s="447"/>
      <c r="H150" s="447"/>
      <c r="I150" s="447"/>
      <c r="J150" s="456" t="s">
        <v>2752</v>
      </c>
      <c r="K150" s="456" t="s">
        <v>2753</v>
      </c>
      <c r="L150" s="457" t="s">
        <v>1174</v>
      </c>
      <c r="M150" s="456"/>
      <c r="N150" s="456" t="s">
        <v>2800</v>
      </c>
      <c r="O150" s="456"/>
      <c r="P150" s="456" t="s">
        <v>1133</v>
      </c>
      <c r="Q150" s="456" t="s">
        <v>2801</v>
      </c>
      <c r="R150" s="456" t="s">
        <v>1984</v>
      </c>
      <c r="S150" s="456" t="s">
        <v>2802</v>
      </c>
      <c r="T150" s="456" t="s">
        <v>1137</v>
      </c>
      <c r="U150" s="456" t="s">
        <v>2803</v>
      </c>
      <c r="V150" s="456" t="s">
        <v>1344</v>
      </c>
      <c r="W150" s="456" t="s">
        <v>1140</v>
      </c>
      <c r="X150" s="456" t="s">
        <v>1800</v>
      </c>
      <c r="Y150" s="456"/>
      <c r="Z150" s="456"/>
      <c r="AA150" s="456" t="s">
        <v>2804</v>
      </c>
      <c r="AB150" s="456" t="s">
        <v>2805</v>
      </c>
      <c r="AC150" s="456"/>
      <c r="AD150" s="456" t="s">
        <v>2806</v>
      </c>
      <c r="AE150" s="456"/>
      <c r="AF150" s="456" t="s">
        <v>2807</v>
      </c>
      <c r="AG150" s="458" t="s">
        <v>2808</v>
      </c>
      <c r="AH150" s="456"/>
      <c r="AI150" s="456" t="s">
        <v>2809</v>
      </c>
      <c r="AJ150" s="456"/>
      <c r="AK150" s="456" t="s">
        <v>2810</v>
      </c>
      <c r="AL150" s="456" t="s">
        <v>2811</v>
      </c>
      <c r="AM150" s="456"/>
      <c r="AN150" s="456">
        <v>15.4</v>
      </c>
      <c r="AO150" s="456"/>
      <c r="AP150" s="456"/>
      <c r="AQ150" s="456" t="s">
        <v>2812</v>
      </c>
      <c r="AR150" s="456" t="s">
        <v>2813</v>
      </c>
    </row>
    <row r="151" spans="1:44" ht="32">
      <c r="A151" s="497" t="s">
        <v>2814</v>
      </c>
      <c r="B151" s="497" t="s">
        <v>2815</v>
      </c>
      <c r="C151" s="500" t="s">
        <v>2816</v>
      </c>
      <c r="D151" s="452" t="s">
        <v>2817</v>
      </c>
      <c r="E151" s="447" t="s">
        <v>2818</v>
      </c>
      <c r="F151" s="449"/>
      <c r="G151" s="449"/>
      <c r="H151" s="449"/>
      <c r="I151" s="449"/>
      <c r="J151" s="450"/>
      <c r="K151" s="450"/>
      <c r="L151" s="445"/>
      <c r="M151" s="450"/>
      <c r="N151" s="450"/>
      <c r="O151" s="450"/>
      <c r="P151" s="450"/>
      <c r="Q151" s="450"/>
      <c r="R151" s="450"/>
      <c r="S151" s="443" t="s">
        <v>2819</v>
      </c>
      <c r="T151" s="443"/>
      <c r="U151" s="443" t="s">
        <v>2344</v>
      </c>
      <c r="V151" s="443"/>
      <c r="W151" s="443"/>
      <c r="X151" s="451" t="s">
        <v>2820</v>
      </c>
      <c r="Y151" s="450"/>
      <c r="Z151" s="450"/>
      <c r="AA151" s="450"/>
      <c r="AB151" s="450"/>
      <c r="AC151" s="443"/>
      <c r="AD151" s="450"/>
      <c r="AE151" s="450"/>
      <c r="AF151" s="450"/>
      <c r="AG151" s="452" t="s">
        <v>2821</v>
      </c>
      <c r="AH151" s="450"/>
      <c r="AI151" s="450"/>
      <c r="AJ151" s="450"/>
      <c r="AK151" s="450"/>
      <c r="AL151" s="450"/>
      <c r="AM151" s="443"/>
      <c r="AN151" s="443"/>
      <c r="AO151" s="443"/>
      <c r="AP151" s="443"/>
      <c r="AQ151" s="450"/>
      <c r="AR151" s="443" t="s">
        <v>2822</v>
      </c>
    </row>
    <row r="152" spans="1:44" ht="32">
      <c r="A152" s="497"/>
      <c r="B152" s="497"/>
      <c r="C152" s="500" t="s">
        <v>2823</v>
      </c>
      <c r="D152" s="452"/>
      <c r="E152" s="447" t="s">
        <v>2824</v>
      </c>
      <c r="F152" s="444"/>
      <c r="G152" s="444"/>
      <c r="H152" s="444"/>
      <c r="I152" s="444"/>
      <c r="J152" s="453"/>
      <c r="K152" s="453"/>
      <c r="L152" s="445"/>
      <c r="M152" s="453"/>
      <c r="N152" s="453"/>
      <c r="O152" s="453"/>
      <c r="P152" s="453"/>
      <c r="Q152" s="453"/>
      <c r="R152" s="453"/>
      <c r="S152" s="443"/>
      <c r="T152" s="443"/>
      <c r="U152" s="443"/>
      <c r="V152" s="443"/>
      <c r="W152" s="443"/>
      <c r="X152" s="454"/>
      <c r="Y152" s="453"/>
      <c r="Z152" s="453"/>
      <c r="AA152" s="453"/>
      <c r="AB152" s="453"/>
      <c r="AC152" s="443"/>
      <c r="AD152" s="453"/>
      <c r="AE152" s="453"/>
      <c r="AF152" s="453"/>
      <c r="AG152" s="452"/>
      <c r="AH152" s="453"/>
      <c r="AI152" s="453"/>
      <c r="AJ152" s="453"/>
      <c r="AK152" s="453"/>
      <c r="AL152" s="453"/>
      <c r="AM152" s="443"/>
      <c r="AN152" s="443"/>
      <c r="AO152" s="443"/>
      <c r="AP152" s="443"/>
      <c r="AQ152" s="453"/>
      <c r="AR152" s="443"/>
    </row>
    <row r="153" spans="1:44" s="484" customFormat="1" ht="335">
      <c r="A153" s="500" t="s">
        <v>2825</v>
      </c>
      <c r="B153" s="500" t="s">
        <v>2826</v>
      </c>
      <c r="C153" s="500" t="s">
        <v>2827</v>
      </c>
      <c r="D153" s="458" t="s">
        <v>2828</v>
      </c>
      <c r="E153" s="447" t="s">
        <v>2829</v>
      </c>
      <c r="F153" s="447"/>
      <c r="G153" s="447"/>
      <c r="H153" s="447"/>
      <c r="I153" s="447"/>
      <c r="J153" s="456" t="s">
        <v>1821</v>
      </c>
      <c r="K153" s="456" t="s">
        <v>1173</v>
      </c>
      <c r="L153" s="457" t="s">
        <v>1174</v>
      </c>
      <c r="M153" s="456"/>
      <c r="N153" s="456"/>
      <c r="O153" s="456"/>
      <c r="P153" s="456" t="s">
        <v>2830</v>
      </c>
      <c r="Q153" s="456" t="s">
        <v>2831</v>
      </c>
      <c r="R153" s="456" t="s">
        <v>2778</v>
      </c>
      <c r="S153" s="456" t="s">
        <v>2832</v>
      </c>
      <c r="T153" s="456" t="s">
        <v>1137</v>
      </c>
      <c r="U153" s="456" t="s">
        <v>2833</v>
      </c>
      <c r="V153" s="456" t="s">
        <v>1139</v>
      </c>
      <c r="W153" s="456" t="s">
        <v>1140</v>
      </c>
      <c r="X153" s="456" t="s">
        <v>1800</v>
      </c>
      <c r="Y153" s="456" t="s">
        <v>2834</v>
      </c>
      <c r="Z153" s="456" t="s">
        <v>1421</v>
      </c>
      <c r="AA153" s="456" t="s">
        <v>2835</v>
      </c>
      <c r="AB153" s="456" t="s">
        <v>2805</v>
      </c>
      <c r="AC153" s="456" t="s">
        <v>2632</v>
      </c>
      <c r="AD153" s="456" t="s">
        <v>2806</v>
      </c>
      <c r="AE153" s="456" t="s">
        <v>2836</v>
      </c>
      <c r="AF153" s="456" t="s">
        <v>2837</v>
      </c>
      <c r="AG153" s="458" t="s">
        <v>2838</v>
      </c>
      <c r="AH153" s="456"/>
      <c r="AI153" s="456" t="s">
        <v>2839</v>
      </c>
      <c r="AJ153" s="456"/>
      <c r="AK153" s="456" t="s">
        <v>2840</v>
      </c>
      <c r="AL153" s="456" t="s">
        <v>2841</v>
      </c>
      <c r="AM153" s="456"/>
      <c r="AN153" s="456" t="s">
        <v>2842</v>
      </c>
      <c r="AO153" s="456" t="s">
        <v>2843</v>
      </c>
      <c r="AP153" s="456" t="s">
        <v>23</v>
      </c>
      <c r="AQ153" s="456" t="s">
        <v>2844</v>
      </c>
      <c r="AR153" s="456" t="s">
        <v>2845</v>
      </c>
    </row>
    <row r="154" spans="1:44" ht="46.5" customHeight="1">
      <c r="A154" s="499" t="s">
        <v>2846</v>
      </c>
      <c r="B154" s="499" t="s">
        <v>2847</v>
      </c>
      <c r="C154" s="498" t="s">
        <v>2848</v>
      </c>
      <c r="D154" s="443" t="s">
        <v>2849</v>
      </c>
      <c r="E154" s="447" t="s">
        <v>2850</v>
      </c>
      <c r="F154" s="447"/>
      <c r="G154" s="447"/>
      <c r="H154" s="447"/>
      <c r="I154" s="447"/>
      <c r="J154" s="443" t="s">
        <v>2851</v>
      </c>
      <c r="K154" s="443" t="s">
        <v>2852</v>
      </c>
      <c r="L154" s="445" t="s">
        <v>2853</v>
      </c>
      <c r="M154" s="443"/>
      <c r="N154" s="443" t="s">
        <v>2854</v>
      </c>
      <c r="O154" s="443"/>
      <c r="P154" s="443" t="s">
        <v>1133</v>
      </c>
      <c r="Q154" s="443" t="s">
        <v>2855</v>
      </c>
      <c r="R154" s="443"/>
      <c r="S154" s="443" t="s">
        <v>2832</v>
      </c>
      <c r="T154" s="443"/>
      <c r="U154" s="443" t="s">
        <v>2856</v>
      </c>
      <c r="V154" s="443" t="s">
        <v>1139</v>
      </c>
      <c r="W154" s="443" t="s">
        <v>1140</v>
      </c>
      <c r="X154" s="443" t="s">
        <v>1800</v>
      </c>
      <c r="Y154" s="443"/>
      <c r="Z154" s="443" t="s">
        <v>1421</v>
      </c>
      <c r="AA154" s="443"/>
      <c r="AB154" s="443" t="s">
        <v>2857</v>
      </c>
      <c r="AC154" s="443"/>
      <c r="AD154" s="443" t="s">
        <v>2858</v>
      </c>
      <c r="AE154" s="443"/>
      <c r="AF154" s="443" t="s">
        <v>2859</v>
      </c>
      <c r="AG154" s="443" t="s">
        <v>2860</v>
      </c>
      <c r="AH154" s="443" t="s">
        <v>2519</v>
      </c>
      <c r="AI154" s="443" t="s">
        <v>2861</v>
      </c>
      <c r="AJ154" s="443"/>
      <c r="AK154" s="443"/>
      <c r="AL154" s="443" t="s">
        <v>2862</v>
      </c>
      <c r="AM154" s="443"/>
      <c r="AN154" s="443" t="s">
        <v>2863</v>
      </c>
      <c r="AO154" s="443"/>
      <c r="AP154" s="443"/>
      <c r="AQ154" s="443" t="s">
        <v>2864</v>
      </c>
      <c r="AR154" s="443" t="s">
        <v>2865</v>
      </c>
    </row>
    <row r="155" spans="1:44" ht="32">
      <c r="A155" s="499"/>
      <c r="B155" s="499" t="s">
        <v>2855</v>
      </c>
      <c r="C155" s="498" t="s">
        <v>2866</v>
      </c>
      <c r="D155" s="443"/>
      <c r="E155" s="447" t="s">
        <v>2867</v>
      </c>
      <c r="F155" s="447"/>
      <c r="G155" s="447"/>
      <c r="H155" s="447"/>
      <c r="I155" s="447"/>
      <c r="J155" s="443"/>
      <c r="K155" s="443"/>
      <c r="L155" s="445"/>
      <c r="M155" s="443"/>
      <c r="N155" s="443"/>
      <c r="O155" s="443"/>
      <c r="P155" s="443"/>
      <c r="Q155" s="443"/>
      <c r="R155" s="443"/>
      <c r="S155" s="443"/>
      <c r="T155" s="443"/>
      <c r="U155" s="443"/>
      <c r="V155" s="443"/>
      <c r="W155" s="443"/>
      <c r="X155" s="443"/>
      <c r="Y155" s="443"/>
      <c r="Z155" s="443"/>
      <c r="AA155" s="443"/>
      <c r="AB155" s="443"/>
      <c r="AC155" s="443"/>
      <c r="AD155" s="443"/>
      <c r="AE155" s="443"/>
      <c r="AF155" s="443" t="s">
        <v>2859</v>
      </c>
      <c r="AG155" s="443"/>
      <c r="AH155" s="443"/>
      <c r="AI155" s="443"/>
      <c r="AJ155" s="443"/>
      <c r="AK155" s="443"/>
      <c r="AL155" s="443" t="s">
        <v>2868</v>
      </c>
      <c r="AM155" s="443"/>
      <c r="AN155" s="443"/>
      <c r="AO155" s="443"/>
      <c r="AP155" s="443"/>
      <c r="AQ155" s="443" t="s">
        <v>2864</v>
      </c>
      <c r="AR155" s="443"/>
    </row>
    <row r="156" spans="1:44" ht="16">
      <c r="A156" s="499" t="s">
        <v>2869</v>
      </c>
      <c r="B156" s="499" t="s">
        <v>2870</v>
      </c>
      <c r="C156" s="498" t="s">
        <v>2871</v>
      </c>
      <c r="D156" s="443" t="s">
        <v>2872</v>
      </c>
      <c r="E156" s="447" t="s">
        <v>2873</v>
      </c>
      <c r="F156" s="447"/>
      <c r="G156" s="447"/>
      <c r="H156" s="447"/>
      <c r="I156" s="447"/>
      <c r="J156" s="443" t="s">
        <v>2463</v>
      </c>
      <c r="K156" s="443" t="s">
        <v>2464</v>
      </c>
      <c r="L156" s="445" t="s">
        <v>1317</v>
      </c>
      <c r="M156" s="443" t="s">
        <v>2874</v>
      </c>
      <c r="N156" s="443" t="s">
        <v>2875</v>
      </c>
      <c r="O156" s="443"/>
      <c r="P156" s="443" t="s">
        <v>2204</v>
      </c>
      <c r="Q156" s="443" t="s">
        <v>2876</v>
      </c>
      <c r="R156" s="443" t="s">
        <v>2877</v>
      </c>
      <c r="S156" s="443" t="s">
        <v>2878</v>
      </c>
      <c r="T156" s="443" t="s">
        <v>1137</v>
      </c>
      <c r="U156" s="443" t="s">
        <v>2879</v>
      </c>
      <c r="V156" s="443" t="s">
        <v>1139</v>
      </c>
      <c r="W156" s="443" t="s">
        <v>1140</v>
      </c>
      <c r="X156" s="443" t="s">
        <v>1258</v>
      </c>
      <c r="Y156" s="443" t="s">
        <v>2880</v>
      </c>
      <c r="Z156" s="443" t="s">
        <v>1182</v>
      </c>
      <c r="AA156" s="443" t="s">
        <v>2417</v>
      </c>
      <c r="AB156" s="443" t="s">
        <v>2881</v>
      </c>
      <c r="AC156" s="443"/>
      <c r="AD156" s="443" t="s">
        <v>2882</v>
      </c>
      <c r="AE156" s="443"/>
      <c r="AF156" s="443" t="s">
        <v>2883</v>
      </c>
      <c r="AG156" s="443" t="s">
        <v>2884</v>
      </c>
      <c r="AH156" s="443"/>
      <c r="AI156" s="443"/>
      <c r="AJ156" s="443"/>
      <c r="AK156" s="443"/>
      <c r="AL156" s="443" t="s">
        <v>2885</v>
      </c>
      <c r="AM156" s="443" t="s">
        <v>2886</v>
      </c>
      <c r="AN156" s="443" t="s">
        <v>2887</v>
      </c>
      <c r="AO156" s="443"/>
      <c r="AP156" s="443"/>
      <c r="AQ156" s="443" t="s">
        <v>2888</v>
      </c>
      <c r="AR156" s="443" t="s">
        <v>2889</v>
      </c>
    </row>
    <row r="157" spans="1:44" ht="30" customHeight="1">
      <c r="A157" s="499"/>
      <c r="B157" s="499" t="s">
        <v>2876</v>
      </c>
      <c r="C157" s="498" t="s">
        <v>2890</v>
      </c>
      <c r="D157" s="443"/>
      <c r="E157" s="447" t="s">
        <v>2891</v>
      </c>
      <c r="F157" s="447"/>
      <c r="G157" s="447"/>
      <c r="H157" s="447"/>
      <c r="I157" s="447"/>
      <c r="J157" s="443"/>
      <c r="K157" s="443"/>
      <c r="L157" s="445"/>
      <c r="M157" s="443"/>
      <c r="N157" s="443"/>
      <c r="O157" s="443"/>
      <c r="P157" s="443"/>
      <c r="Q157" s="443"/>
      <c r="R157" s="443" t="s">
        <v>2877</v>
      </c>
      <c r="S157" s="443"/>
      <c r="T157" s="443"/>
      <c r="U157" s="443"/>
      <c r="V157" s="443"/>
      <c r="W157" s="443"/>
      <c r="X157" s="443"/>
      <c r="Y157" s="443"/>
      <c r="Z157" s="443"/>
      <c r="AA157" s="443"/>
      <c r="AB157" s="443"/>
      <c r="AC157" s="443"/>
      <c r="AD157" s="443"/>
      <c r="AE157" s="443"/>
      <c r="AF157" s="443" t="s">
        <v>2883</v>
      </c>
      <c r="AG157" s="443"/>
      <c r="AH157" s="443"/>
      <c r="AI157" s="443"/>
      <c r="AJ157" s="443"/>
      <c r="AK157" s="443"/>
      <c r="AL157" s="443" t="s">
        <v>2892</v>
      </c>
      <c r="AM157" s="443"/>
      <c r="AN157" s="443"/>
      <c r="AO157" s="443"/>
      <c r="AP157" s="443"/>
      <c r="AQ157" s="443" t="s">
        <v>2888</v>
      </c>
      <c r="AR157" s="443"/>
    </row>
    <row r="158" spans="1:44" ht="35.25" customHeight="1">
      <c r="A158" s="499"/>
      <c r="B158" s="499" t="s">
        <v>2876</v>
      </c>
      <c r="C158" s="498" t="s">
        <v>2893</v>
      </c>
      <c r="D158" s="443"/>
      <c r="E158" s="447" t="s">
        <v>2894</v>
      </c>
      <c r="F158" s="447"/>
      <c r="G158" s="447"/>
      <c r="H158" s="447"/>
      <c r="I158" s="447"/>
      <c r="J158" s="443"/>
      <c r="K158" s="443"/>
      <c r="L158" s="445"/>
      <c r="M158" s="443"/>
      <c r="N158" s="443"/>
      <c r="O158" s="443"/>
      <c r="P158" s="443"/>
      <c r="Q158" s="443"/>
      <c r="R158" s="443" t="s">
        <v>2877</v>
      </c>
      <c r="S158" s="443"/>
      <c r="T158" s="443"/>
      <c r="U158" s="443"/>
      <c r="V158" s="443"/>
      <c r="W158" s="443"/>
      <c r="X158" s="443"/>
      <c r="Y158" s="443"/>
      <c r="Z158" s="443"/>
      <c r="AA158" s="443"/>
      <c r="AB158" s="443"/>
      <c r="AC158" s="443"/>
      <c r="AD158" s="443"/>
      <c r="AE158" s="443"/>
      <c r="AF158" s="443" t="s">
        <v>2883</v>
      </c>
      <c r="AG158" s="443"/>
      <c r="AH158" s="443"/>
      <c r="AI158" s="443"/>
      <c r="AJ158" s="443"/>
      <c r="AK158" s="443"/>
      <c r="AL158" s="443" t="s">
        <v>2892</v>
      </c>
      <c r="AM158" s="443"/>
      <c r="AN158" s="443"/>
      <c r="AO158" s="443"/>
      <c r="AP158" s="443"/>
      <c r="AQ158" s="443" t="s">
        <v>2888</v>
      </c>
      <c r="AR158" s="443"/>
    </row>
    <row r="159" spans="1:44" ht="30" customHeight="1">
      <c r="A159" s="499"/>
      <c r="B159" s="499" t="s">
        <v>2876</v>
      </c>
      <c r="C159" s="498" t="s">
        <v>2895</v>
      </c>
      <c r="D159" s="443"/>
      <c r="E159" s="447" t="s">
        <v>2896</v>
      </c>
      <c r="F159" s="447"/>
      <c r="G159" s="447"/>
      <c r="H159" s="447"/>
      <c r="I159" s="447"/>
      <c r="J159" s="443"/>
      <c r="K159" s="443"/>
      <c r="L159" s="445"/>
      <c r="M159" s="443"/>
      <c r="N159" s="443"/>
      <c r="O159" s="443"/>
      <c r="P159" s="443"/>
      <c r="Q159" s="443"/>
      <c r="R159" s="443" t="s">
        <v>2877</v>
      </c>
      <c r="S159" s="443"/>
      <c r="T159" s="443"/>
      <c r="U159" s="443"/>
      <c r="V159" s="443"/>
      <c r="W159" s="443"/>
      <c r="X159" s="443"/>
      <c r="Y159" s="443"/>
      <c r="Z159" s="443"/>
      <c r="AA159" s="443"/>
      <c r="AB159" s="443"/>
      <c r="AC159" s="443"/>
      <c r="AD159" s="443"/>
      <c r="AE159" s="443"/>
      <c r="AF159" s="443" t="s">
        <v>2883</v>
      </c>
      <c r="AG159" s="443"/>
      <c r="AH159" s="443"/>
      <c r="AI159" s="443"/>
      <c r="AJ159" s="443"/>
      <c r="AK159" s="443"/>
      <c r="AL159" s="443" t="s">
        <v>2892</v>
      </c>
      <c r="AM159" s="443"/>
      <c r="AN159" s="443"/>
      <c r="AO159" s="443"/>
      <c r="AP159" s="443"/>
      <c r="AQ159" s="443" t="s">
        <v>2888</v>
      </c>
      <c r="AR159" s="443"/>
    </row>
    <row r="160" spans="1:44" ht="15" customHeight="1">
      <c r="A160" s="499"/>
      <c r="B160" s="499" t="s">
        <v>2876</v>
      </c>
      <c r="C160" s="498" t="s">
        <v>2897</v>
      </c>
      <c r="D160" s="443"/>
      <c r="E160" s="447" t="s">
        <v>2898</v>
      </c>
      <c r="F160" s="447"/>
      <c r="G160" s="447"/>
      <c r="H160" s="447"/>
      <c r="I160" s="447"/>
      <c r="J160" s="443"/>
      <c r="K160" s="443"/>
      <c r="L160" s="445"/>
      <c r="M160" s="443"/>
      <c r="N160" s="443"/>
      <c r="O160" s="443"/>
      <c r="P160" s="443"/>
      <c r="Q160" s="443"/>
      <c r="R160" s="443" t="s">
        <v>2877</v>
      </c>
      <c r="S160" s="443"/>
      <c r="T160" s="443"/>
      <c r="U160" s="443"/>
      <c r="V160" s="443"/>
      <c r="W160" s="443"/>
      <c r="X160" s="443"/>
      <c r="Y160" s="443"/>
      <c r="Z160" s="443"/>
      <c r="AA160" s="443"/>
      <c r="AB160" s="443"/>
      <c r="AC160" s="443"/>
      <c r="AD160" s="443"/>
      <c r="AE160" s="443"/>
      <c r="AF160" s="443" t="s">
        <v>2883</v>
      </c>
      <c r="AG160" s="443"/>
      <c r="AH160" s="443"/>
      <c r="AI160" s="443"/>
      <c r="AJ160" s="443"/>
      <c r="AK160" s="443"/>
      <c r="AL160" s="443" t="s">
        <v>2892</v>
      </c>
      <c r="AM160" s="443"/>
      <c r="AN160" s="443"/>
      <c r="AO160" s="443"/>
      <c r="AP160" s="443"/>
      <c r="AQ160" s="443" t="s">
        <v>2888</v>
      </c>
      <c r="AR160" s="443"/>
    </row>
    <row r="161" spans="1:44" ht="15" customHeight="1">
      <c r="A161" s="499"/>
      <c r="B161" s="499" t="s">
        <v>2876</v>
      </c>
      <c r="C161" s="498" t="s">
        <v>2899</v>
      </c>
      <c r="D161" s="443"/>
      <c r="E161" s="447" t="s">
        <v>2900</v>
      </c>
      <c r="F161" s="447"/>
      <c r="G161" s="447"/>
      <c r="H161" s="447"/>
      <c r="I161" s="447"/>
      <c r="J161" s="443"/>
      <c r="K161" s="443"/>
      <c r="L161" s="445"/>
      <c r="M161" s="443"/>
      <c r="N161" s="443"/>
      <c r="O161" s="443"/>
      <c r="P161" s="443"/>
      <c r="Q161" s="443"/>
      <c r="R161" s="443" t="s">
        <v>2877</v>
      </c>
      <c r="S161" s="443"/>
      <c r="T161" s="443"/>
      <c r="U161" s="443"/>
      <c r="V161" s="443"/>
      <c r="W161" s="443"/>
      <c r="X161" s="443"/>
      <c r="Y161" s="443"/>
      <c r="Z161" s="443"/>
      <c r="AA161" s="443"/>
      <c r="AB161" s="443"/>
      <c r="AC161" s="443"/>
      <c r="AD161" s="443"/>
      <c r="AE161" s="443"/>
      <c r="AF161" s="443" t="s">
        <v>2883</v>
      </c>
      <c r="AG161" s="443"/>
      <c r="AH161" s="443"/>
      <c r="AI161" s="443"/>
      <c r="AJ161" s="443"/>
      <c r="AK161" s="443"/>
      <c r="AL161" s="443" t="s">
        <v>2892</v>
      </c>
      <c r="AM161" s="443"/>
      <c r="AN161" s="443"/>
      <c r="AO161" s="443"/>
      <c r="AP161" s="443"/>
      <c r="AQ161" s="443" t="s">
        <v>2888</v>
      </c>
      <c r="AR161" s="443"/>
    </row>
    <row r="162" spans="1:44" ht="16">
      <c r="A162" s="499"/>
      <c r="B162" s="499" t="s">
        <v>2876</v>
      </c>
      <c r="C162" s="498" t="s">
        <v>2901</v>
      </c>
      <c r="D162" s="443"/>
      <c r="E162" s="447" t="s">
        <v>2902</v>
      </c>
      <c r="F162" s="447"/>
      <c r="G162" s="447"/>
      <c r="H162" s="447"/>
      <c r="I162" s="447"/>
      <c r="J162" s="443"/>
      <c r="K162" s="443"/>
      <c r="L162" s="445"/>
      <c r="M162" s="443"/>
      <c r="N162" s="443"/>
      <c r="O162" s="443"/>
      <c r="P162" s="443"/>
      <c r="Q162" s="443"/>
      <c r="R162" s="443" t="s">
        <v>2877</v>
      </c>
      <c r="S162" s="443"/>
      <c r="T162" s="443"/>
      <c r="U162" s="443"/>
      <c r="V162" s="443"/>
      <c r="W162" s="443"/>
      <c r="X162" s="443"/>
      <c r="Y162" s="443"/>
      <c r="Z162" s="443"/>
      <c r="AA162" s="443"/>
      <c r="AB162" s="443"/>
      <c r="AC162" s="443"/>
      <c r="AD162" s="443"/>
      <c r="AE162" s="443"/>
      <c r="AF162" s="443" t="s">
        <v>2883</v>
      </c>
      <c r="AG162" s="443"/>
      <c r="AH162" s="443"/>
      <c r="AI162" s="443"/>
      <c r="AJ162" s="443"/>
      <c r="AK162" s="443"/>
      <c r="AL162" s="443" t="s">
        <v>2892</v>
      </c>
      <c r="AM162" s="443"/>
      <c r="AN162" s="443"/>
      <c r="AO162" s="443"/>
      <c r="AP162" s="443"/>
      <c r="AQ162" s="443" t="s">
        <v>2888</v>
      </c>
      <c r="AR162" s="443"/>
    </row>
    <row r="163" spans="1:44" ht="16">
      <c r="A163" s="499" t="s">
        <v>2903</v>
      </c>
      <c r="B163" s="499" t="s">
        <v>2904</v>
      </c>
      <c r="C163" s="498" t="s">
        <v>2905</v>
      </c>
      <c r="D163" s="443" t="s">
        <v>2906</v>
      </c>
      <c r="E163" s="447" t="s">
        <v>2907</v>
      </c>
      <c r="F163" s="447"/>
      <c r="G163" s="447"/>
      <c r="H163" s="447"/>
      <c r="I163" s="447"/>
      <c r="J163" s="443" t="s">
        <v>2908</v>
      </c>
      <c r="K163" s="443" t="s">
        <v>2909</v>
      </c>
      <c r="L163" s="445" t="s">
        <v>2910</v>
      </c>
      <c r="M163" s="443"/>
      <c r="N163" s="443"/>
      <c r="O163" s="443"/>
      <c r="P163" s="443"/>
      <c r="Q163" s="443" t="s">
        <v>2911</v>
      </c>
      <c r="R163" s="443" t="s">
        <v>2912</v>
      </c>
      <c r="S163" s="443" t="s">
        <v>2913</v>
      </c>
      <c r="T163" s="443" t="s">
        <v>1137</v>
      </c>
      <c r="U163" s="443" t="s">
        <v>2914</v>
      </c>
      <c r="V163" s="443" t="s">
        <v>1139</v>
      </c>
      <c r="W163" s="443" t="s">
        <v>1140</v>
      </c>
      <c r="X163" s="443" t="s">
        <v>2820</v>
      </c>
      <c r="Y163" s="443"/>
      <c r="Z163" s="443"/>
      <c r="AA163" s="443"/>
      <c r="AB163" s="443"/>
      <c r="AC163" s="443"/>
      <c r="AD163" s="443"/>
      <c r="AE163" s="443" t="s">
        <v>2915</v>
      </c>
      <c r="AF163" s="443" t="s">
        <v>2916</v>
      </c>
      <c r="AG163" s="443" t="s">
        <v>2917</v>
      </c>
      <c r="AH163" s="443"/>
      <c r="AI163" s="443"/>
      <c r="AJ163" s="443"/>
      <c r="AK163" s="443"/>
      <c r="AL163" s="443" t="s">
        <v>2918</v>
      </c>
      <c r="AM163" s="443" t="s">
        <v>2919</v>
      </c>
      <c r="AN163" s="443" t="s">
        <v>2920</v>
      </c>
      <c r="AO163" s="443"/>
      <c r="AP163" s="443"/>
      <c r="AQ163" s="443" t="s">
        <v>2921</v>
      </c>
      <c r="AR163" s="443" t="s">
        <v>2922</v>
      </c>
    </row>
    <row r="164" spans="1:44" ht="56" customHeight="1">
      <c r="A164" s="499"/>
      <c r="B164" s="499" t="s">
        <v>2923</v>
      </c>
      <c r="C164" s="498" t="s">
        <v>2924</v>
      </c>
      <c r="D164" s="443"/>
      <c r="E164" s="447" t="s">
        <v>2925</v>
      </c>
      <c r="F164" s="447"/>
      <c r="G164" s="447"/>
      <c r="H164" s="447"/>
      <c r="I164" s="447"/>
      <c r="J164" s="443"/>
      <c r="K164" s="443"/>
      <c r="L164" s="445"/>
      <c r="M164" s="443"/>
      <c r="N164" s="443"/>
      <c r="O164" s="443"/>
      <c r="P164" s="443"/>
      <c r="Q164" s="443"/>
      <c r="R164" s="443" t="s">
        <v>2912</v>
      </c>
      <c r="S164" s="443"/>
      <c r="T164" s="443"/>
      <c r="U164" s="443"/>
      <c r="V164" s="443"/>
      <c r="W164" s="443"/>
      <c r="X164" s="443"/>
      <c r="Y164" s="443"/>
      <c r="Z164" s="443"/>
      <c r="AA164" s="443"/>
      <c r="AB164" s="443"/>
      <c r="AC164" s="443"/>
      <c r="AD164" s="443"/>
      <c r="AE164" s="443" t="s">
        <v>2915</v>
      </c>
      <c r="AF164" s="443" t="s">
        <v>2916</v>
      </c>
      <c r="AG164" s="443"/>
      <c r="AH164" s="443"/>
      <c r="AI164" s="443"/>
      <c r="AJ164" s="443"/>
      <c r="AK164" s="443"/>
      <c r="AL164" s="443" t="s">
        <v>2918</v>
      </c>
      <c r="AM164" s="443"/>
      <c r="AN164" s="443"/>
      <c r="AO164" s="443"/>
      <c r="AP164" s="443"/>
      <c r="AQ164" s="443" t="s">
        <v>2921</v>
      </c>
      <c r="AR164" s="443"/>
    </row>
    <row r="165" spans="1:44" ht="64">
      <c r="A165" s="499" t="s">
        <v>2926</v>
      </c>
      <c r="B165" s="499" t="s">
        <v>2927</v>
      </c>
      <c r="C165" s="498" t="s">
        <v>2928</v>
      </c>
      <c r="D165" s="443" t="s">
        <v>2929</v>
      </c>
      <c r="E165" s="447" t="s">
        <v>2930</v>
      </c>
      <c r="F165" s="447"/>
      <c r="G165" s="447"/>
      <c r="H165" s="447"/>
      <c r="I165" s="447"/>
      <c r="J165" s="443" t="s">
        <v>2773</v>
      </c>
      <c r="K165" s="443" t="s">
        <v>2774</v>
      </c>
      <c r="L165" s="445"/>
      <c r="M165" s="443"/>
      <c r="N165" s="443" t="s">
        <v>2931</v>
      </c>
      <c r="O165" s="443" t="s">
        <v>2932</v>
      </c>
      <c r="P165" s="443" t="s">
        <v>2933</v>
      </c>
      <c r="Q165" s="443" t="s">
        <v>2923</v>
      </c>
      <c r="R165" s="443" t="s">
        <v>2934</v>
      </c>
      <c r="S165" s="443" t="s">
        <v>2935</v>
      </c>
      <c r="T165" s="443" t="s">
        <v>1137</v>
      </c>
      <c r="U165" s="443" t="s">
        <v>2936</v>
      </c>
      <c r="V165" s="443" t="s">
        <v>1139</v>
      </c>
      <c r="W165" s="443" t="s">
        <v>1140</v>
      </c>
      <c r="X165" s="443" t="s">
        <v>1800</v>
      </c>
      <c r="Y165" s="443" t="s">
        <v>2937</v>
      </c>
      <c r="Z165" s="443" t="s">
        <v>1421</v>
      </c>
      <c r="AA165" s="443" t="s">
        <v>2938</v>
      </c>
      <c r="AB165" s="443" t="s">
        <v>2939</v>
      </c>
      <c r="AC165" s="443"/>
      <c r="AD165" s="443" t="s">
        <v>2806</v>
      </c>
      <c r="AE165" s="443" t="s">
        <v>2915</v>
      </c>
      <c r="AF165" s="443" t="s">
        <v>2916</v>
      </c>
      <c r="AG165" s="443" t="s">
        <v>2940</v>
      </c>
      <c r="AH165" s="443"/>
      <c r="AI165" s="443"/>
      <c r="AJ165" s="443"/>
      <c r="AK165" s="443" t="s">
        <v>2941</v>
      </c>
      <c r="AL165" s="443" t="s">
        <v>2942</v>
      </c>
      <c r="AM165" s="443" t="s">
        <v>1189</v>
      </c>
      <c r="AN165" s="443" t="s">
        <v>2943</v>
      </c>
      <c r="AO165" s="443" t="s">
        <v>2843</v>
      </c>
      <c r="AP165" s="443" t="s">
        <v>1213</v>
      </c>
      <c r="AQ165" s="443" t="s">
        <v>2944</v>
      </c>
      <c r="AR165" s="443" t="s">
        <v>2945</v>
      </c>
    </row>
    <row r="166" spans="1:44" ht="72" customHeight="1">
      <c r="A166" s="499"/>
      <c r="B166" s="499"/>
      <c r="C166" s="498" t="s">
        <v>2946</v>
      </c>
      <c r="D166" s="443"/>
      <c r="E166" s="447" t="s">
        <v>2947</v>
      </c>
      <c r="F166" s="447"/>
      <c r="G166" s="447"/>
      <c r="H166" s="447"/>
      <c r="I166" s="447"/>
      <c r="J166" s="443"/>
      <c r="K166" s="443"/>
      <c r="L166" s="445"/>
      <c r="M166" s="443"/>
      <c r="N166" s="443"/>
      <c r="O166" s="443"/>
      <c r="P166" s="443"/>
      <c r="Q166" s="443"/>
      <c r="R166" s="443"/>
      <c r="S166" s="443"/>
      <c r="T166" s="443"/>
      <c r="U166" s="443"/>
      <c r="V166" s="443"/>
      <c r="W166" s="443"/>
      <c r="X166" s="443"/>
      <c r="Y166" s="443"/>
      <c r="Z166" s="443"/>
      <c r="AA166" s="443"/>
      <c r="AB166" s="443"/>
      <c r="AC166" s="443"/>
      <c r="AD166" s="443"/>
      <c r="AE166" s="443"/>
      <c r="AF166" s="443"/>
      <c r="AG166" s="443"/>
      <c r="AH166" s="443"/>
      <c r="AI166" s="443"/>
      <c r="AJ166" s="443"/>
      <c r="AK166" s="443"/>
      <c r="AL166" s="443"/>
      <c r="AM166" s="443"/>
      <c r="AN166" s="443"/>
      <c r="AO166" s="443"/>
      <c r="AP166" s="443"/>
      <c r="AQ166" s="443"/>
      <c r="AR166" s="443"/>
    </row>
    <row r="167" spans="1:44" ht="44.25" customHeight="1">
      <c r="A167" s="499" t="s">
        <v>2948</v>
      </c>
      <c r="B167" s="499" t="s">
        <v>2949</v>
      </c>
      <c r="C167" s="498" t="s">
        <v>2950</v>
      </c>
      <c r="D167" s="443" t="s">
        <v>2951</v>
      </c>
      <c r="E167" s="447" t="s">
        <v>2952</v>
      </c>
      <c r="F167" s="447"/>
      <c r="G167" s="447"/>
      <c r="H167" s="447"/>
      <c r="I167" s="447"/>
      <c r="J167" s="443" t="s">
        <v>2773</v>
      </c>
      <c r="K167" s="443" t="s">
        <v>2953</v>
      </c>
      <c r="L167" s="445"/>
      <c r="M167" s="443"/>
      <c r="N167" s="443" t="s">
        <v>2954</v>
      </c>
      <c r="O167" s="443" t="s">
        <v>2955</v>
      </c>
      <c r="P167" s="443" t="s">
        <v>2204</v>
      </c>
      <c r="Q167" s="443" t="s">
        <v>2956</v>
      </c>
      <c r="R167" s="443" t="s">
        <v>2957</v>
      </c>
      <c r="S167" s="443" t="s">
        <v>2958</v>
      </c>
      <c r="T167" s="443" t="s">
        <v>1137</v>
      </c>
      <c r="U167" s="443" t="s">
        <v>2959</v>
      </c>
      <c r="V167" s="443" t="s">
        <v>1139</v>
      </c>
      <c r="W167" s="443" t="s">
        <v>1140</v>
      </c>
      <c r="X167" s="443" t="s">
        <v>1800</v>
      </c>
      <c r="Y167" s="443"/>
      <c r="Z167" s="443" t="s">
        <v>1421</v>
      </c>
      <c r="AA167" s="443" t="s">
        <v>2960</v>
      </c>
      <c r="AB167" s="443" t="s">
        <v>2961</v>
      </c>
      <c r="AC167" s="443" t="s">
        <v>2632</v>
      </c>
      <c r="AD167" s="443" t="s">
        <v>2962</v>
      </c>
      <c r="AE167" s="443" t="s">
        <v>2963</v>
      </c>
      <c r="AF167" s="443" t="s">
        <v>2964</v>
      </c>
      <c r="AG167" s="443" t="s">
        <v>2965</v>
      </c>
      <c r="AH167" s="451" t="s">
        <v>2519</v>
      </c>
      <c r="AI167" s="443" t="s">
        <v>2839</v>
      </c>
      <c r="AJ167" s="443"/>
      <c r="AK167" s="443" t="s">
        <v>2966</v>
      </c>
      <c r="AL167" s="443" t="s">
        <v>2967</v>
      </c>
      <c r="AM167" s="443"/>
      <c r="AN167" s="443">
        <v>9.1999999999999993</v>
      </c>
      <c r="AO167" s="443"/>
      <c r="AP167" s="443"/>
      <c r="AQ167" s="443"/>
      <c r="AR167" s="443" t="s">
        <v>2968</v>
      </c>
    </row>
    <row r="168" spans="1:44" ht="30" customHeight="1">
      <c r="A168" s="499"/>
      <c r="B168" s="499" t="s">
        <v>2956</v>
      </c>
      <c r="C168" s="498" t="s">
        <v>2969</v>
      </c>
      <c r="D168" s="443"/>
      <c r="E168" s="447" t="s">
        <v>2970</v>
      </c>
      <c r="F168" s="447"/>
      <c r="G168" s="447"/>
      <c r="H168" s="447"/>
      <c r="I168" s="447"/>
      <c r="J168" s="443"/>
      <c r="K168" s="443"/>
      <c r="L168" s="445"/>
      <c r="M168" s="443"/>
      <c r="N168" s="443"/>
      <c r="O168" s="443"/>
      <c r="P168" s="443"/>
      <c r="Q168" s="443"/>
      <c r="R168" s="443" t="s">
        <v>2957</v>
      </c>
      <c r="S168" s="443"/>
      <c r="T168" s="443"/>
      <c r="U168" s="443"/>
      <c r="V168" s="443"/>
      <c r="W168" s="443"/>
      <c r="X168" s="443"/>
      <c r="Y168" s="443"/>
      <c r="Z168" s="443"/>
      <c r="AA168" s="443"/>
      <c r="AB168" s="443"/>
      <c r="AC168" s="443"/>
      <c r="AD168" s="443"/>
      <c r="AE168" s="443" t="s">
        <v>2963</v>
      </c>
      <c r="AF168" s="443" t="s">
        <v>2964</v>
      </c>
      <c r="AG168" s="443"/>
      <c r="AH168" s="501"/>
      <c r="AI168" s="443"/>
      <c r="AJ168" s="443"/>
      <c r="AK168" s="443"/>
      <c r="AL168" s="443" t="s">
        <v>2971</v>
      </c>
      <c r="AM168" s="443"/>
      <c r="AN168" s="443"/>
      <c r="AO168" s="443"/>
      <c r="AP168" s="443"/>
      <c r="AQ168" s="443"/>
      <c r="AR168" s="443"/>
    </row>
    <row r="169" spans="1:44" ht="99.75" customHeight="1">
      <c r="A169" s="499"/>
      <c r="B169" s="499" t="s">
        <v>2956</v>
      </c>
      <c r="C169" s="498" t="s">
        <v>2972</v>
      </c>
      <c r="D169" s="443"/>
      <c r="E169" s="447" t="s">
        <v>2973</v>
      </c>
      <c r="F169" s="447"/>
      <c r="G169" s="447"/>
      <c r="H169" s="447"/>
      <c r="I169" s="447"/>
      <c r="J169" s="443"/>
      <c r="K169" s="443"/>
      <c r="L169" s="445"/>
      <c r="M169" s="443"/>
      <c r="N169" s="443"/>
      <c r="O169" s="443"/>
      <c r="P169" s="443"/>
      <c r="Q169" s="443"/>
      <c r="R169" s="443" t="s">
        <v>2957</v>
      </c>
      <c r="S169" s="443"/>
      <c r="T169" s="443"/>
      <c r="U169" s="443"/>
      <c r="V169" s="443"/>
      <c r="W169" s="443"/>
      <c r="X169" s="443"/>
      <c r="Y169" s="443"/>
      <c r="Z169" s="443"/>
      <c r="AA169" s="443"/>
      <c r="AB169" s="443"/>
      <c r="AC169" s="443"/>
      <c r="AD169" s="443"/>
      <c r="AE169" s="443" t="s">
        <v>2963</v>
      </c>
      <c r="AF169" s="443" t="s">
        <v>2964</v>
      </c>
      <c r="AG169" s="443"/>
      <c r="AH169" s="502"/>
      <c r="AI169" s="443"/>
      <c r="AJ169" s="443"/>
      <c r="AK169" s="443"/>
      <c r="AL169" s="443" t="s">
        <v>2971</v>
      </c>
      <c r="AM169" s="443"/>
      <c r="AN169" s="443"/>
      <c r="AO169" s="443"/>
      <c r="AP169" s="443"/>
      <c r="AQ169" s="443"/>
      <c r="AR169" s="443"/>
    </row>
    <row r="170" spans="1:44" ht="48">
      <c r="A170" s="499" t="s">
        <v>2974</v>
      </c>
      <c r="B170" s="499" t="s">
        <v>2975</v>
      </c>
      <c r="C170" s="498" t="s">
        <v>2976</v>
      </c>
      <c r="D170" s="443" t="s">
        <v>2977</v>
      </c>
      <c r="E170" s="447" t="s">
        <v>2978</v>
      </c>
      <c r="F170" s="447"/>
      <c r="G170" s="447"/>
      <c r="H170" s="447"/>
      <c r="I170" s="447"/>
      <c r="J170" s="443" t="s">
        <v>2773</v>
      </c>
      <c r="K170" s="443" t="s">
        <v>2953</v>
      </c>
      <c r="L170" s="445"/>
      <c r="M170" s="443" t="s">
        <v>2979</v>
      </c>
      <c r="N170" s="443" t="s">
        <v>2980</v>
      </c>
      <c r="O170" s="443"/>
      <c r="P170" s="443" t="s">
        <v>2204</v>
      </c>
      <c r="Q170" s="443" t="s">
        <v>2981</v>
      </c>
      <c r="R170" s="443" t="s">
        <v>2778</v>
      </c>
      <c r="S170" s="443" t="s">
        <v>2958</v>
      </c>
      <c r="T170" s="443" t="s">
        <v>1137</v>
      </c>
      <c r="U170" s="443" t="s">
        <v>2936</v>
      </c>
      <c r="V170" s="443" t="s">
        <v>1139</v>
      </c>
      <c r="W170" s="443" t="s">
        <v>1140</v>
      </c>
      <c r="X170" s="443" t="s">
        <v>1800</v>
      </c>
      <c r="Y170" s="443" t="s">
        <v>2982</v>
      </c>
      <c r="Z170" s="443" t="s">
        <v>1421</v>
      </c>
      <c r="AA170" s="443" t="s">
        <v>2983</v>
      </c>
      <c r="AB170" s="443" t="s">
        <v>2984</v>
      </c>
      <c r="AC170" s="443" t="s">
        <v>2632</v>
      </c>
      <c r="AD170" s="443" t="s">
        <v>1562</v>
      </c>
      <c r="AE170" s="443" t="s">
        <v>2985</v>
      </c>
      <c r="AF170" s="443" t="s">
        <v>2986</v>
      </c>
      <c r="AG170" s="443" t="s">
        <v>2987</v>
      </c>
      <c r="AH170" s="443" t="s">
        <v>2519</v>
      </c>
      <c r="AI170" s="443" t="s">
        <v>1187</v>
      </c>
      <c r="AJ170" s="443"/>
      <c r="AK170" s="443" t="s">
        <v>2988</v>
      </c>
      <c r="AL170" s="443" t="s">
        <v>2989</v>
      </c>
      <c r="AM170" s="443" t="s">
        <v>2919</v>
      </c>
      <c r="AN170" s="443">
        <v>9.1999999999999993</v>
      </c>
      <c r="AO170" s="443"/>
      <c r="AP170" s="443"/>
      <c r="AQ170" s="443" t="s">
        <v>2990</v>
      </c>
      <c r="AR170" s="443" t="s">
        <v>2991</v>
      </c>
    </row>
    <row r="171" spans="1:44" ht="97" customHeight="1">
      <c r="A171" s="499"/>
      <c r="B171" s="499" t="s">
        <v>2981</v>
      </c>
      <c r="C171" s="498" t="s">
        <v>2992</v>
      </c>
      <c r="D171" s="443"/>
      <c r="E171" s="447" t="s">
        <v>2993</v>
      </c>
      <c r="F171" s="447"/>
      <c r="G171" s="447"/>
      <c r="H171" s="447"/>
      <c r="I171" s="447"/>
      <c r="J171" s="443"/>
      <c r="K171" s="443"/>
      <c r="L171" s="445"/>
      <c r="M171" s="443"/>
      <c r="N171" s="443"/>
      <c r="O171" s="443"/>
      <c r="P171" s="443"/>
      <c r="Q171" s="443"/>
      <c r="R171" s="443" t="s">
        <v>2778</v>
      </c>
      <c r="S171" s="443"/>
      <c r="T171" s="443"/>
      <c r="U171" s="443"/>
      <c r="V171" s="443"/>
      <c r="W171" s="443"/>
      <c r="X171" s="443"/>
      <c r="Y171" s="443"/>
      <c r="Z171" s="443"/>
      <c r="AA171" s="443"/>
      <c r="AB171" s="443"/>
      <c r="AC171" s="443"/>
      <c r="AD171" s="443"/>
      <c r="AE171" s="443" t="s">
        <v>2985</v>
      </c>
      <c r="AF171" s="443" t="s">
        <v>2986</v>
      </c>
      <c r="AG171" s="443"/>
      <c r="AH171" s="443"/>
      <c r="AI171" s="443"/>
      <c r="AJ171" s="443"/>
      <c r="AK171" s="443"/>
      <c r="AL171" s="443" t="s">
        <v>2994</v>
      </c>
      <c r="AM171" s="443"/>
      <c r="AN171" s="443"/>
      <c r="AO171" s="443"/>
      <c r="AP171" s="443"/>
      <c r="AQ171" s="443" t="s">
        <v>2990</v>
      </c>
      <c r="AR171" s="443"/>
    </row>
    <row r="172" spans="1:44" ht="102" customHeight="1">
      <c r="A172" s="499" t="s">
        <v>2995</v>
      </c>
      <c r="B172" s="499" t="s">
        <v>2996</v>
      </c>
      <c r="C172" s="498" t="s">
        <v>2997</v>
      </c>
      <c r="D172" s="443" t="s">
        <v>2998</v>
      </c>
      <c r="E172" s="447" t="s">
        <v>2999</v>
      </c>
      <c r="F172" s="447"/>
      <c r="G172" s="447"/>
      <c r="H172" s="447"/>
      <c r="I172" s="447"/>
      <c r="J172" s="443" t="s">
        <v>3000</v>
      </c>
      <c r="K172" s="443" t="s">
        <v>3001</v>
      </c>
      <c r="L172" s="445" t="s">
        <v>3002</v>
      </c>
      <c r="M172" s="443" t="s">
        <v>3003</v>
      </c>
      <c r="N172" s="443" t="s">
        <v>3004</v>
      </c>
      <c r="O172" s="443" t="s">
        <v>3005</v>
      </c>
      <c r="P172" s="443" t="s">
        <v>1133</v>
      </c>
      <c r="Q172" s="443" t="s">
        <v>3006</v>
      </c>
      <c r="R172" s="443" t="s">
        <v>2957</v>
      </c>
      <c r="S172" s="443" t="s">
        <v>2958</v>
      </c>
      <c r="T172" s="443" t="s">
        <v>1137</v>
      </c>
      <c r="U172" s="443" t="s">
        <v>3007</v>
      </c>
      <c r="V172" s="443" t="s">
        <v>1139</v>
      </c>
      <c r="W172" s="443" t="s">
        <v>1140</v>
      </c>
      <c r="X172" s="443" t="s">
        <v>1141</v>
      </c>
      <c r="Y172" s="443" t="s">
        <v>3008</v>
      </c>
      <c r="Z172" s="443" t="s">
        <v>1182</v>
      </c>
      <c r="AA172" s="443" t="s">
        <v>3009</v>
      </c>
      <c r="AB172" s="443" t="s">
        <v>3010</v>
      </c>
      <c r="AC172" s="443" t="s">
        <v>3011</v>
      </c>
      <c r="AD172" s="443"/>
      <c r="AE172" s="443" t="s">
        <v>3012</v>
      </c>
      <c r="AF172" s="443" t="s">
        <v>3013</v>
      </c>
      <c r="AG172" s="443" t="s">
        <v>3014</v>
      </c>
      <c r="AH172" s="443"/>
      <c r="AI172" s="443" t="s">
        <v>2616</v>
      </c>
      <c r="AJ172" s="443"/>
      <c r="AK172" s="443" t="s">
        <v>3015</v>
      </c>
      <c r="AL172" s="443" t="s">
        <v>3016</v>
      </c>
      <c r="AM172" s="443" t="s">
        <v>2919</v>
      </c>
      <c r="AN172" s="443" t="s">
        <v>2789</v>
      </c>
      <c r="AO172" s="443" t="s">
        <v>3017</v>
      </c>
      <c r="AP172" s="443" t="s">
        <v>3018</v>
      </c>
      <c r="AQ172" s="443" t="s">
        <v>3019</v>
      </c>
      <c r="AR172" s="443" t="s">
        <v>3020</v>
      </c>
    </row>
    <row r="173" spans="1:44" ht="30" customHeight="1">
      <c r="A173" s="499"/>
      <c r="B173" s="499" t="s">
        <v>3006</v>
      </c>
      <c r="C173" s="498" t="s">
        <v>3021</v>
      </c>
      <c r="D173" s="443"/>
      <c r="E173" s="447" t="s">
        <v>3022</v>
      </c>
      <c r="F173" s="447"/>
      <c r="G173" s="447"/>
      <c r="H173" s="447"/>
      <c r="I173" s="447"/>
      <c r="J173" s="443"/>
      <c r="K173" s="443"/>
      <c r="L173" s="445"/>
      <c r="M173" s="443"/>
      <c r="N173" s="443"/>
      <c r="O173" s="443"/>
      <c r="P173" s="443"/>
      <c r="Q173" s="443"/>
      <c r="R173" s="443"/>
      <c r="S173" s="443"/>
      <c r="T173" s="443"/>
      <c r="U173" s="443"/>
      <c r="V173" s="443"/>
      <c r="W173" s="443"/>
      <c r="X173" s="443"/>
      <c r="Y173" s="443"/>
      <c r="Z173" s="443"/>
      <c r="AA173" s="443"/>
      <c r="AB173" s="443"/>
      <c r="AC173" s="443"/>
      <c r="AD173" s="443"/>
      <c r="AE173" s="443"/>
      <c r="AF173" s="443"/>
      <c r="AG173" s="443"/>
      <c r="AH173" s="443"/>
      <c r="AI173" s="443"/>
      <c r="AJ173" s="443"/>
      <c r="AK173" s="443"/>
      <c r="AL173" s="443"/>
      <c r="AM173" s="443"/>
      <c r="AN173" s="443"/>
      <c r="AO173" s="443"/>
      <c r="AP173" s="443"/>
      <c r="AQ173" s="443"/>
      <c r="AR173" s="443"/>
    </row>
    <row r="174" spans="1:44" ht="30" customHeight="1">
      <c r="A174" s="499"/>
      <c r="B174" s="499" t="s">
        <v>3006</v>
      </c>
      <c r="C174" s="498" t="s">
        <v>3023</v>
      </c>
      <c r="D174" s="443"/>
      <c r="E174" s="447" t="s">
        <v>3024</v>
      </c>
      <c r="F174" s="447"/>
      <c r="G174" s="447"/>
      <c r="H174" s="447"/>
      <c r="I174" s="447"/>
      <c r="J174" s="443"/>
      <c r="K174" s="443"/>
      <c r="L174" s="445"/>
      <c r="M174" s="443"/>
      <c r="N174" s="443"/>
      <c r="O174" s="443"/>
      <c r="P174" s="443"/>
      <c r="Q174" s="443"/>
      <c r="R174" s="443"/>
      <c r="S174" s="443"/>
      <c r="T174" s="443"/>
      <c r="U174" s="443"/>
      <c r="V174" s="443"/>
      <c r="W174" s="443"/>
      <c r="X174" s="443"/>
      <c r="Y174" s="443"/>
      <c r="Z174" s="443"/>
      <c r="AA174" s="443"/>
      <c r="AB174" s="443"/>
      <c r="AC174" s="443"/>
      <c r="AD174" s="443"/>
      <c r="AE174" s="443"/>
      <c r="AF174" s="443"/>
      <c r="AG174" s="443"/>
      <c r="AH174" s="443"/>
      <c r="AI174" s="443"/>
      <c r="AJ174" s="443"/>
      <c r="AK174" s="443"/>
      <c r="AL174" s="443"/>
      <c r="AM174" s="443"/>
      <c r="AN174" s="443"/>
      <c r="AO174" s="443"/>
      <c r="AP174" s="443"/>
      <c r="AQ174" s="443"/>
      <c r="AR174" s="443"/>
    </row>
    <row r="175" spans="1:44" ht="44.25" customHeight="1">
      <c r="A175" s="499"/>
      <c r="B175" s="499" t="s">
        <v>3006</v>
      </c>
      <c r="C175" s="498" t="s">
        <v>3025</v>
      </c>
      <c r="D175" s="443"/>
      <c r="E175" s="447" t="s">
        <v>3026</v>
      </c>
      <c r="F175" s="447"/>
      <c r="G175" s="447"/>
      <c r="H175" s="447"/>
      <c r="I175" s="447"/>
      <c r="J175" s="443"/>
      <c r="K175" s="443"/>
      <c r="L175" s="445"/>
      <c r="M175" s="443"/>
      <c r="N175" s="443"/>
      <c r="O175" s="443"/>
      <c r="P175" s="443"/>
      <c r="Q175" s="443"/>
      <c r="R175" s="443"/>
      <c r="S175" s="443"/>
      <c r="T175" s="443"/>
      <c r="U175" s="443"/>
      <c r="V175" s="443"/>
      <c r="W175" s="443"/>
      <c r="X175" s="443"/>
      <c r="Y175" s="443"/>
      <c r="Z175" s="443"/>
      <c r="AA175" s="443"/>
      <c r="AB175" s="443"/>
      <c r="AC175" s="443"/>
      <c r="AD175" s="443"/>
      <c r="AE175" s="443"/>
      <c r="AF175" s="443"/>
      <c r="AG175" s="443"/>
      <c r="AH175" s="443"/>
      <c r="AI175" s="443"/>
      <c r="AJ175" s="443"/>
      <c r="AK175" s="443"/>
      <c r="AL175" s="443"/>
      <c r="AM175" s="443"/>
      <c r="AN175" s="443"/>
      <c r="AO175" s="443"/>
      <c r="AP175" s="443"/>
      <c r="AQ175" s="443"/>
      <c r="AR175" s="443"/>
    </row>
    <row r="176" spans="1:44" ht="45" customHeight="1">
      <c r="A176" s="499"/>
      <c r="B176" s="499" t="s">
        <v>3006</v>
      </c>
      <c r="C176" s="498" t="s">
        <v>3027</v>
      </c>
      <c r="D176" s="443"/>
      <c r="E176" s="447" t="s">
        <v>3028</v>
      </c>
      <c r="F176" s="447"/>
      <c r="G176" s="447"/>
      <c r="H176" s="447"/>
      <c r="I176" s="447"/>
      <c r="J176" s="443"/>
      <c r="K176" s="443"/>
      <c r="L176" s="445"/>
      <c r="M176" s="443"/>
      <c r="N176" s="443"/>
      <c r="O176" s="443"/>
      <c r="P176" s="443"/>
      <c r="Q176" s="443"/>
      <c r="R176" s="443"/>
      <c r="S176" s="443"/>
      <c r="T176" s="443"/>
      <c r="U176" s="443"/>
      <c r="V176" s="443"/>
      <c r="W176" s="443"/>
      <c r="X176" s="443"/>
      <c r="Y176" s="443"/>
      <c r="Z176" s="443"/>
      <c r="AA176" s="443"/>
      <c r="AB176" s="443"/>
      <c r="AC176" s="443"/>
      <c r="AD176" s="443"/>
      <c r="AE176" s="443"/>
      <c r="AF176" s="443"/>
      <c r="AG176" s="443"/>
      <c r="AH176" s="443"/>
      <c r="AI176" s="443"/>
      <c r="AJ176" s="443"/>
      <c r="AK176" s="443"/>
      <c r="AL176" s="443"/>
      <c r="AM176" s="443"/>
      <c r="AN176" s="443"/>
      <c r="AO176" s="443"/>
      <c r="AP176" s="443"/>
      <c r="AQ176" s="443"/>
      <c r="AR176" s="443"/>
    </row>
    <row r="177" spans="1:44" ht="50.25" customHeight="1">
      <c r="A177" s="499"/>
      <c r="B177" s="499" t="s">
        <v>3006</v>
      </c>
      <c r="C177" s="498" t="s">
        <v>3029</v>
      </c>
      <c r="D177" s="443"/>
      <c r="E177" s="447" t="s">
        <v>3030</v>
      </c>
      <c r="F177" s="447"/>
      <c r="G177" s="447"/>
      <c r="H177" s="447"/>
      <c r="I177" s="447"/>
      <c r="J177" s="443"/>
      <c r="K177" s="443"/>
      <c r="L177" s="445"/>
      <c r="M177" s="443"/>
      <c r="N177" s="443"/>
      <c r="O177" s="443"/>
      <c r="P177" s="443"/>
      <c r="Q177" s="443"/>
      <c r="R177" s="443"/>
      <c r="S177" s="443"/>
      <c r="T177" s="443"/>
      <c r="U177" s="443"/>
      <c r="V177" s="443"/>
      <c r="W177" s="443"/>
      <c r="X177" s="443"/>
      <c r="Y177" s="443"/>
      <c r="Z177" s="443"/>
      <c r="AA177" s="443"/>
      <c r="AB177" s="443"/>
      <c r="AC177" s="443"/>
      <c r="AD177" s="443"/>
      <c r="AE177" s="443"/>
      <c r="AF177" s="443"/>
      <c r="AG177" s="443"/>
      <c r="AH177" s="443"/>
      <c r="AI177" s="443"/>
      <c r="AJ177" s="443"/>
      <c r="AK177" s="443"/>
      <c r="AL177" s="443"/>
      <c r="AM177" s="443"/>
      <c r="AN177" s="443"/>
      <c r="AO177" s="443"/>
      <c r="AP177" s="443"/>
      <c r="AQ177" s="443"/>
      <c r="AR177" s="443"/>
    </row>
    <row r="178" spans="1:44" ht="36.75" customHeight="1">
      <c r="A178" s="499"/>
      <c r="B178" s="499" t="s">
        <v>3006</v>
      </c>
      <c r="C178" s="498" t="s">
        <v>3031</v>
      </c>
      <c r="D178" s="443"/>
      <c r="E178" s="447" t="s">
        <v>3032</v>
      </c>
      <c r="F178" s="447"/>
      <c r="G178" s="447"/>
      <c r="H178" s="447"/>
      <c r="I178" s="447"/>
      <c r="J178" s="443"/>
      <c r="K178" s="443"/>
      <c r="L178" s="445"/>
      <c r="M178" s="443"/>
      <c r="N178" s="443"/>
      <c r="O178" s="443"/>
      <c r="P178" s="443"/>
      <c r="Q178" s="443"/>
      <c r="R178" s="443"/>
      <c r="S178" s="443"/>
      <c r="T178" s="443"/>
      <c r="U178" s="443"/>
      <c r="V178" s="443"/>
      <c r="W178" s="443"/>
      <c r="X178" s="443"/>
      <c r="Y178" s="443"/>
      <c r="Z178" s="443"/>
      <c r="AA178" s="443"/>
      <c r="AB178" s="443"/>
      <c r="AC178" s="443"/>
      <c r="AD178" s="443"/>
      <c r="AE178" s="443"/>
      <c r="AF178" s="443"/>
      <c r="AG178" s="443"/>
      <c r="AH178" s="443"/>
      <c r="AI178" s="443"/>
      <c r="AJ178" s="443"/>
      <c r="AK178" s="443"/>
      <c r="AL178" s="443"/>
      <c r="AM178" s="443"/>
      <c r="AN178" s="443"/>
      <c r="AO178" s="443"/>
      <c r="AP178" s="443"/>
      <c r="AQ178" s="443"/>
      <c r="AR178" s="443"/>
    </row>
    <row r="179" spans="1:44" ht="45.75" customHeight="1">
      <c r="A179" s="499"/>
      <c r="B179" s="499"/>
      <c r="C179" s="498" t="s">
        <v>3033</v>
      </c>
      <c r="D179" s="443"/>
      <c r="E179" s="447" t="s">
        <v>3034</v>
      </c>
      <c r="F179" s="447"/>
      <c r="G179" s="447"/>
      <c r="H179" s="447"/>
      <c r="I179" s="447"/>
      <c r="J179" s="443"/>
      <c r="K179" s="443"/>
      <c r="L179" s="445"/>
      <c r="M179" s="443"/>
      <c r="N179" s="443"/>
      <c r="O179" s="443"/>
      <c r="P179" s="443"/>
      <c r="Q179" s="443"/>
      <c r="R179" s="443"/>
      <c r="S179" s="443"/>
      <c r="T179" s="443"/>
      <c r="U179" s="443"/>
      <c r="V179" s="443"/>
      <c r="W179" s="443"/>
      <c r="X179" s="443"/>
      <c r="Y179" s="443"/>
      <c r="Z179" s="443"/>
      <c r="AA179" s="443"/>
      <c r="AB179" s="443"/>
      <c r="AC179" s="443"/>
      <c r="AD179" s="443"/>
      <c r="AE179" s="443"/>
      <c r="AF179" s="443"/>
      <c r="AG179" s="443"/>
      <c r="AH179" s="443"/>
      <c r="AI179" s="443"/>
      <c r="AJ179" s="443"/>
      <c r="AK179" s="443"/>
      <c r="AL179" s="443"/>
      <c r="AM179" s="443"/>
      <c r="AN179" s="443"/>
      <c r="AO179" s="443"/>
      <c r="AP179" s="443"/>
      <c r="AQ179" s="443"/>
      <c r="AR179" s="443"/>
    </row>
    <row r="180" spans="1:44" ht="34.5" customHeight="1">
      <c r="A180" s="499"/>
      <c r="B180" s="499"/>
      <c r="C180" s="498" t="s">
        <v>3035</v>
      </c>
      <c r="D180" s="443"/>
      <c r="E180" s="447" t="s">
        <v>3036</v>
      </c>
      <c r="F180" s="447"/>
      <c r="G180" s="447"/>
      <c r="H180" s="447"/>
      <c r="I180" s="447"/>
      <c r="J180" s="443"/>
      <c r="K180" s="443"/>
      <c r="L180" s="445"/>
      <c r="M180" s="443"/>
      <c r="N180" s="443"/>
      <c r="O180" s="443"/>
      <c r="P180" s="443"/>
      <c r="Q180" s="443"/>
      <c r="R180" s="443"/>
      <c r="S180" s="443"/>
      <c r="T180" s="443"/>
      <c r="U180" s="443"/>
      <c r="V180" s="443"/>
      <c r="W180" s="443"/>
      <c r="X180" s="443"/>
      <c r="Y180" s="443"/>
      <c r="Z180" s="443"/>
      <c r="AA180" s="443"/>
      <c r="AB180" s="443"/>
      <c r="AC180" s="443"/>
      <c r="AD180" s="443"/>
      <c r="AE180" s="443"/>
      <c r="AF180" s="443"/>
      <c r="AG180" s="443"/>
      <c r="AH180" s="443"/>
      <c r="AI180" s="443"/>
      <c r="AJ180" s="443"/>
      <c r="AK180" s="443"/>
      <c r="AL180" s="443"/>
      <c r="AM180" s="443"/>
      <c r="AN180" s="443"/>
      <c r="AO180" s="443"/>
      <c r="AP180" s="443"/>
      <c r="AQ180" s="443"/>
      <c r="AR180" s="443"/>
    </row>
    <row r="181" spans="1:44" ht="41.25" customHeight="1">
      <c r="A181" s="499"/>
      <c r="B181" s="499"/>
      <c r="C181" s="498" t="s">
        <v>3037</v>
      </c>
      <c r="D181" s="443"/>
      <c r="E181" s="447" t="s">
        <v>3038</v>
      </c>
      <c r="F181" s="447"/>
      <c r="G181" s="447"/>
      <c r="H181" s="447"/>
      <c r="I181" s="447"/>
      <c r="J181" s="443"/>
      <c r="K181" s="443"/>
      <c r="L181" s="445"/>
      <c r="M181" s="443"/>
      <c r="N181" s="443"/>
      <c r="O181" s="443"/>
      <c r="P181" s="443"/>
      <c r="Q181" s="443"/>
      <c r="R181" s="443"/>
      <c r="S181" s="443"/>
      <c r="T181" s="443"/>
      <c r="U181" s="443"/>
      <c r="V181" s="443"/>
      <c r="W181" s="443"/>
      <c r="X181" s="443"/>
      <c r="Y181" s="443"/>
      <c r="Z181" s="443"/>
      <c r="AA181" s="443"/>
      <c r="AB181" s="443"/>
      <c r="AC181" s="443"/>
      <c r="AD181" s="443"/>
      <c r="AE181" s="443"/>
      <c r="AF181" s="443"/>
      <c r="AG181" s="443"/>
      <c r="AH181" s="443"/>
      <c r="AI181" s="443"/>
      <c r="AJ181" s="443"/>
      <c r="AK181" s="443"/>
      <c r="AL181" s="443"/>
      <c r="AM181" s="443"/>
      <c r="AN181" s="443"/>
      <c r="AO181" s="443"/>
      <c r="AP181" s="443"/>
      <c r="AQ181" s="443"/>
      <c r="AR181" s="443"/>
    </row>
    <row r="182" spans="1:44" ht="50.25" customHeight="1">
      <c r="A182" s="499"/>
      <c r="B182" s="499"/>
      <c r="C182" s="498" t="s">
        <v>3039</v>
      </c>
      <c r="D182" s="443"/>
      <c r="E182" s="447" t="s">
        <v>3040</v>
      </c>
      <c r="F182" s="447"/>
      <c r="G182" s="447"/>
      <c r="H182" s="447"/>
      <c r="I182" s="447"/>
      <c r="J182" s="443"/>
      <c r="K182" s="443"/>
      <c r="L182" s="445"/>
      <c r="M182" s="443"/>
      <c r="N182" s="443"/>
      <c r="O182" s="443"/>
      <c r="P182" s="443"/>
      <c r="Q182" s="443"/>
      <c r="R182" s="443"/>
      <c r="S182" s="443"/>
      <c r="T182" s="443"/>
      <c r="U182" s="443"/>
      <c r="V182" s="443"/>
      <c r="W182" s="443"/>
      <c r="X182" s="443"/>
      <c r="Y182" s="443"/>
      <c r="Z182" s="443"/>
      <c r="AA182" s="443"/>
      <c r="AB182" s="443"/>
      <c r="AC182" s="443"/>
      <c r="AD182" s="443"/>
      <c r="AE182" s="443"/>
      <c r="AF182" s="443"/>
      <c r="AG182" s="443"/>
      <c r="AH182" s="443"/>
      <c r="AI182" s="443"/>
      <c r="AJ182" s="443"/>
      <c r="AK182" s="443"/>
      <c r="AL182" s="443"/>
      <c r="AM182" s="443"/>
      <c r="AN182" s="443"/>
      <c r="AO182" s="443"/>
      <c r="AP182" s="443"/>
      <c r="AQ182" s="443"/>
      <c r="AR182" s="443"/>
    </row>
    <row r="183" spans="1:44" ht="50.25" customHeight="1">
      <c r="A183" s="499" t="s">
        <v>3041</v>
      </c>
      <c r="B183" s="499" t="s">
        <v>3042</v>
      </c>
      <c r="C183" s="498" t="s">
        <v>3043</v>
      </c>
      <c r="D183" s="443" t="s">
        <v>3044</v>
      </c>
      <c r="E183" s="447" t="s">
        <v>3045</v>
      </c>
      <c r="F183" s="447"/>
      <c r="G183" s="447"/>
      <c r="H183" s="447"/>
      <c r="I183" s="447"/>
      <c r="J183" s="443" t="s">
        <v>2752</v>
      </c>
      <c r="K183" s="443" t="s">
        <v>2753</v>
      </c>
      <c r="L183" s="445" t="s">
        <v>1174</v>
      </c>
      <c r="M183" s="443"/>
      <c r="N183" s="443" t="s">
        <v>3046</v>
      </c>
      <c r="O183" s="443"/>
      <c r="P183" s="443" t="s">
        <v>1133</v>
      </c>
      <c r="Q183" s="443" t="s">
        <v>3047</v>
      </c>
      <c r="R183" s="443" t="s">
        <v>1984</v>
      </c>
      <c r="S183" s="443" t="s">
        <v>2067</v>
      </c>
      <c r="T183" s="443" t="s">
        <v>1137</v>
      </c>
      <c r="U183" s="443" t="s">
        <v>2803</v>
      </c>
      <c r="V183" s="443" t="s">
        <v>1139</v>
      </c>
      <c r="W183" s="443" t="s">
        <v>1140</v>
      </c>
      <c r="X183" s="443" t="s">
        <v>1800</v>
      </c>
      <c r="Y183" s="443"/>
      <c r="Z183" s="443"/>
      <c r="AA183" s="443" t="s">
        <v>3048</v>
      </c>
      <c r="AB183" s="443" t="s">
        <v>3049</v>
      </c>
      <c r="AC183" s="443"/>
      <c r="AD183" s="443"/>
      <c r="AE183" s="443"/>
      <c r="AF183" s="443" t="s">
        <v>3050</v>
      </c>
      <c r="AG183" s="443" t="s">
        <v>3051</v>
      </c>
      <c r="AH183" s="443"/>
      <c r="AI183" s="443" t="s">
        <v>3052</v>
      </c>
      <c r="AJ183" s="443"/>
      <c r="AK183" s="443" t="s">
        <v>3053</v>
      </c>
      <c r="AL183" s="443" t="s">
        <v>3054</v>
      </c>
      <c r="AM183" s="443"/>
      <c r="AN183" s="443" t="s">
        <v>3055</v>
      </c>
      <c r="AO183" s="443"/>
      <c r="AP183" s="443"/>
      <c r="AQ183" s="443" t="s">
        <v>3056</v>
      </c>
      <c r="AR183" s="443" t="s">
        <v>3057</v>
      </c>
    </row>
    <row r="184" spans="1:44" ht="47.25" customHeight="1">
      <c r="A184" s="499"/>
      <c r="B184" s="499" t="s">
        <v>3047</v>
      </c>
      <c r="C184" s="498" t="s">
        <v>3058</v>
      </c>
      <c r="D184" s="443"/>
      <c r="E184" s="447" t="s">
        <v>3059</v>
      </c>
      <c r="F184" s="447"/>
      <c r="G184" s="447"/>
      <c r="H184" s="447"/>
      <c r="I184" s="447"/>
      <c r="J184" s="443"/>
      <c r="K184" s="443"/>
      <c r="L184" s="445"/>
      <c r="M184" s="443"/>
      <c r="N184" s="443"/>
      <c r="O184" s="443"/>
      <c r="P184" s="443"/>
      <c r="Q184" s="443"/>
      <c r="R184" s="443" t="s">
        <v>1984</v>
      </c>
      <c r="S184" s="443"/>
      <c r="T184" s="443"/>
      <c r="U184" s="443"/>
      <c r="V184" s="443"/>
      <c r="W184" s="443"/>
      <c r="X184" s="443"/>
      <c r="Y184" s="443"/>
      <c r="Z184" s="443"/>
      <c r="AA184" s="443"/>
      <c r="AB184" s="443"/>
      <c r="AC184" s="443"/>
      <c r="AD184" s="443"/>
      <c r="AE184" s="443"/>
      <c r="AF184" s="443" t="s">
        <v>3050</v>
      </c>
      <c r="AG184" s="443"/>
      <c r="AH184" s="443"/>
      <c r="AI184" s="443"/>
      <c r="AJ184" s="443"/>
      <c r="AK184" s="443"/>
      <c r="AL184" s="443" t="s">
        <v>3060</v>
      </c>
      <c r="AM184" s="443"/>
      <c r="AN184" s="443"/>
      <c r="AO184" s="443"/>
      <c r="AP184" s="443"/>
      <c r="AQ184" s="443" t="s">
        <v>3056</v>
      </c>
      <c r="AR184" s="443"/>
    </row>
    <row r="185" spans="1:44" ht="30.75" customHeight="1">
      <c r="A185" s="499"/>
      <c r="B185" s="499" t="s">
        <v>3047</v>
      </c>
      <c r="C185" s="498" t="s">
        <v>3061</v>
      </c>
      <c r="D185" s="443"/>
      <c r="E185" s="447" t="s">
        <v>3062</v>
      </c>
      <c r="F185" s="447"/>
      <c r="G185" s="447"/>
      <c r="H185" s="447"/>
      <c r="I185" s="447"/>
      <c r="J185" s="443"/>
      <c r="K185" s="443"/>
      <c r="L185" s="445"/>
      <c r="M185" s="443"/>
      <c r="N185" s="443"/>
      <c r="O185" s="443"/>
      <c r="P185" s="443"/>
      <c r="Q185" s="443"/>
      <c r="R185" s="443" t="s">
        <v>1984</v>
      </c>
      <c r="S185" s="443"/>
      <c r="T185" s="443"/>
      <c r="U185" s="443"/>
      <c r="V185" s="443"/>
      <c r="W185" s="443"/>
      <c r="X185" s="443"/>
      <c r="Y185" s="443"/>
      <c r="Z185" s="443"/>
      <c r="AA185" s="443"/>
      <c r="AB185" s="443"/>
      <c r="AC185" s="443"/>
      <c r="AD185" s="443"/>
      <c r="AE185" s="443"/>
      <c r="AF185" s="443" t="s">
        <v>3050</v>
      </c>
      <c r="AG185" s="443"/>
      <c r="AH185" s="443"/>
      <c r="AI185" s="443"/>
      <c r="AJ185" s="443"/>
      <c r="AK185" s="443"/>
      <c r="AL185" s="443" t="s">
        <v>3060</v>
      </c>
      <c r="AM185" s="443"/>
      <c r="AN185" s="443"/>
      <c r="AO185" s="443"/>
      <c r="AP185" s="443"/>
      <c r="AQ185" s="443" t="s">
        <v>3056</v>
      </c>
      <c r="AR185" s="443"/>
    </row>
    <row r="186" spans="1:44" ht="62.25" customHeight="1">
      <c r="A186" s="503" t="s">
        <v>3063</v>
      </c>
      <c r="B186" s="503" t="s">
        <v>3064</v>
      </c>
      <c r="C186" s="504" t="s">
        <v>3065</v>
      </c>
      <c r="D186" s="443" t="s">
        <v>3066</v>
      </c>
      <c r="E186" s="447" t="s">
        <v>3067</v>
      </c>
      <c r="F186" s="447"/>
      <c r="G186" s="447"/>
      <c r="H186" s="447"/>
      <c r="I186" s="447"/>
      <c r="J186" s="443" t="s">
        <v>3068</v>
      </c>
      <c r="K186" s="443" t="s">
        <v>3069</v>
      </c>
      <c r="L186" s="445" t="s">
        <v>3070</v>
      </c>
      <c r="M186" s="443" t="s">
        <v>3071</v>
      </c>
      <c r="N186" s="443" t="s">
        <v>3072</v>
      </c>
      <c r="O186" s="443"/>
      <c r="P186" s="443" t="s">
        <v>1133</v>
      </c>
      <c r="Q186" s="443" t="s">
        <v>3073</v>
      </c>
      <c r="R186" s="443" t="s">
        <v>3074</v>
      </c>
      <c r="S186" s="443" t="s">
        <v>3075</v>
      </c>
      <c r="T186" s="443" t="s">
        <v>1180</v>
      </c>
      <c r="U186" s="443" t="s">
        <v>3076</v>
      </c>
      <c r="V186" s="443" t="s">
        <v>1139</v>
      </c>
      <c r="W186" s="443" t="s">
        <v>1140</v>
      </c>
      <c r="X186" s="443" t="s">
        <v>1141</v>
      </c>
      <c r="Y186" s="443" t="s">
        <v>3077</v>
      </c>
      <c r="Z186" s="443" t="s">
        <v>1421</v>
      </c>
      <c r="AA186" s="443" t="s">
        <v>3078</v>
      </c>
      <c r="AB186" s="443" t="s">
        <v>3079</v>
      </c>
      <c r="AC186" s="443"/>
      <c r="AD186" s="443" t="s">
        <v>3080</v>
      </c>
      <c r="AE186" s="443" t="s">
        <v>3081</v>
      </c>
      <c r="AF186" s="443" t="s">
        <v>3082</v>
      </c>
      <c r="AG186" s="452" t="s">
        <v>3083</v>
      </c>
      <c r="AH186" s="443"/>
      <c r="AI186" s="443" t="s">
        <v>3084</v>
      </c>
      <c r="AJ186" s="443"/>
      <c r="AK186" s="443" t="s">
        <v>3085</v>
      </c>
      <c r="AL186" s="443" t="s">
        <v>3086</v>
      </c>
      <c r="AM186" s="443"/>
      <c r="AN186" s="443">
        <v>17.600000000000001</v>
      </c>
      <c r="AO186" s="443" t="s">
        <v>3087</v>
      </c>
      <c r="AP186" s="443" t="s">
        <v>3088</v>
      </c>
      <c r="AQ186" s="443" t="s">
        <v>3089</v>
      </c>
      <c r="AR186" s="443" t="s">
        <v>3090</v>
      </c>
    </row>
    <row r="187" spans="1:44" ht="30" customHeight="1">
      <c r="A187" s="503"/>
      <c r="B187" s="503" t="s">
        <v>3073</v>
      </c>
      <c r="C187" s="504" t="s">
        <v>3091</v>
      </c>
      <c r="D187" s="443"/>
      <c r="E187" s="447" t="s">
        <v>3092</v>
      </c>
      <c r="F187" s="447"/>
      <c r="G187" s="447"/>
      <c r="H187" s="447"/>
      <c r="I187" s="447"/>
      <c r="J187" s="443"/>
      <c r="K187" s="443"/>
      <c r="L187" s="445"/>
      <c r="M187" s="443"/>
      <c r="N187" s="443"/>
      <c r="O187" s="443"/>
      <c r="P187" s="443"/>
      <c r="Q187" s="443"/>
      <c r="R187" s="443"/>
      <c r="S187" s="443"/>
      <c r="T187" s="443"/>
      <c r="U187" s="443"/>
      <c r="V187" s="443"/>
      <c r="W187" s="443"/>
      <c r="X187" s="443"/>
      <c r="Y187" s="443"/>
      <c r="Z187" s="443"/>
      <c r="AA187" s="443"/>
      <c r="AB187" s="443"/>
      <c r="AC187" s="443"/>
      <c r="AD187" s="443"/>
      <c r="AE187" s="443"/>
      <c r="AF187" s="443"/>
      <c r="AG187" s="452"/>
      <c r="AH187" s="443"/>
      <c r="AI187" s="443"/>
      <c r="AJ187" s="443"/>
      <c r="AK187" s="443"/>
      <c r="AL187" s="443"/>
      <c r="AM187" s="443"/>
      <c r="AN187" s="443"/>
      <c r="AO187" s="443"/>
      <c r="AP187" s="443"/>
      <c r="AQ187" s="443"/>
      <c r="AR187" s="443"/>
    </row>
    <row r="188" spans="1:44" ht="60" customHeight="1">
      <c r="A188" s="503"/>
      <c r="B188" s="503" t="s">
        <v>3073</v>
      </c>
      <c r="C188" s="504" t="s">
        <v>3093</v>
      </c>
      <c r="D188" s="443"/>
      <c r="E188" s="447" t="s">
        <v>3094</v>
      </c>
      <c r="F188" s="447"/>
      <c r="G188" s="447"/>
      <c r="H188" s="447"/>
      <c r="I188" s="447"/>
      <c r="J188" s="443"/>
      <c r="K188" s="443"/>
      <c r="L188" s="445"/>
      <c r="M188" s="443"/>
      <c r="N188" s="443"/>
      <c r="O188" s="443"/>
      <c r="P188" s="443"/>
      <c r="Q188" s="443"/>
      <c r="R188" s="443"/>
      <c r="S188" s="443"/>
      <c r="T188" s="443"/>
      <c r="U188" s="443"/>
      <c r="V188" s="443"/>
      <c r="W188" s="443"/>
      <c r="X188" s="443"/>
      <c r="Y188" s="443"/>
      <c r="Z188" s="443"/>
      <c r="AA188" s="443"/>
      <c r="AB188" s="443"/>
      <c r="AC188" s="443"/>
      <c r="AD188" s="443"/>
      <c r="AE188" s="443"/>
      <c r="AF188" s="443"/>
      <c r="AG188" s="452"/>
      <c r="AH188" s="443"/>
      <c r="AI188" s="443"/>
      <c r="AJ188" s="443"/>
      <c r="AK188" s="443"/>
      <c r="AL188" s="443"/>
      <c r="AM188" s="443"/>
      <c r="AN188" s="443"/>
      <c r="AO188" s="443"/>
      <c r="AP188" s="443"/>
      <c r="AQ188" s="443"/>
      <c r="AR188" s="443"/>
    </row>
    <row r="189" spans="1:44" ht="60" customHeight="1">
      <c r="A189" s="503"/>
      <c r="B189" s="503"/>
      <c r="C189" s="504" t="s">
        <v>3095</v>
      </c>
      <c r="D189" s="443"/>
      <c r="E189" s="447" t="s">
        <v>3096</v>
      </c>
      <c r="F189" s="447"/>
      <c r="G189" s="447"/>
      <c r="H189" s="447"/>
      <c r="I189" s="447"/>
      <c r="J189" s="443"/>
      <c r="K189" s="443"/>
      <c r="L189" s="445"/>
      <c r="M189" s="443"/>
      <c r="N189" s="443"/>
      <c r="O189" s="443"/>
      <c r="P189" s="443"/>
      <c r="Q189" s="443"/>
      <c r="R189" s="443"/>
      <c r="S189" s="443"/>
      <c r="T189" s="443"/>
      <c r="U189" s="443"/>
      <c r="V189" s="443"/>
      <c r="W189" s="443"/>
      <c r="X189" s="443"/>
      <c r="Y189" s="443"/>
      <c r="Z189" s="443"/>
      <c r="AA189" s="443"/>
      <c r="AB189" s="443"/>
      <c r="AC189" s="443"/>
      <c r="AD189" s="443"/>
      <c r="AE189" s="443"/>
      <c r="AF189" s="443"/>
      <c r="AG189" s="443"/>
      <c r="AH189" s="443"/>
      <c r="AI189" s="443"/>
      <c r="AJ189" s="443"/>
      <c r="AK189" s="443"/>
      <c r="AL189" s="443"/>
      <c r="AM189" s="443"/>
      <c r="AN189" s="443"/>
      <c r="AO189" s="443"/>
      <c r="AP189" s="443"/>
      <c r="AQ189" s="443"/>
      <c r="AR189" s="443"/>
    </row>
    <row r="190" spans="1:44" ht="16">
      <c r="A190" s="503"/>
      <c r="B190" s="503"/>
      <c r="C190" s="504" t="s">
        <v>3097</v>
      </c>
      <c r="D190" s="443"/>
      <c r="E190" s="447" t="s">
        <v>3098</v>
      </c>
      <c r="F190" s="447"/>
      <c r="G190" s="447"/>
      <c r="H190" s="447"/>
      <c r="I190" s="447"/>
      <c r="J190" s="443"/>
      <c r="K190" s="443"/>
      <c r="L190" s="445"/>
      <c r="M190" s="443"/>
      <c r="N190" s="443"/>
      <c r="O190" s="443"/>
      <c r="P190" s="443"/>
      <c r="Q190" s="443"/>
      <c r="R190" s="443"/>
      <c r="S190" s="443"/>
      <c r="T190" s="443"/>
      <c r="U190" s="443"/>
      <c r="V190" s="443"/>
      <c r="W190" s="443"/>
      <c r="X190" s="443"/>
      <c r="Y190" s="443"/>
      <c r="Z190" s="443"/>
      <c r="AA190" s="443"/>
      <c r="AB190" s="443"/>
      <c r="AC190" s="443"/>
      <c r="AD190" s="443"/>
      <c r="AE190" s="443"/>
      <c r="AF190" s="443"/>
      <c r="AG190" s="443"/>
      <c r="AH190" s="443"/>
      <c r="AI190" s="443"/>
      <c r="AJ190" s="443"/>
      <c r="AK190" s="443"/>
      <c r="AL190" s="443"/>
      <c r="AM190" s="443"/>
      <c r="AN190" s="443"/>
      <c r="AO190" s="443"/>
      <c r="AP190" s="443"/>
      <c r="AQ190" s="443"/>
      <c r="AR190" s="443"/>
    </row>
    <row r="191" spans="1:44" ht="32">
      <c r="A191" s="505" t="s">
        <v>3099</v>
      </c>
      <c r="B191" s="506" t="s">
        <v>3100</v>
      </c>
      <c r="C191" s="504" t="s">
        <v>3101</v>
      </c>
      <c r="D191" s="451" t="s">
        <v>3102</v>
      </c>
      <c r="E191" s="447" t="s">
        <v>3103</v>
      </c>
      <c r="F191" s="449"/>
      <c r="G191" s="449"/>
      <c r="H191" s="449"/>
      <c r="I191" s="449"/>
      <c r="J191" s="450"/>
      <c r="K191" s="450"/>
      <c r="L191" s="445"/>
      <c r="M191" s="450"/>
      <c r="N191" s="450"/>
      <c r="O191" s="450"/>
      <c r="P191" s="450"/>
      <c r="Q191" s="450"/>
      <c r="R191" s="450"/>
      <c r="S191" s="443" t="s">
        <v>3104</v>
      </c>
      <c r="T191" s="443"/>
      <c r="U191" s="443" t="s">
        <v>3105</v>
      </c>
      <c r="V191" s="443"/>
      <c r="W191" s="443"/>
      <c r="X191" s="450"/>
      <c r="Y191" s="450"/>
      <c r="Z191" s="450"/>
      <c r="AA191" s="450"/>
      <c r="AB191" s="450"/>
      <c r="AC191" s="443"/>
      <c r="AD191" s="450"/>
      <c r="AE191" s="450"/>
      <c r="AF191" s="450"/>
      <c r="AG191" s="452" t="s">
        <v>3106</v>
      </c>
      <c r="AH191" s="450"/>
      <c r="AI191" s="450"/>
      <c r="AJ191" s="450"/>
      <c r="AK191" s="450"/>
      <c r="AL191" s="450"/>
      <c r="AM191" s="443"/>
      <c r="AN191" s="443"/>
      <c r="AO191" s="443" t="s">
        <v>3107</v>
      </c>
      <c r="AP191" s="443" t="s">
        <v>1213</v>
      </c>
      <c r="AQ191" s="450"/>
      <c r="AR191" s="443" t="s">
        <v>3108</v>
      </c>
    </row>
    <row r="192" spans="1:44" ht="92" customHeight="1">
      <c r="A192" s="507"/>
      <c r="B192" s="508"/>
      <c r="C192" s="504" t="s">
        <v>3109</v>
      </c>
      <c r="D192" s="454"/>
      <c r="E192" s="447" t="s">
        <v>3110</v>
      </c>
      <c r="F192" s="444"/>
      <c r="G192" s="444"/>
      <c r="H192" s="444"/>
      <c r="I192" s="444"/>
      <c r="J192" s="453"/>
      <c r="K192" s="453"/>
      <c r="L192" s="445"/>
      <c r="M192" s="453"/>
      <c r="N192" s="453"/>
      <c r="O192" s="453"/>
      <c r="P192" s="453"/>
      <c r="Q192" s="453"/>
      <c r="R192" s="453"/>
      <c r="S192" s="443"/>
      <c r="T192" s="443"/>
      <c r="U192" s="443"/>
      <c r="V192" s="443"/>
      <c r="W192" s="443"/>
      <c r="X192" s="453"/>
      <c r="Y192" s="453"/>
      <c r="Z192" s="453"/>
      <c r="AA192" s="453"/>
      <c r="AB192" s="453"/>
      <c r="AC192" s="443"/>
      <c r="AD192" s="453"/>
      <c r="AE192" s="453"/>
      <c r="AF192" s="453"/>
      <c r="AG192" s="452"/>
      <c r="AH192" s="453"/>
      <c r="AI192" s="453"/>
      <c r="AJ192" s="453"/>
      <c r="AK192" s="453"/>
      <c r="AL192" s="453"/>
      <c r="AM192" s="443"/>
      <c r="AN192" s="443"/>
      <c r="AO192" s="443"/>
      <c r="AP192" s="443"/>
      <c r="AQ192" s="453"/>
      <c r="AR192" s="443"/>
    </row>
    <row r="193" spans="1:44" ht="80">
      <c r="A193" s="509" t="s">
        <v>3111</v>
      </c>
      <c r="B193" s="509" t="s">
        <v>3112</v>
      </c>
      <c r="C193" s="504" t="s">
        <v>3113</v>
      </c>
      <c r="D193" s="456" t="s">
        <v>3114</v>
      </c>
      <c r="E193" s="447" t="s">
        <v>3115</v>
      </c>
      <c r="F193" s="447"/>
      <c r="G193" s="447"/>
      <c r="H193" s="447"/>
      <c r="I193" s="447"/>
      <c r="J193" s="456" t="s">
        <v>3068</v>
      </c>
      <c r="K193" s="456" t="s">
        <v>3069</v>
      </c>
      <c r="L193" s="457" t="s">
        <v>3070</v>
      </c>
      <c r="M193" s="456" t="s">
        <v>3116</v>
      </c>
      <c r="N193" s="456" t="s">
        <v>3117</v>
      </c>
      <c r="O193" s="456" t="s">
        <v>3118</v>
      </c>
      <c r="P193" s="456" t="s">
        <v>1133</v>
      </c>
      <c r="Q193" s="456" t="s">
        <v>3119</v>
      </c>
      <c r="R193" s="456" t="s">
        <v>1984</v>
      </c>
      <c r="S193" s="456" t="s">
        <v>3120</v>
      </c>
      <c r="T193" s="456" t="s">
        <v>1137</v>
      </c>
      <c r="U193" s="456" t="s">
        <v>3121</v>
      </c>
      <c r="V193" s="456" t="s">
        <v>1344</v>
      </c>
      <c r="W193" s="456" t="s">
        <v>1140</v>
      </c>
      <c r="X193" s="456" t="s">
        <v>1141</v>
      </c>
      <c r="Y193" s="456" t="s">
        <v>3122</v>
      </c>
      <c r="Z193" s="456"/>
      <c r="AA193" s="456" t="s">
        <v>3123</v>
      </c>
      <c r="AB193" s="456" t="s">
        <v>3079</v>
      </c>
      <c r="AC193" s="456"/>
      <c r="AD193" s="456"/>
      <c r="AE193" s="456"/>
      <c r="AF193" s="456" t="s">
        <v>3124</v>
      </c>
      <c r="AG193" s="458" t="s">
        <v>3125</v>
      </c>
      <c r="AH193" s="456"/>
      <c r="AI193" s="456"/>
      <c r="AJ193" s="456"/>
      <c r="AK193" s="456"/>
      <c r="AL193" s="456" t="s">
        <v>3126</v>
      </c>
      <c r="AM193" s="456"/>
      <c r="AN193" s="456"/>
      <c r="AO193" s="456"/>
      <c r="AP193" s="456"/>
      <c r="AQ193" s="456" t="s">
        <v>3127</v>
      </c>
      <c r="AR193" s="456">
        <v>10.4</v>
      </c>
    </row>
    <row r="194" spans="1:44" ht="63.75" customHeight="1">
      <c r="A194" s="503" t="s">
        <v>3128</v>
      </c>
      <c r="B194" s="503" t="s">
        <v>3129</v>
      </c>
      <c r="C194" s="504" t="s">
        <v>3130</v>
      </c>
      <c r="D194" s="475" t="s">
        <v>3131</v>
      </c>
      <c r="E194" s="447" t="s">
        <v>3132</v>
      </c>
      <c r="F194" s="447"/>
      <c r="G194" s="447"/>
      <c r="H194" s="447"/>
      <c r="I194" s="447"/>
      <c r="J194" s="443" t="s">
        <v>1474</v>
      </c>
      <c r="K194" s="443" t="s">
        <v>1475</v>
      </c>
      <c r="L194" s="445" t="s">
        <v>1476</v>
      </c>
      <c r="M194" s="443"/>
      <c r="N194" s="443" t="s">
        <v>3133</v>
      </c>
      <c r="O194" s="443"/>
      <c r="P194" s="443"/>
      <c r="Q194" s="443" t="s">
        <v>3134</v>
      </c>
      <c r="R194" s="443" t="s">
        <v>3135</v>
      </c>
      <c r="S194" s="443" t="s">
        <v>3136</v>
      </c>
      <c r="T194" s="443" t="s">
        <v>1137</v>
      </c>
      <c r="U194" s="443" t="s">
        <v>3137</v>
      </c>
      <c r="V194" s="443" t="s">
        <v>1344</v>
      </c>
      <c r="W194" s="443" t="s">
        <v>1140</v>
      </c>
      <c r="X194" s="443" t="s">
        <v>1345</v>
      </c>
      <c r="Y194" s="443" t="s">
        <v>3138</v>
      </c>
      <c r="Z194" s="443" t="s">
        <v>1484</v>
      </c>
      <c r="AA194" s="443" t="s">
        <v>3139</v>
      </c>
      <c r="AB194" s="443" t="s">
        <v>3140</v>
      </c>
      <c r="AC194" s="443"/>
      <c r="AD194" s="443" t="s">
        <v>2471</v>
      </c>
      <c r="AE194" s="443"/>
      <c r="AF194" s="443" t="s">
        <v>3141</v>
      </c>
      <c r="AG194" s="443" t="s">
        <v>3142</v>
      </c>
      <c r="AH194" s="443"/>
      <c r="AI194" s="443" t="s">
        <v>1266</v>
      </c>
      <c r="AJ194" s="443"/>
      <c r="AK194" s="443"/>
      <c r="AL194" s="443" t="s">
        <v>3143</v>
      </c>
      <c r="AM194" s="443"/>
      <c r="AN194" s="443">
        <v>3.3</v>
      </c>
      <c r="AO194" s="443" t="s">
        <v>3144</v>
      </c>
      <c r="AP194" s="443" t="s">
        <v>1271</v>
      </c>
      <c r="AQ194" s="443"/>
      <c r="AR194" s="443"/>
    </row>
    <row r="195" spans="1:44" ht="16">
      <c r="A195" s="503"/>
      <c r="B195" s="503" t="s">
        <v>3134</v>
      </c>
      <c r="C195" s="504" t="s">
        <v>3145</v>
      </c>
      <c r="D195" s="475"/>
      <c r="E195" s="447" t="s">
        <v>3146</v>
      </c>
      <c r="F195" s="447"/>
      <c r="G195" s="447"/>
      <c r="H195" s="447"/>
      <c r="I195" s="447"/>
      <c r="J195" s="443"/>
      <c r="K195" s="443"/>
      <c r="L195" s="445"/>
      <c r="M195" s="443"/>
      <c r="N195" s="443"/>
      <c r="O195" s="443"/>
      <c r="P195" s="443"/>
      <c r="Q195" s="443"/>
      <c r="R195" s="443"/>
      <c r="S195" s="443"/>
      <c r="T195" s="443"/>
      <c r="U195" s="443"/>
      <c r="V195" s="443"/>
      <c r="W195" s="443"/>
      <c r="X195" s="443"/>
      <c r="Y195" s="443"/>
      <c r="Z195" s="443"/>
      <c r="AA195" s="443"/>
      <c r="AB195" s="443"/>
      <c r="AC195" s="443"/>
      <c r="AD195" s="443"/>
      <c r="AE195" s="443"/>
      <c r="AF195" s="443"/>
      <c r="AG195" s="443"/>
      <c r="AH195" s="443"/>
      <c r="AI195" s="443"/>
      <c r="AJ195" s="443"/>
      <c r="AK195" s="443"/>
      <c r="AL195" s="443"/>
      <c r="AM195" s="443"/>
      <c r="AN195" s="443"/>
      <c r="AO195" s="443"/>
      <c r="AP195" s="443"/>
      <c r="AQ195" s="443"/>
      <c r="AR195" s="443"/>
    </row>
    <row r="196" spans="1:44" ht="47.25" customHeight="1">
      <c r="A196" s="503"/>
      <c r="B196" s="503"/>
      <c r="C196" s="504" t="s">
        <v>3147</v>
      </c>
      <c r="D196" s="475"/>
      <c r="E196" s="447" t="s">
        <v>3148</v>
      </c>
      <c r="F196" s="447"/>
      <c r="G196" s="447"/>
      <c r="H196" s="447"/>
      <c r="I196" s="447"/>
      <c r="J196" s="443"/>
      <c r="K196" s="443"/>
      <c r="L196" s="445"/>
      <c r="M196" s="443"/>
      <c r="N196" s="443"/>
      <c r="O196" s="443"/>
      <c r="P196" s="443"/>
      <c r="Q196" s="443"/>
      <c r="R196" s="443"/>
      <c r="S196" s="443"/>
      <c r="T196" s="443"/>
      <c r="U196" s="443"/>
      <c r="V196" s="443"/>
      <c r="W196" s="443"/>
      <c r="X196" s="443"/>
      <c r="Y196" s="443"/>
      <c r="Z196" s="443"/>
      <c r="AA196" s="443"/>
      <c r="AB196" s="443"/>
      <c r="AC196" s="443"/>
      <c r="AD196" s="443"/>
      <c r="AE196" s="443"/>
      <c r="AF196" s="443"/>
      <c r="AG196" s="443"/>
      <c r="AH196" s="443"/>
      <c r="AI196" s="443"/>
      <c r="AJ196" s="443"/>
      <c r="AK196" s="443"/>
      <c r="AL196" s="443"/>
      <c r="AM196" s="443"/>
      <c r="AN196" s="443"/>
      <c r="AO196" s="443"/>
      <c r="AP196" s="443"/>
      <c r="AQ196" s="443"/>
      <c r="AR196" s="443"/>
    </row>
    <row r="197" spans="1:44" ht="66" customHeight="1">
      <c r="A197" s="503"/>
      <c r="B197" s="503"/>
      <c r="C197" s="504" t="s">
        <v>3149</v>
      </c>
      <c r="D197" s="475"/>
      <c r="E197" s="447" t="s">
        <v>3150</v>
      </c>
      <c r="F197" s="447"/>
      <c r="G197" s="447"/>
      <c r="H197" s="447"/>
      <c r="I197" s="447"/>
      <c r="J197" s="443"/>
      <c r="K197" s="443"/>
      <c r="L197" s="445"/>
      <c r="M197" s="443"/>
      <c r="N197" s="443"/>
      <c r="O197" s="443"/>
      <c r="P197" s="443"/>
      <c r="Q197" s="443"/>
      <c r="R197" s="443"/>
      <c r="S197" s="443"/>
      <c r="T197" s="443"/>
      <c r="U197" s="443"/>
      <c r="V197" s="443"/>
      <c r="W197" s="443"/>
      <c r="X197" s="443"/>
      <c r="Y197" s="443"/>
      <c r="Z197" s="443"/>
      <c r="AA197" s="443"/>
      <c r="AB197" s="443"/>
      <c r="AC197" s="443"/>
      <c r="AD197" s="443"/>
      <c r="AE197" s="443"/>
      <c r="AF197" s="443"/>
      <c r="AG197" s="443"/>
      <c r="AH197" s="443"/>
      <c r="AI197" s="443"/>
      <c r="AJ197" s="443"/>
      <c r="AK197" s="443"/>
      <c r="AL197" s="443"/>
      <c r="AM197" s="443"/>
      <c r="AN197" s="443"/>
      <c r="AO197" s="443"/>
      <c r="AP197" s="443"/>
      <c r="AQ197" s="443"/>
      <c r="AR197" s="443"/>
    </row>
    <row r="198" spans="1:44" ht="82.5" customHeight="1">
      <c r="A198" s="509" t="s">
        <v>3151</v>
      </c>
      <c r="B198" s="509" t="s">
        <v>3152</v>
      </c>
      <c r="C198" s="504" t="s">
        <v>3153</v>
      </c>
      <c r="D198" s="472" t="s">
        <v>3154</v>
      </c>
      <c r="E198" s="447" t="s">
        <v>3155</v>
      </c>
      <c r="F198" s="447"/>
      <c r="G198" s="447"/>
      <c r="H198" s="447"/>
      <c r="I198" s="447"/>
      <c r="J198" s="456"/>
      <c r="K198" s="456"/>
      <c r="L198" s="457"/>
      <c r="M198" s="456"/>
      <c r="N198" s="456"/>
      <c r="O198" s="456"/>
      <c r="P198" s="456"/>
      <c r="Q198" s="456"/>
      <c r="R198" s="456"/>
      <c r="S198" s="456" t="s">
        <v>3156</v>
      </c>
      <c r="T198" s="456"/>
      <c r="U198" s="456" t="s">
        <v>3157</v>
      </c>
      <c r="V198" s="456" t="s">
        <v>1344</v>
      </c>
      <c r="W198" s="456" t="s">
        <v>1140</v>
      </c>
      <c r="X198" s="456" t="s">
        <v>3158</v>
      </c>
      <c r="Y198" s="456"/>
      <c r="Z198" s="456"/>
      <c r="AA198" s="456"/>
      <c r="AB198" s="456"/>
      <c r="AC198" s="456"/>
      <c r="AD198" s="456"/>
      <c r="AE198" s="456"/>
      <c r="AF198" s="456"/>
      <c r="AG198" s="458" t="s">
        <v>3159</v>
      </c>
      <c r="AH198" s="456"/>
      <c r="AI198" s="456"/>
      <c r="AJ198" s="456"/>
      <c r="AK198" s="456"/>
      <c r="AL198" s="456"/>
      <c r="AM198" s="456"/>
      <c r="AN198" s="456"/>
      <c r="AO198" s="456" t="s">
        <v>2119</v>
      </c>
      <c r="AP198" s="456"/>
      <c r="AQ198" s="456"/>
      <c r="AR198" s="456">
        <v>6.1</v>
      </c>
    </row>
    <row r="199" spans="1:44" ht="32">
      <c r="A199" s="510" t="s">
        <v>3160</v>
      </c>
      <c r="B199" s="510" t="s">
        <v>3161</v>
      </c>
      <c r="C199" s="504" t="s">
        <v>3162</v>
      </c>
      <c r="D199" s="443" t="s">
        <v>3163</v>
      </c>
      <c r="E199" s="447" t="s">
        <v>3164</v>
      </c>
      <c r="F199" s="447"/>
      <c r="G199" s="447"/>
      <c r="H199" s="447"/>
      <c r="I199" s="447"/>
      <c r="J199" s="443" t="s">
        <v>1198</v>
      </c>
      <c r="K199" s="443" t="s">
        <v>1221</v>
      </c>
      <c r="L199" s="445" t="s">
        <v>1222</v>
      </c>
      <c r="M199" s="443" t="s">
        <v>3165</v>
      </c>
      <c r="N199" s="443" t="s">
        <v>3166</v>
      </c>
      <c r="O199" s="443"/>
      <c r="P199" s="443" t="s">
        <v>1133</v>
      </c>
      <c r="Q199" s="443" t="s">
        <v>3167</v>
      </c>
      <c r="R199" s="443"/>
      <c r="S199" s="443" t="s">
        <v>3168</v>
      </c>
      <c r="T199" s="443" t="s">
        <v>1137</v>
      </c>
      <c r="U199" s="443" t="s">
        <v>3169</v>
      </c>
      <c r="V199" s="443" t="s">
        <v>1344</v>
      </c>
      <c r="W199" s="443" t="s">
        <v>1140</v>
      </c>
      <c r="X199" s="443" t="s">
        <v>1141</v>
      </c>
      <c r="Y199" s="443" t="s">
        <v>3170</v>
      </c>
      <c r="Z199" s="443" t="s">
        <v>1421</v>
      </c>
      <c r="AA199" s="443" t="s">
        <v>3171</v>
      </c>
      <c r="AB199" s="443" t="s">
        <v>3172</v>
      </c>
      <c r="AC199" s="443"/>
      <c r="AD199" s="443" t="s">
        <v>3173</v>
      </c>
      <c r="AE199" s="443"/>
      <c r="AF199" s="443" t="s">
        <v>3174</v>
      </c>
      <c r="AG199" s="452" t="s">
        <v>3175</v>
      </c>
      <c r="AH199" s="443"/>
      <c r="AI199" s="443" t="s">
        <v>3176</v>
      </c>
      <c r="AJ199" s="443"/>
      <c r="AK199" s="443" t="s">
        <v>3177</v>
      </c>
      <c r="AL199" s="443" t="s">
        <v>3178</v>
      </c>
      <c r="AM199" s="443"/>
      <c r="AN199" s="443" t="s">
        <v>3179</v>
      </c>
      <c r="AO199" s="443" t="s">
        <v>3180</v>
      </c>
      <c r="AP199" s="443" t="s">
        <v>3181</v>
      </c>
      <c r="AQ199" s="443" t="s">
        <v>3182</v>
      </c>
      <c r="AR199" s="443" t="s">
        <v>3183</v>
      </c>
    </row>
    <row r="200" spans="1:44" ht="32.25" customHeight="1">
      <c r="A200" s="510"/>
      <c r="B200" s="510"/>
      <c r="C200" s="504" t="s">
        <v>3184</v>
      </c>
      <c r="D200" s="443"/>
      <c r="E200" s="447" t="s">
        <v>3185</v>
      </c>
      <c r="F200" s="447"/>
      <c r="G200" s="447"/>
      <c r="H200" s="447"/>
      <c r="I200" s="447"/>
      <c r="J200" s="443"/>
      <c r="K200" s="443"/>
      <c r="L200" s="445"/>
      <c r="M200" s="443"/>
      <c r="N200" s="443"/>
      <c r="O200" s="443"/>
      <c r="P200" s="443"/>
      <c r="Q200" s="443"/>
      <c r="R200" s="443"/>
      <c r="S200" s="443"/>
      <c r="T200" s="443"/>
      <c r="U200" s="443"/>
      <c r="V200" s="443"/>
      <c r="W200" s="443"/>
      <c r="X200" s="443"/>
      <c r="Y200" s="443"/>
      <c r="Z200" s="443"/>
      <c r="AA200" s="443"/>
      <c r="AB200" s="443"/>
      <c r="AC200" s="443"/>
      <c r="AD200" s="443"/>
      <c r="AE200" s="443"/>
      <c r="AF200" s="443"/>
      <c r="AG200" s="452"/>
      <c r="AH200" s="443"/>
      <c r="AI200" s="443"/>
      <c r="AJ200" s="443"/>
      <c r="AK200" s="443"/>
      <c r="AL200" s="443"/>
      <c r="AM200" s="443"/>
      <c r="AN200" s="443"/>
      <c r="AO200" s="443"/>
      <c r="AP200" s="443"/>
      <c r="AQ200" s="443"/>
      <c r="AR200" s="443"/>
    </row>
    <row r="201" spans="1:44" ht="45" customHeight="1">
      <c r="A201" s="510"/>
      <c r="B201" s="510"/>
      <c r="C201" s="504" t="s">
        <v>3186</v>
      </c>
      <c r="D201" s="443"/>
      <c r="E201" s="447" t="s">
        <v>3187</v>
      </c>
      <c r="F201" s="447"/>
      <c r="G201" s="447"/>
      <c r="H201" s="447"/>
      <c r="I201" s="447"/>
      <c r="J201" s="443"/>
      <c r="K201" s="443"/>
      <c r="L201" s="445"/>
      <c r="M201" s="443"/>
      <c r="N201" s="443"/>
      <c r="O201" s="443"/>
      <c r="P201" s="443"/>
      <c r="Q201" s="443"/>
      <c r="R201" s="443"/>
      <c r="S201" s="443"/>
      <c r="T201" s="443"/>
      <c r="U201" s="443"/>
      <c r="V201" s="443"/>
      <c r="W201" s="443"/>
      <c r="X201" s="443"/>
      <c r="Y201" s="443"/>
      <c r="Z201" s="443"/>
      <c r="AA201" s="443"/>
      <c r="AB201" s="443"/>
      <c r="AC201" s="443"/>
      <c r="AD201" s="443"/>
      <c r="AE201" s="443"/>
      <c r="AF201" s="443"/>
      <c r="AG201" s="452"/>
      <c r="AH201" s="443"/>
      <c r="AI201" s="443"/>
      <c r="AJ201" s="443"/>
      <c r="AK201" s="443"/>
      <c r="AL201" s="443"/>
      <c r="AM201" s="443"/>
      <c r="AN201" s="443"/>
      <c r="AO201" s="443"/>
      <c r="AP201" s="443"/>
      <c r="AQ201" s="443"/>
      <c r="AR201" s="443"/>
    </row>
    <row r="202" spans="1:44" ht="16">
      <c r="A202" s="510"/>
      <c r="B202" s="510"/>
      <c r="C202" s="504" t="s">
        <v>3188</v>
      </c>
      <c r="D202" s="443"/>
      <c r="E202" s="447" t="s">
        <v>3189</v>
      </c>
      <c r="F202" s="447"/>
      <c r="G202" s="447"/>
      <c r="H202" s="447"/>
      <c r="I202" s="447"/>
      <c r="J202" s="443"/>
      <c r="K202" s="443"/>
      <c r="L202" s="445"/>
      <c r="M202" s="443"/>
      <c r="N202" s="443"/>
      <c r="O202" s="443"/>
      <c r="P202" s="443"/>
      <c r="Q202" s="443"/>
      <c r="R202" s="443"/>
      <c r="S202" s="443"/>
      <c r="T202" s="443"/>
      <c r="U202" s="443"/>
      <c r="V202" s="443"/>
      <c r="W202" s="443"/>
      <c r="X202" s="443"/>
      <c r="Y202" s="443"/>
      <c r="Z202" s="443"/>
      <c r="AA202" s="443"/>
      <c r="AB202" s="443"/>
      <c r="AC202" s="443"/>
      <c r="AD202" s="443"/>
      <c r="AE202" s="443"/>
      <c r="AF202" s="443"/>
      <c r="AG202" s="452"/>
      <c r="AH202" s="443"/>
      <c r="AI202" s="443"/>
      <c r="AJ202" s="443"/>
      <c r="AK202" s="443"/>
      <c r="AL202" s="443"/>
      <c r="AM202" s="443"/>
      <c r="AN202" s="443"/>
      <c r="AO202" s="443"/>
      <c r="AP202" s="443"/>
      <c r="AQ202" s="443"/>
      <c r="AR202" s="443"/>
    </row>
    <row r="203" spans="1:44" ht="160">
      <c r="A203" s="509" t="s">
        <v>3190</v>
      </c>
      <c r="B203" s="509" t="s">
        <v>3191</v>
      </c>
      <c r="C203" s="504" t="s">
        <v>3192</v>
      </c>
      <c r="D203" s="456" t="s">
        <v>3193</v>
      </c>
      <c r="E203" s="447" t="s">
        <v>3194</v>
      </c>
      <c r="F203" s="447"/>
      <c r="G203" s="447"/>
      <c r="H203" s="447"/>
      <c r="I203" s="447"/>
      <c r="J203" s="456"/>
      <c r="K203" s="456"/>
      <c r="L203" s="457"/>
      <c r="M203" s="456"/>
      <c r="N203" s="456"/>
      <c r="O203" s="456"/>
      <c r="P203" s="456"/>
      <c r="Q203" s="456"/>
      <c r="R203" s="456"/>
      <c r="S203" s="456" t="s">
        <v>3195</v>
      </c>
      <c r="T203" s="456"/>
      <c r="U203" s="456" t="s">
        <v>1558</v>
      </c>
      <c r="V203" s="456" t="s">
        <v>1139</v>
      </c>
      <c r="W203" s="456" t="s">
        <v>1140</v>
      </c>
      <c r="X203" s="456"/>
      <c r="Y203" s="456"/>
      <c r="Z203" s="456"/>
      <c r="AA203" s="456"/>
      <c r="AB203" s="456"/>
      <c r="AC203" s="456"/>
      <c r="AD203" s="456"/>
      <c r="AE203" s="456"/>
      <c r="AF203" s="456"/>
      <c r="AG203" s="458" t="s">
        <v>3196</v>
      </c>
      <c r="AH203" s="456"/>
      <c r="AI203" s="456"/>
      <c r="AJ203" s="456"/>
      <c r="AK203" s="456"/>
      <c r="AL203" s="456"/>
      <c r="AM203" s="456"/>
      <c r="AN203" s="456"/>
      <c r="AO203" s="456"/>
      <c r="AP203" s="456"/>
      <c r="AQ203" s="456"/>
      <c r="AR203" s="456" t="s">
        <v>3197</v>
      </c>
    </row>
    <row r="204" spans="1:44" ht="36" customHeight="1">
      <c r="A204" s="503" t="s">
        <v>3198</v>
      </c>
      <c r="B204" s="503" t="s">
        <v>3199</v>
      </c>
      <c r="C204" s="504" t="s">
        <v>3200</v>
      </c>
      <c r="D204" s="443" t="s">
        <v>3201</v>
      </c>
      <c r="E204" s="447" t="s">
        <v>3202</v>
      </c>
      <c r="F204" s="447"/>
      <c r="G204" s="447"/>
      <c r="H204" s="447"/>
      <c r="I204" s="447"/>
      <c r="J204" s="443" t="s">
        <v>1198</v>
      </c>
      <c r="K204" s="443" t="s">
        <v>1221</v>
      </c>
      <c r="L204" s="445" t="s">
        <v>1222</v>
      </c>
      <c r="M204" s="443" t="s">
        <v>1223</v>
      </c>
      <c r="N204" s="443" t="s">
        <v>3203</v>
      </c>
      <c r="O204" s="443" t="s">
        <v>3204</v>
      </c>
      <c r="P204" s="443" t="s">
        <v>1133</v>
      </c>
      <c r="Q204" s="443" t="s">
        <v>3205</v>
      </c>
      <c r="R204" s="443" t="s">
        <v>1984</v>
      </c>
      <c r="S204" s="443" t="s">
        <v>3206</v>
      </c>
      <c r="T204" s="443" t="s">
        <v>1137</v>
      </c>
      <c r="U204" s="443" t="s">
        <v>3207</v>
      </c>
      <c r="V204" s="443" t="s">
        <v>1139</v>
      </c>
      <c r="W204" s="443" t="s">
        <v>1140</v>
      </c>
      <c r="X204" s="443" t="s">
        <v>1141</v>
      </c>
      <c r="Y204" s="443" t="s">
        <v>1855</v>
      </c>
      <c r="Z204" s="443"/>
      <c r="AA204" s="443"/>
      <c r="AB204" s="443" t="s">
        <v>3208</v>
      </c>
      <c r="AC204" s="443"/>
      <c r="AD204" s="443" t="s">
        <v>1146</v>
      </c>
      <c r="AE204" s="443"/>
      <c r="AF204" s="443" t="s">
        <v>3209</v>
      </c>
      <c r="AG204" s="443" t="s">
        <v>3210</v>
      </c>
      <c r="AH204" s="443"/>
      <c r="AI204" s="443" t="s">
        <v>3211</v>
      </c>
      <c r="AJ204" s="443"/>
      <c r="AK204" s="443"/>
      <c r="AL204" s="443" t="s">
        <v>3212</v>
      </c>
      <c r="AM204" s="443"/>
      <c r="AN204" s="443">
        <v>14.5</v>
      </c>
      <c r="AO204" s="443" t="s">
        <v>3213</v>
      </c>
      <c r="AP204" s="443" t="s">
        <v>2017</v>
      </c>
      <c r="AQ204" s="443" t="s">
        <v>3214</v>
      </c>
      <c r="AR204" s="443" t="s">
        <v>3215</v>
      </c>
    </row>
    <row r="205" spans="1:44" ht="34.5" customHeight="1">
      <c r="A205" s="503"/>
      <c r="B205" s="503" t="s">
        <v>3205</v>
      </c>
      <c r="C205" s="504" t="s">
        <v>3216</v>
      </c>
      <c r="D205" s="443"/>
      <c r="E205" s="447" t="s">
        <v>3217</v>
      </c>
      <c r="F205" s="447"/>
      <c r="G205" s="447"/>
      <c r="H205" s="447"/>
      <c r="I205" s="447"/>
      <c r="J205" s="443"/>
      <c r="K205" s="443"/>
      <c r="L205" s="445"/>
      <c r="M205" s="443"/>
      <c r="N205" s="443"/>
      <c r="O205" s="443"/>
      <c r="P205" s="443"/>
      <c r="Q205" s="443"/>
      <c r="R205" s="443"/>
      <c r="S205" s="443"/>
      <c r="T205" s="443"/>
      <c r="U205" s="443"/>
      <c r="V205" s="443"/>
      <c r="W205" s="443"/>
      <c r="X205" s="443"/>
      <c r="Y205" s="443"/>
      <c r="Z205" s="443"/>
      <c r="AA205" s="443"/>
      <c r="AB205" s="443"/>
      <c r="AC205" s="443"/>
      <c r="AD205" s="443"/>
      <c r="AE205" s="443"/>
      <c r="AF205" s="443"/>
      <c r="AG205" s="443"/>
      <c r="AH205" s="443"/>
      <c r="AI205" s="443"/>
      <c r="AJ205" s="443"/>
      <c r="AK205" s="443"/>
      <c r="AL205" s="443"/>
      <c r="AM205" s="443"/>
      <c r="AN205" s="443"/>
      <c r="AO205" s="443"/>
      <c r="AP205" s="443"/>
      <c r="AQ205" s="443"/>
      <c r="AR205" s="443"/>
    </row>
    <row r="206" spans="1:44" ht="86.25" customHeight="1">
      <c r="A206" s="503"/>
      <c r="B206" s="503"/>
      <c r="C206" s="504" t="s">
        <v>3218</v>
      </c>
      <c r="D206" s="443"/>
      <c r="E206" s="447" t="s">
        <v>3219</v>
      </c>
      <c r="F206" s="447"/>
      <c r="G206" s="447"/>
      <c r="H206" s="447"/>
      <c r="I206" s="447"/>
      <c r="J206" s="443"/>
      <c r="K206" s="443"/>
      <c r="L206" s="445"/>
      <c r="M206" s="443"/>
      <c r="N206" s="443"/>
      <c r="O206" s="443"/>
      <c r="P206" s="443"/>
      <c r="Q206" s="443"/>
      <c r="R206" s="443"/>
      <c r="S206" s="443"/>
      <c r="T206" s="443"/>
      <c r="U206" s="443"/>
      <c r="V206" s="443"/>
      <c r="W206" s="443"/>
      <c r="X206" s="443"/>
      <c r="Y206" s="443"/>
      <c r="Z206" s="443"/>
      <c r="AA206" s="443"/>
      <c r="AB206" s="443"/>
      <c r="AC206" s="443"/>
      <c r="AD206" s="443"/>
      <c r="AE206" s="443"/>
      <c r="AF206" s="443"/>
      <c r="AG206" s="443"/>
      <c r="AH206" s="443"/>
      <c r="AI206" s="443"/>
      <c r="AJ206" s="443"/>
      <c r="AK206" s="443"/>
      <c r="AL206" s="443"/>
      <c r="AM206" s="443"/>
      <c r="AN206" s="443"/>
      <c r="AO206" s="443"/>
      <c r="AP206" s="443"/>
      <c r="AQ206" s="443"/>
      <c r="AR206" s="443"/>
    </row>
    <row r="207" spans="1:44" ht="30" customHeight="1">
      <c r="A207" s="503" t="s">
        <v>3220</v>
      </c>
      <c r="B207" s="503" t="s">
        <v>3221</v>
      </c>
      <c r="C207" s="504" t="s">
        <v>3222</v>
      </c>
      <c r="D207" s="443" t="s">
        <v>3223</v>
      </c>
      <c r="E207" s="447" t="s">
        <v>3224</v>
      </c>
      <c r="F207" s="447"/>
      <c r="G207" s="447"/>
      <c r="H207" s="447"/>
      <c r="I207" s="447"/>
      <c r="J207" s="443" t="s">
        <v>1198</v>
      </c>
      <c r="K207" s="443" t="s">
        <v>1221</v>
      </c>
      <c r="L207" s="445" t="s">
        <v>1222</v>
      </c>
      <c r="M207" s="443" t="s">
        <v>3225</v>
      </c>
      <c r="N207" s="443" t="s">
        <v>3226</v>
      </c>
      <c r="O207" s="443"/>
      <c r="P207" s="443" t="s">
        <v>1133</v>
      </c>
      <c r="Q207" s="443" t="s">
        <v>3227</v>
      </c>
      <c r="R207" s="443" t="s">
        <v>3228</v>
      </c>
      <c r="S207" s="443" t="s">
        <v>3206</v>
      </c>
      <c r="T207" s="443" t="s">
        <v>1137</v>
      </c>
      <c r="U207" s="443" t="s">
        <v>3229</v>
      </c>
      <c r="V207" s="443" t="s">
        <v>1344</v>
      </c>
      <c r="W207" s="443" t="s">
        <v>1140</v>
      </c>
      <c r="X207" s="443" t="s">
        <v>1141</v>
      </c>
      <c r="Y207" s="443" t="s">
        <v>3230</v>
      </c>
      <c r="Z207" s="443" t="s">
        <v>1421</v>
      </c>
      <c r="AA207" s="443" t="s">
        <v>3231</v>
      </c>
      <c r="AB207" s="443" t="s">
        <v>3232</v>
      </c>
      <c r="AC207" s="443"/>
      <c r="AD207" s="443"/>
      <c r="AE207" s="443" t="s">
        <v>3233</v>
      </c>
      <c r="AF207" s="443" t="s">
        <v>3234</v>
      </c>
      <c r="AG207" s="443" t="s">
        <v>3235</v>
      </c>
      <c r="AH207" s="443"/>
      <c r="AI207" s="443" t="s">
        <v>3176</v>
      </c>
      <c r="AJ207" s="443"/>
      <c r="AK207" s="443" t="s">
        <v>3236</v>
      </c>
      <c r="AL207" s="443" t="s">
        <v>3237</v>
      </c>
      <c r="AM207" s="443"/>
      <c r="AN207" s="443" t="s">
        <v>3238</v>
      </c>
      <c r="AO207" s="443" t="s">
        <v>3239</v>
      </c>
      <c r="AP207" s="443" t="s">
        <v>3240</v>
      </c>
      <c r="AQ207" s="443" t="s">
        <v>3241</v>
      </c>
      <c r="AR207" s="443" t="s">
        <v>3242</v>
      </c>
    </row>
    <row r="208" spans="1:44" ht="44.25" customHeight="1">
      <c r="A208" s="503"/>
      <c r="B208" s="503" t="s">
        <v>3227</v>
      </c>
      <c r="C208" s="504" t="s">
        <v>3243</v>
      </c>
      <c r="D208" s="443"/>
      <c r="E208" s="447" t="s">
        <v>3244</v>
      </c>
      <c r="F208" s="447"/>
      <c r="G208" s="447"/>
      <c r="H208" s="447"/>
      <c r="I208" s="447"/>
      <c r="J208" s="443"/>
      <c r="K208" s="443"/>
      <c r="L208" s="445"/>
      <c r="M208" s="443"/>
      <c r="N208" s="443"/>
      <c r="O208" s="443"/>
      <c r="P208" s="443"/>
      <c r="Q208" s="443"/>
      <c r="R208" s="443" t="s">
        <v>3228</v>
      </c>
      <c r="S208" s="443"/>
      <c r="T208" s="443"/>
      <c r="U208" s="443"/>
      <c r="V208" s="443"/>
      <c r="W208" s="443"/>
      <c r="X208" s="443"/>
      <c r="Y208" s="443"/>
      <c r="Z208" s="443"/>
      <c r="AA208" s="443"/>
      <c r="AB208" s="443"/>
      <c r="AC208" s="443"/>
      <c r="AD208" s="443"/>
      <c r="AE208" s="443" t="s">
        <v>3233</v>
      </c>
      <c r="AF208" s="443" t="s">
        <v>3234</v>
      </c>
      <c r="AG208" s="443"/>
      <c r="AH208" s="443"/>
      <c r="AI208" s="443"/>
      <c r="AJ208" s="443"/>
      <c r="AK208" s="443"/>
      <c r="AL208" s="443" t="s">
        <v>3245</v>
      </c>
      <c r="AM208" s="443"/>
      <c r="AN208" s="443"/>
      <c r="AO208" s="443"/>
      <c r="AP208" s="443"/>
      <c r="AQ208" s="443" t="s">
        <v>3241</v>
      </c>
      <c r="AR208" s="443"/>
    </row>
    <row r="209" spans="1:44" ht="45.75" customHeight="1">
      <c r="A209" s="503"/>
      <c r="B209" s="503" t="s">
        <v>3227</v>
      </c>
      <c r="C209" s="504" t="s">
        <v>3246</v>
      </c>
      <c r="D209" s="443"/>
      <c r="E209" s="447" t="s">
        <v>3247</v>
      </c>
      <c r="F209" s="447"/>
      <c r="G209" s="447"/>
      <c r="H209" s="447"/>
      <c r="I209" s="447"/>
      <c r="J209" s="443"/>
      <c r="K209" s="443"/>
      <c r="L209" s="445"/>
      <c r="M209" s="443"/>
      <c r="N209" s="443"/>
      <c r="O209" s="443"/>
      <c r="P209" s="443"/>
      <c r="Q209" s="443"/>
      <c r="R209" s="443" t="s">
        <v>3228</v>
      </c>
      <c r="S209" s="443"/>
      <c r="T209" s="443"/>
      <c r="U209" s="443"/>
      <c r="V209" s="443"/>
      <c r="W209" s="443"/>
      <c r="X209" s="443"/>
      <c r="Y209" s="443"/>
      <c r="Z209" s="443"/>
      <c r="AA209" s="443"/>
      <c r="AB209" s="443"/>
      <c r="AC209" s="443"/>
      <c r="AD209" s="443"/>
      <c r="AE209" s="443" t="s">
        <v>3233</v>
      </c>
      <c r="AF209" s="443" t="s">
        <v>3234</v>
      </c>
      <c r="AG209" s="443"/>
      <c r="AH209" s="443"/>
      <c r="AI209" s="443"/>
      <c r="AJ209" s="443"/>
      <c r="AK209" s="443"/>
      <c r="AL209" s="443" t="s">
        <v>3245</v>
      </c>
      <c r="AM209" s="443"/>
      <c r="AN209" s="443"/>
      <c r="AO209" s="443"/>
      <c r="AP209" s="443"/>
      <c r="AQ209" s="443" t="s">
        <v>3241</v>
      </c>
      <c r="AR209" s="443"/>
    </row>
    <row r="210" spans="1:44" ht="48" customHeight="1">
      <c r="A210" s="503"/>
      <c r="B210" s="503" t="s">
        <v>3227</v>
      </c>
      <c r="C210" s="504" t="s">
        <v>3248</v>
      </c>
      <c r="D210" s="443"/>
      <c r="E210" s="447" t="s">
        <v>3249</v>
      </c>
      <c r="F210" s="447"/>
      <c r="G210" s="447"/>
      <c r="H210" s="447"/>
      <c r="I210" s="447"/>
      <c r="J210" s="443"/>
      <c r="K210" s="443"/>
      <c r="L210" s="445"/>
      <c r="M210" s="443"/>
      <c r="N210" s="443"/>
      <c r="O210" s="443"/>
      <c r="P210" s="443"/>
      <c r="Q210" s="443"/>
      <c r="R210" s="443" t="s">
        <v>3228</v>
      </c>
      <c r="S210" s="443"/>
      <c r="T210" s="443"/>
      <c r="U210" s="443"/>
      <c r="V210" s="443"/>
      <c r="W210" s="443"/>
      <c r="X210" s="443"/>
      <c r="Y210" s="443"/>
      <c r="Z210" s="443"/>
      <c r="AA210" s="443"/>
      <c r="AB210" s="443"/>
      <c r="AC210" s="443"/>
      <c r="AD210" s="443"/>
      <c r="AE210" s="443" t="s">
        <v>3233</v>
      </c>
      <c r="AF210" s="443" t="s">
        <v>3234</v>
      </c>
      <c r="AG210" s="443"/>
      <c r="AH210" s="443"/>
      <c r="AI210" s="443"/>
      <c r="AJ210" s="443"/>
      <c r="AK210" s="443"/>
      <c r="AL210" s="443" t="s">
        <v>3245</v>
      </c>
      <c r="AM210" s="443"/>
      <c r="AN210" s="443"/>
      <c r="AO210" s="443"/>
      <c r="AP210" s="443"/>
      <c r="AQ210" s="443" t="s">
        <v>3241</v>
      </c>
      <c r="AR210" s="443"/>
    </row>
    <row r="211" spans="1:44" ht="84" customHeight="1">
      <c r="A211" s="511" t="s">
        <v>3250</v>
      </c>
      <c r="B211" s="511" t="s">
        <v>3251</v>
      </c>
      <c r="C211" s="504" t="s">
        <v>3252</v>
      </c>
      <c r="D211" s="451" t="s">
        <v>3253</v>
      </c>
      <c r="E211" s="447" t="s">
        <v>3254</v>
      </c>
      <c r="F211" s="449"/>
      <c r="G211" s="449"/>
      <c r="H211" s="449"/>
      <c r="I211" s="449"/>
      <c r="J211" s="450"/>
      <c r="K211" s="450"/>
      <c r="L211" s="445"/>
      <c r="M211" s="450"/>
      <c r="N211" s="450"/>
      <c r="O211" s="450"/>
      <c r="P211" s="450"/>
      <c r="Q211" s="450"/>
      <c r="R211" s="450"/>
      <c r="S211" s="443" t="s">
        <v>3255</v>
      </c>
      <c r="T211" s="443"/>
      <c r="U211" s="443" t="s">
        <v>3256</v>
      </c>
      <c r="V211" s="443" t="s">
        <v>1344</v>
      </c>
      <c r="W211" s="443" t="s">
        <v>542</v>
      </c>
      <c r="X211" s="443" t="s">
        <v>3158</v>
      </c>
      <c r="Y211" s="450"/>
      <c r="Z211" s="450"/>
      <c r="AA211" s="450"/>
      <c r="AB211" s="450"/>
      <c r="AC211" s="443"/>
      <c r="AD211" s="450"/>
      <c r="AE211" s="450"/>
      <c r="AF211" s="450"/>
      <c r="AG211" s="452" t="s">
        <v>3257</v>
      </c>
      <c r="AH211" s="450"/>
      <c r="AI211" s="450"/>
      <c r="AJ211" s="450"/>
      <c r="AK211" s="450"/>
      <c r="AL211" s="450"/>
      <c r="AM211" s="443"/>
      <c r="AN211" s="443"/>
      <c r="AO211" s="443"/>
      <c r="AP211" s="443"/>
      <c r="AQ211" s="450"/>
      <c r="AR211" s="443">
        <v>4.0999999999999996</v>
      </c>
    </row>
    <row r="212" spans="1:44" ht="51" customHeight="1">
      <c r="A212" s="512"/>
      <c r="B212" s="512"/>
      <c r="C212" s="504" t="s">
        <v>3258</v>
      </c>
      <c r="D212" s="454"/>
      <c r="E212" s="447" t="s">
        <v>3259</v>
      </c>
      <c r="F212" s="444"/>
      <c r="G212" s="444"/>
      <c r="H212" s="444"/>
      <c r="I212" s="444"/>
      <c r="J212" s="453"/>
      <c r="K212" s="453"/>
      <c r="L212" s="445"/>
      <c r="M212" s="453"/>
      <c r="N212" s="453"/>
      <c r="O212" s="453"/>
      <c r="P212" s="453"/>
      <c r="Q212" s="453"/>
      <c r="R212" s="453"/>
      <c r="S212" s="443"/>
      <c r="T212" s="443"/>
      <c r="U212" s="443"/>
      <c r="V212" s="443"/>
      <c r="W212" s="443"/>
      <c r="X212" s="443"/>
      <c r="Y212" s="453"/>
      <c r="Z212" s="453"/>
      <c r="AA212" s="453"/>
      <c r="AB212" s="453"/>
      <c r="AC212" s="443"/>
      <c r="AD212" s="453"/>
      <c r="AE212" s="453"/>
      <c r="AF212" s="453"/>
      <c r="AG212" s="452"/>
      <c r="AH212" s="453"/>
      <c r="AI212" s="453"/>
      <c r="AJ212" s="453"/>
      <c r="AK212" s="453"/>
      <c r="AL212" s="453"/>
      <c r="AM212" s="443"/>
      <c r="AN212" s="443"/>
      <c r="AO212" s="443"/>
      <c r="AP212" s="443"/>
      <c r="AQ212" s="453"/>
      <c r="AR212" s="443"/>
    </row>
    <row r="213" spans="1:44" ht="139.5" customHeight="1">
      <c r="A213" s="504" t="s">
        <v>3260</v>
      </c>
      <c r="B213" s="504" t="s">
        <v>3261</v>
      </c>
      <c r="C213" s="504" t="s">
        <v>3262</v>
      </c>
      <c r="D213" s="456" t="s">
        <v>3263</v>
      </c>
      <c r="E213" s="447" t="s">
        <v>3264</v>
      </c>
      <c r="F213" s="447"/>
      <c r="G213" s="447"/>
      <c r="H213" s="447"/>
      <c r="I213" s="447"/>
      <c r="J213" s="456"/>
      <c r="K213" s="456"/>
      <c r="L213" s="457"/>
      <c r="M213" s="456"/>
      <c r="N213" s="456"/>
      <c r="O213" s="456"/>
      <c r="P213" s="456"/>
      <c r="Q213" s="456"/>
      <c r="R213" s="456"/>
      <c r="S213" s="456" t="s">
        <v>3265</v>
      </c>
      <c r="T213" s="456"/>
      <c r="U213" s="456" t="s">
        <v>3266</v>
      </c>
      <c r="V213" s="456" t="s">
        <v>1344</v>
      </c>
      <c r="W213" s="456" t="s">
        <v>542</v>
      </c>
      <c r="X213" s="456" t="s">
        <v>3158</v>
      </c>
      <c r="Y213" s="456"/>
      <c r="Z213" s="456"/>
      <c r="AA213" s="456"/>
      <c r="AB213" s="456"/>
      <c r="AC213" s="456"/>
      <c r="AD213" s="456"/>
      <c r="AE213" s="456"/>
      <c r="AF213" s="456"/>
      <c r="AG213" s="456" t="s">
        <v>3257</v>
      </c>
      <c r="AH213" s="456"/>
      <c r="AI213" s="456"/>
      <c r="AJ213" s="456"/>
      <c r="AK213" s="456"/>
      <c r="AL213" s="456"/>
      <c r="AM213" s="456"/>
      <c r="AN213" s="456"/>
      <c r="AO213" s="456"/>
      <c r="AP213" s="456"/>
      <c r="AQ213" s="456"/>
      <c r="AR213" s="456" t="s">
        <v>3267</v>
      </c>
    </row>
    <row r="214" spans="1:44" ht="64.5" customHeight="1">
      <c r="A214" s="503" t="s">
        <v>3268</v>
      </c>
      <c r="B214" s="503" t="s">
        <v>3269</v>
      </c>
      <c r="C214" s="504" t="s">
        <v>3270</v>
      </c>
      <c r="D214" s="443" t="s">
        <v>3271</v>
      </c>
      <c r="E214" s="447" t="s">
        <v>3272</v>
      </c>
      <c r="F214" s="447"/>
      <c r="G214" s="447"/>
      <c r="H214" s="447"/>
      <c r="I214" s="447"/>
      <c r="J214" s="443" t="s">
        <v>1198</v>
      </c>
      <c r="K214" s="443" t="s">
        <v>1221</v>
      </c>
      <c r="L214" s="445" t="s">
        <v>1222</v>
      </c>
      <c r="M214" s="443" t="s">
        <v>3273</v>
      </c>
      <c r="N214" s="443" t="s">
        <v>3274</v>
      </c>
      <c r="O214" s="443" t="s">
        <v>3275</v>
      </c>
      <c r="P214" s="443" t="s">
        <v>1133</v>
      </c>
      <c r="Q214" s="443" t="s">
        <v>3276</v>
      </c>
      <c r="R214" s="443" t="s">
        <v>3277</v>
      </c>
      <c r="S214" s="443" t="s">
        <v>3278</v>
      </c>
      <c r="T214" s="443" t="s">
        <v>1137</v>
      </c>
      <c r="U214" s="443" t="s">
        <v>3279</v>
      </c>
      <c r="V214" s="443" t="s">
        <v>1344</v>
      </c>
      <c r="W214" s="443" t="s">
        <v>542</v>
      </c>
      <c r="X214" s="443" t="s">
        <v>1141</v>
      </c>
      <c r="Y214" s="443"/>
      <c r="Z214" s="443" t="s">
        <v>1421</v>
      </c>
      <c r="AA214" s="443" t="s">
        <v>3280</v>
      </c>
      <c r="AB214" s="443" t="s">
        <v>3281</v>
      </c>
      <c r="AC214" s="443"/>
      <c r="AD214" s="443" t="s">
        <v>3173</v>
      </c>
      <c r="AE214" s="443" t="s">
        <v>3282</v>
      </c>
      <c r="AF214" s="443" t="s">
        <v>3283</v>
      </c>
      <c r="AG214" s="452" t="s">
        <v>3284</v>
      </c>
      <c r="AH214" s="443"/>
      <c r="AI214" s="443" t="s">
        <v>3285</v>
      </c>
      <c r="AJ214" s="443"/>
      <c r="AK214" s="443" t="s">
        <v>3286</v>
      </c>
      <c r="AL214" s="443" t="s">
        <v>3287</v>
      </c>
      <c r="AM214" s="443"/>
      <c r="AN214" s="443" t="s">
        <v>3288</v>
      </c>
      <c r="AO214" s="443" t="s">
        <v>3289</v>
      </c>
      <c r="AP214" s="443" t="s">
        <v>3290</v>
      </c>
      <c r="AQ214" s="443" t="s">
        <v>3291</v>
      </c>
      <c r="AR214" s="443" t="s">
        <v>3292</v>
      </c>
    </row>
    <row r="215" spans="1:44" ht="74.25" customHeight="1">
      <c r="A215" s="503"/>
      <c r="B215" s="503" t="s">
        <v>3276</v>
      </c>
      <c r="C215" s="504" t="s">
        <v>3293</v>
      </c>
      <c r="D215" s="443"/>
      <c r="E215" s="447" t="s">
        <v>3294</v>
      </c>
      <c r="F215" s="447"/>
      <c r="G215" s="447"/>
      <c r="H215" s="447"/>
      <c r="I215" s="447"/>
      <c r="J215" s="443"/>
      <c r="K215" s="443"/>
      <c r="L215" s="445"/>
      <c r="M215" s="443"/>
      <c r="N215" s="443"/>
      <c r="O215" s="443"/>
      <c r="P215" s="443"/>
      <c r="Q215" s="443"/>
      <c r="R215" s="443" t="s">
        <v>3277</v>
      </c>
      <c r="S215" s="443"/>
      <c r="T215" s="443"/>
      <c r="U215" s="443"/>
      <c r="V215" s="443"/>
      <c r="W215" s="443"/>
      <c r="X215" s="443"/>
      <c r="Y215" s="443"/>
      <c r="Z215" s="443"/>
      <c r="AA215" s="443"/>
      <c r="AB215" s="443"/>
      <c r="AC215" s="443"/>
      <c r="AD215" s="443"/>
      <c r="AE215" s="443" t="s">
        <v>3282</v>
      </c>
      <c r="AF215" s="443" t="s">
        <v>3283</v>
      </c>
      <c r="AG215" s="452"/>
      <c r="AH215" s="443"/>
      <c r="AI215" s="443"/>
      <c r="AJ215" s="443"/>
      <c r="AK215" s="443"/>
      <c r="AL215" s="443" t="s">
        <v>3295</v>
      </c>
      <c r="AM215" s="443"/>
      <c r="AN215" s="443"/>
      <c r="AO215" s="443"/>
      <c r="AP215" s="443"/>
      <c r="AQ215" s="443" t="s">
        <v>3291</v>
      </c>
      <c r="AR215" s="443"/>
    </row>
    <row r="216" spans="1:44" ht="48">
      <c r="A216" s="503"/>
      <c r="B216" s="503" t="s">
        <v>3276</v>
      </c>
      <c r="C216" s="504" t="s">
        <v>3296</v>
      </c>
      <c r="D216" s="443"/>
      <c r="E216" s="447" t="s">
        <v>3297</v>
      </c>
      <c r="F216" s="447"/>
      <c r="G216" s="447"/>
      <c r="H216" s="447"/>
      <c r="I216" s="447"/>
      <c r="J216" s="443"/>
      <c r="K216" s="443"/>
      <c r="L216" s="445"/>
      <c r="M216" s="443"/>
      <c r="N216" s="443"/>
      <c r="O216" s="443"/>
      <c r="P216" s="443"/>
      <c r="Q216" s="443"/>
      <c r="R216" s="443" t="s">
        <v>3277</v>
      </c>
      <c r="S216" s="443"/>
      <c r="T216" s="443"/>
      <c r="U216" s="443"/>
      <c r="V216" s="443"/>
      <c r="W216" s="443"/>
      <c r="X216" s="443"/>
      <c r="Y216" s="443"/>
      <c r="Z216" s="443"/>
      <c r="AA216" s="443"/>
      <c r="AB216" s="443"/>
      <c r="AC216" s="443"/>
      <c r="AD216" s="443"/>
      <c r="AE216" s="443" t="s">
        <v>3282</v>
      </c>
      <c r="AF216" s="443" t="s">
        <v>3283</v>
      </c>
      <c r="AG216" s="452"/>
      <c r="AH216" s="443"/>
      <c r="AI216" s="443"/>
      <c r="AJ216" s="443"/>
      <c r="AK216" s="443"/>
      <c r="AL216" s="443" t="s">
        <v>3295</v>
      </c>
      <c r="AM216" s="443"/>
      <c r="AN216" s="443"/>
      <c r="AO216" s="443"/>
      <c r="AP216" s="443"/>
      <c r="AQ216" s="443" t="s">
        <v>3291</v>
      </c>
      <c r="AR216" s="443"/>
    </row>
    <row r="217" spans="1:44" ht="32">
      <c r="A217" s="505" t="s">
        <v>3298</v>
      </c>
      <c r="B217" s="505" t="s">
        <v>3299</v>
      </c>
      <c r="C217" s="504" t="s">
        <v>3300</v>
      </c>
      <c r="D217" s="451" t="s">
        <v>3301</v>
      </c>
      <c r="E217" s="447" t="s">
        <v>3302</v>
      </c>
      <c r="F217" s="447"/>
      <c r="G217" s="447"/>
      <c r="H217" s="447"/>
      <c r="I217" s="447"/>
      <c r="J217" s="443" t="s">
        <v>1198</v>
      </c>
      <c r="K217" s="443" t="s">
        <v>1221</v>
      </c>
      <c r="L217" s="445" t="s">
        <v>1222</v>
      </c>
      <c r="M217" s="443" t="s">
        <v>3165</v>
      </c>
      <c r="N217" s="443" t="s">
        <v>3166</v>
      </c>
      <c r="O217" s="443"/>
      <c r="P217" s="443" t="s">
        <v>1133</v>
      </c>
      <c r="Q217" s="443" t="s">
        <v>3167</v>
      </c>
      <c r="R217" s="443"/>
      <c r="S217" s="445" t="s">
        <v>3168</v>
      </c>
      <c r="T217" s="443" t="s">
        <v>1137</v>
      </c>
      <c r="U217" s="443" t="s">
        <v>3169</v>
      </c>
      <c r="V217" s="443" t="s">
        <v>1344</v>
      </c>
      <c r="W217" s="443" t="s">
        <v>1140</v>
      </c>
      <c r="X217" s="443" t="s">
        <v>1141</v>
      </c>
      <c r="Y217" s="443" t="s">
        <v>3303</v>
      </c>
      <c r="Z217" s="443" t="s">
        <v>3304</v>
      </c>
      <c r="AA217" s="443" t="s">
        <v>3171</v>
      </c>
      <c r="AB217" s="443" t="s">
        <v>3172</v>
      </c>
      <c r="AC217" s="443"/>
      <c r="AD217" s="443" t="s">
        <v>3173</v>
      </c>
      <c r="AE217" s="443"/>
      <c r="AF217" s="443" t="s">
        <v>3174</v>
      </c>
      <c r="AG217" s="513" t="s">
        <v>3175</v>
      </c>
      <c r="AH217" s="443"/>
      <c r="AI217" s="443" t="s">
        <v>3176</v>
      </c>
      <c r="AJ217" s="443"/>
      <c r="AK217" s="443" t="s">
        <v>3177</v>
      </c>
      <c r="AL217" s="443"/>
      <c r="AM217" s="443"/>
      <c r="AN217" s="445" t="s">
        <v>3179</v>
      </c>
      <c r="AO217" s="445" t="s">
        <v>3180</v>
      </c>
      <c r="AP217" s="445" t="s">
        <v>3181</v>
      </c>
      <c r="AQ217" s="443" t="s">
        <v>3305</v>
      </c>
      <c r="AR217" s="445" t="s">
        <v>3183</v>
      </c>
    </row>
    <row r="218" spans="1:44" ht="120" customHeight="1">
      <c r="A218" s="507"/>
      <c r="B218" s="507"/>
      <c r="C218" s="514" t="s">
        <v>3306</v>
      </c>
      <c r="D218" s="454"/>
      <c r="E218" s="447" t="s">
        <v>3307</v>
      </c>
      <c r="F218" s="447"/>
      <c r="G218" s="447"/>
      <c r="H218" s="447"/>
      <c r="I218" s="447"/>
      <c r="J218" s="443"/>
      <c r="K218" s="443"/>
      <c r="L218" s="445"/>
      <c r="M218" s="443"/>
      <c r="N218" s="443"/>
      <c r="O218" s="443"/>
      <c r="P218" s="443"/>
      <c r="Q218" s="443"/>
      <c r="R218" s="443"/>
      <c r="S218" s="445"/>
      <c r="T218" s="443"/>
      <c r="U218" s="443"/>
      <c r="V218" s="443"/>
      <c r="W218" s="443"/>
      <c r="X218" s="443"/>
      <c r="Y218" s="443"/>
      <c r="Z218" s="443"/>
      <c r="AA218" s="443"/>
      <c r="AB218" s="443"/>
      <c r="AC218" s="443"/>
      <c r="AD218" s="443"/>
      <c r="AE218" s="443"/>
      <c r="AF218" s="443"/>
      <c r="AG218" s="513"/>
      <c r="AH218" s="443"/>
      <c r="AI218" s="443"/>
      <c r="AJ218" s="443"/>
      <c r="AK218" s="443"/>
      <c r="AL218" s="443"/>
      <c r="AM218" s="443"/>
      <c r="AN218" s="445"/>
      <c r="AO218" s="445"/>
      <c r="AP218" s="445"/>
      <c r="AQ218" s="443"/>
      <c r="AR218" s="445"/>
    </row>
    <row r="219" spans="1:44" ht="75" customHeight="1">
      <c r="A219" s="515" t="s">
        <v>3308</v>
      </c>
      <c r="B219" s="515" t="s">
        <v>3309</v>
      </c>
      <c r="C219" s="516" t="s">
        <v>3310</v>
      </c>
      <c r="D219" s="472" t="s">
        <v>3311</v>
      </c>
      <c r="E219" s="447" t="s">
        <v>3312</v>
      </c>
      <c r="F219" s="447"/>
      <c r="G219" s="447"/>
      <c r="H219" s="447"/>
      <c r="I219" s="447"/>
      <c r="J219" s="456"/>
      <c r="K219" s="456"/>
      <c r="L219" s="457"/>
      <c r="M219" s="456"/>
      <c r="N219" s="456"/>
      <c r="O219" s="456"/>
      <c r="P219" s="456"/>
      <c r="Q219" s="456" t="s">
        <v>3313</v>
      </c>
      <c r="R219" s="456"/>
      <c r="S219" s="456" t="s">
        <v>3314</v>
      </c>
      <c r="T219" s="456"/>
      <c r="U219" s="456" t="s">
        <v>3315</v>
      </c>
      <c r="V219" s="456" t="s">
        <v>1344</v>
      </c>
      <c r="W219" s="456" t="s">
        <v>542</v>
      </c>
      <c r="X219" s="456" t="s">
        <v>3316</v>
      </c>
      <c r="Y219" s="456"/>
      <c r="Z219" s="456"/>
      <c r="AA219" s="456"/>
      <c r="AB219" s="456"/>
      <c r="AC219" s="456"/>
      <c r="AD219" s="456"/>
      <c r="AE219" s="456"/>
      <c r="AF219" s="456"/>
      <c r="AG219" s="458" t="s">
        <v>3257</v>
      </c>
      <c r="AH219" s="456"/>
      <c r="AI219" s="456"/>
      <c r="AJ219" s="456"/>
      <c r="AK219" s="456"/>
      <c r="AL219" s="456"/>
      <c r="AM219" s="456"/>
      <c r="AN219" s="456"/>
      <c r="AO219" s="456"/>
      <c r="AP219" s="456"/>
      <c r="AQ219" s="456"/>
      <c r="AR219" s="456"/>
    </row>
    <row r="220" spans="1:44" ht="108.75" customHeight="1">
      <c r="A220" s="515" t="s">
        <v>3317</v>
      </c>
      <c r="B220" s="515" t="s">
        <v>3318</v>
      </c>
      <c r="C220" s="516" t="s">
        <v>3319</v>
      </c>
      <c r="D220" s="456" t="s">
        <v>3320</v>
      </c>
      <c r="E220" s="447" t="s">
        <v>3321</v>
      </c>
      <c r="F220" s="447"/>
      <c r="G220" s="447"/>
      <c r="H220" s="447"/>
      <c r="I220" s="447"/>
      <c r="J220" s="456"/>
      <c r="K220" s="456"/>
      <c r="L220" s="457"/>
      <c r="M220" s="456"/>
      <c r="N220" s="456"/>
      <c r="O220" s="456"/>
      <c r="P220" s="456"/>
      <c r="Q220" s="456" t="s">
        <v>3313</v>
      </c>
      <c r="R220" s="456"/>
      <c r="S220" s="456" t="s">
        <v>3322</v>
      </c>
      <c r="T220" s="456"/>
      <c r="U220" s="456" t="s">
        <v>3323</v>
      </c>
      <c r="V220" s="456" t="s">
        <v>1344</v>
      </c>
      <c r="W220" s="456"/>
      <c r="X220" s="456" t="s">
        <v>3316</v>
      </c>
      <c r="Y220" s="456"/>
      <c r="Z220" s="456"/>
      <c r="AA220" s="456"/>
      <c r="AB220" s="456"/>
      <c r="AC220" s="456"/>
      <c r="AD220" s="456"/>
      <c r="AE220" s="456"/>
      <c r="AF220" s="456"/>
      <c r="AG220" s="458" t="s">
        <v>3257</v>
      </c>
      <c r="AH220" s="456"/>
      <c r="AI220" s="456"/>
      <c r="AJ220" s="456"/>
      <c r="AK220" s="456"/>
      <c r="AL220" s="456"/>
      <c r="AM220" s="456"/>
      <c r="AN220" s="456"/>
      <c r="AO220" s="456"/>
      <c r="AP220" s="456"/>
      <c r="AQ220" s="456"/>
      <c r="AR220" s="456"/>
    </row>
    <row r="221" spans="1:44" ht="32">
      <c r="A221" s="517" t="s">
        <v>3324</v>
      </c>
      <c r="B221" s="517" t="s">
        <v>3325</v>
      </c>
      <c r="C221" s="516" t="s">
        <v>3326</v>
      </c>
      <c r="D221" s="443" t="s">
        <v>3327</v>
      </c>
      <c r="E221" s="447" t="s">
        <v>3328</v>
      </c>
      <c r="F221" s="449"/>
      <c r="G221" s="449"/>
      <c r="H221" s="449"/>
      <c r="I221" s="449"/>
      <c r="J221" s="450"/>
      <c r="K221" s="450"/>
      <c r="L221" s="445"/>
      <c r="M221" s="450"/>
      <c r="N221" s="450"/>
      <c r="O221" s="450"/>
      <c r="P221" s="450"/>
      <c r="Q221" s="450" t="s">
        <v>3313</v>
      </c>
      <c r="R221" s="450"/>
      <c r="S221" s="451" t="s">
        <v>3329</v>
      </c>
      <c r="T221" s="450"/>
      <c r="U221" s="443" t="s">
        <v>3330</v>
      </c>
      <c r="V221" s="451" t="s">
        <v>1344</v>
      </c>
      <c r="W221" s="450"/>
      <c r="X221" s="451" t="s">
        <v>2609</v>
      </c>
      <c r="Y221" s="451" t="s">
        <v>3331</v>
      </c>
      <c r="Z221" s="450"/>
      <c r="AA221" s="450"/>
      <c r="AB221" s="450"/>
      <c r="AC221" s="443"/>
      <c r="AD221" s="450"/>
      <c r="AE221" s="450"/>
      <c r="AF221" s="450"/>
      <c r="AG221" s="451" t="s">
        <v>3257</v>
      </c>
      <c r="AH221" s="450"/>
      <c r="AI221" s="450"/>
      <c r="AJ221" s="450"/>
      <c r="AK221" s="450"/>
      <c r="AL221" s="450"/>
      <c r="AM221" s="443"/>
      <c r="AN221" s="443"/>
      <c r="AO221" s="443"/>
      <c r="AP221" s="443"/>
      <c r="AQ221" s="450"/>
      <c r="AR221" s="443"/>
    </row>
    <row r="222" spans="1:44" ht="32">
      <c r="A222" s="517"/>
      <c r="B222" s="517"/>
      <c r="C222" s="516" t="s">
        <v>3332</v>
      </c>
      <c r="D222" s="443"/>
      <c r="E222" s="447" t="s">
        <v>3333</v>
      </c>
      <c r="F222" s="444"/>
      <c r="G222" s="444"/>
      <c r="H222" s="444"/>
      <c r="I222" s="444"/>
      <c r="J222" s="453"/>
      <c r="K222" s="453"/>
      <c r="L222" s="445"/>
      <c r="M222" s="453"/>
      <c r="N222" s="453"/>
      <c r="O222" s="453"/>
      <c r="P222" s="453"/>
      <c r="Q222" s="453"/>
      <c r="R222" s="453"/>
      <c r="S222" s="454"/>
      <c r="T222" s="453"/>
      <c r="U222" s="443"/>
      <c r="V222" s="454"/>
      <c r="W222" s="453"/>
      <c r="X222" s="454"/>
      <c r="Y222" s="454"/>
      <c r="Z222" s="453"/>
      <c r="AA222" s="453"/>
      <c r="AB222" s="453"/>
      <c r="AC222" s="443"/>
      <c r="AD222" s="453"/>
      <c r="AE222" s="453"/>
      <c r="AF222" s="453"/>
      <c r="AG222" s="454"/>
      <c r="AH222" s="453"/>
      <c r="AI222" s="453"/>
      <c r="AJ222" s="453"/>
      <c r="AK222" s="453"/>
      <c r="AL222" s="453"/>
      <c r="AM222" s="443"/>
      <c r="AN222" s="443"/>
      <c r="AO222" s="443"/>
      <c r="AP222" s="443"/>
      <c r="AQ222" s="453"/>
      <c r="AR222" s="443"/>
    </row>
    <row r="223" spans="1:44" ht="32">
      <c r="A223" s="517" t="s">
        <v>3334</v>
      </c>
      <c r="B223" s="517" t="s">
        <v>3335</v>
      </c>
      <c r="C223" s="516" t="s">
        <v>3336</v>
      </c>
      <c r="D223" s="443" t="s">
        <v>3337</v>
      </c>
      <c r="E223" s="447" t="s">
        <v>3338</v>
      </c>
      <c r="F223" s="447"/>
      <c r="G223" s="447"/>
      <c r="H223" s="447"/>
      <c r="I223" s="447"/>
      <c r="J223" s="443"/>
      <c r="K223" s="443"/>
      <c r="L223" s="445"/>
      <c r="M223" s="443"/>
      <c r="N223" s="443"/>
      <c r="O223" s="443"/>
      <c r="P223" s="443"/>
      <c r="Q223" s="443" t="s">
        <v>3313</v>
      </c>
      <c r="R223" s="443"/>
      <c r="S223" s="443" t="s">
        <v>3329</v>
      </c>
      <c r="T223" s="443"/>
      <c r="U223" s="443" t="s">
        <v>3339</v>
      </c>
      <c r="V223" s="443" t="s">
        <v>1344</v>
      </c>
      <c r="W223" s="443" t="s">
        <v>1140</v>
      </c>
      <c r="X223" s="443" t="s">
        <v>3316</v>
      </c>
      <c r="Y223" s="443"/>
      <c r="Z223" s="443"/>
      <c r="AA223" s="443"/>
      <c r="AB223" s="443"/>
      <c r="AC223" s="443"/>
      <c r="AD223" s="443"/>
      <c r="AE223" s="443"/>
      <c r="AF223" s="443"/>
      <c r="AG223" s="452" t="s">
        <v>3257</v>
      </c>
      <c r="AH223" s="443"/>
      <c r="AI223" s="443"/>
      <c r="AJ223" s="443"/>
      <c r="AK223" s="443"/>
      <c r="AL223" s="443"/>
      <c r="AM223" s="443"/>
      <c r="AN223" s="443"/>
      <c r="AO223" s="443"/>
      <c r="AP223" s="443"/>
      <c r="AQ223" s="443"/>
      <c r="AR223" s="443">
        <v>4.0999999999999996</v>
      </c>
    </row>
    <row r="224" spans="1:44" ht="32">
      <c r="A224" s="517"/>
      <c r="B224" s="517"/>
      <c r="C224" s="516" t="s">
        <v>3340</v>
      </c>
      <c r="D224" s="443"/>
      <c r="E224" s="447" t="s">
        <v>3341</v>
      </c>
      <c r="F224" s="447"/>
      <c r="G224" s="447"/>
      <c r="H224" s="447"/>
      <c r="I224" s="447"/>
      <c r="J224" s="443"/>
      <c r="K224" s="443"/>
      <c r="L224" s="445"/>
      <c r="M224" s="443"/>
      <c r="N224" s="443"/>
      <c r="O224" s="443"/>
      <c r="P224" s="443"/>
      <c r="Q224" s="443"/>
      <c r="R224" s="443"/>
      <c r="S224" s="443"/>
      <c r="T224" s="443"/>
      <c r="U224" s="443"/>
      <c r="V224" s="443"/>
      <c r="W224" s="443"/>
      <c r="X224" s="443"/>
      <c r="Y224" s="443"/>
      <c r="Z224" s="443"/>
      <c r="AA224" s="443"/>
      <c r="AB224" s="443"/>
      <c r="AC224" s="443"/>
      <c r="AD224" s="443"/>
      <c r="AE224" s="443"/>
      <c r="AF224" s="443"/>
      <c r="AG224" s="452"/>
      <c r="AH224" s="443"/>
      <c r="AI224" s="443"/>
      <c r="AJ224" s="443"/>
      <c r="AK224" s="443"/>
      <c r="AL224" s="443"/>
      <c r="AM224" s="443"/>
      <c r="AN224" s="443"/>
      <c r="AO224" s="443"/>
      <c r="AP224" s="443"/>
      <c r="AQ224" s="443"/>
      <c r="AR224" s="443"/>
    </row>
    <row r="225" spans="1:44" ht="32">
      <c r="A225" s="517" t="s">
        <v>3342</v>
      </c>
      <c r="B225" s="517" t="s">
        <v>3343</v>
      </c>
      <c r="C225" s="516" t="s">
        <v>3344</v>
      </c>
      <c r="D225" s="443" t="s">
        <v>3345</v>
      </c>
      <c r="E225" s="447" t="s">
        <v>3346</v>
      </c>
      <c r="F225" s="447"/>
      <c r="G225" s="447"/>
      <c r="H225" s="447"/>
      <c r="I225" s="447"/>
      <c r="J225" s="443"/>
      <c r="K225" s="443"/>
      <c r="L225" s="445"/>
      <c r="M225" s="443"/>
      <c r="N225" s="443"/>
      <c r="O225" s="443"/>
      <c r="P225" s="443"/>
      <c r="Q225" s="443" t="s">
        <v>3313</v>
      </c>
      <c r="R225" s="443"/>
      <c r="S225" s="443" t="s">
        <v>3329</v>
      </c>
      <c r="T225" s="443"/>
      <c r="U225" s="443" t="s">
        <v>3347</v>
      </c>
      <c r="V225" s="443" t="s">
        <v>1344</v>
      </c>
      <c r="W225" s="443" t="s">
        <v>542</v>
      </c>
      <c r="X225" s="443" t="s">
        <v>3316</v>
      </c>
      <c r="Y225" s="443"/>
      <c r="Z225" s="443"/>
      <c r="AA225" s="443"/>
      <c r="AB225" s="443"/>
      <c r="AC225" s="443"/>
      <c r="AD225" s="443"/>
      <c r="AE225" s="443"/>
      <c r="AF225" s="443"/>
      <c r="AG225" s="452" t="s">
        <v>3257</v>
      </c>
      <c r="AH225" s="443"/>
      <c r="AI225" s="443"/>
      <c r="AJ225" s="443"/>
      <c r="AK225" s="443"/>
      <c r="AL225" s="443"/>
      <c r="AM225" s="443"/>
      <c r="AN225" s="443"/>
      <c r="AO225" s="443"/>
      <c r="AP225" s="443"/>
      <c r="AQ225" s="443"/>
      <c r="AR225" s="443"/>
    </row>
    <row r="226" spans="1:44" ht="83.25" customHeight="1">
      <c r="A226" s="452"/>
      <c r="B226" s="452"/>
      <c r="C226" s="516" t="s">
        <v>3348</v>
      </c>
      <c r="D226" s="443"/>
      <c r="E226" s="447" t="s">
        <v>3349</v>
      </c>
      <c r="F226" s="447"/>
      <c r="G226" s="447"/>
      <c r="H226" s="447"/>
      <c r="I226" s="447"/>
      <c r="J226" s="443"/>
      <c r="K226" s="443"/>
      <c r="L226" s="445"/>
      <c r="M226" s="443"/>
      <c r="N226" s="443"/>
      <c r="O226" s="443"/>
      <c r="P226" s="443"/>
      <c r="Q226" s="443"/>
      <c r="R226" s="443"/>
      <c r="S226" s="443"/>
      <c r="T226" s="443"/>
      <c r="U226" s="443"/>
      <c r="V226" s="443"/>
      <c r="W226" s="443"/>
      <c r="X226" s="443"/>
      <c r="Y226" s="443"/>
      <c r="Z226" s="443"/>
      <c r="AA226" s="443"/>
      <c r="AB226" s="443"/>
      <c r="AC226" s="443"/>
      <c r="AD226" s="443"/>
      <c r="AE226" s="443"/>
      <c r="AF226" s="443"/>
      <c r="AG226" s="452"/>
      <c r="AH226" s="443"/>
      <c r="AI226" s="443"/>
      <c r="AJ226" s="443"/>
      <c r="AK226" s="443"/>
      <c r="AL226" s="443"/>
      <c r="AM226" s="443"/>
      <c r="AN226" s="443"/>
      <c r="AO226" s="443"/>
      <c r="AP226" s="443"/>
      <c r="AQ226" s="443"/>
      <c r="AR226" s="443"/>
    </row>
    <row r="227" spans="1:44" ht="66" customHeight="1">
      <c r="A227" s="518" t="s">
        <v>3350</v>
      </c>
      <c r="B227" s="518" t="s">
        <v>3351</v>
      </c>
      <c r="C227" s="519" t="s">
        <v>3352</v>
      </c>
      <c r="D227" s="456" t="s">
        <v>3353</v>
      </c>
      <c r="E227" s="447" t="s">
        <v>3354</v>
      </c>
      <c r="F227" s="447"/>
      <c r="G227" s="447"/>
      <c r="H227" s="447"/>
      <c r="I227" s="447"/>
      <c r="J227" s="456"/>
      <c r="K227" s="456"/>
      <c r="L227" s="457"/>
      <c r="M227" s="456"/>
      <c r="N227" s="456"/>
      <c r="O227" s="456"/>
      <c r="P227" s="456"/>
      <c r="Q227" s="456" t="s">
        <v>3313</v>
      </c>
      <c r="R227" s="456"/>
      <c r="S227" s="456" t="s">
        <v>3355</v>
      </c>
      <c r="T227" s="456"/>
      <c r="U227" s="456" t="s">
        <v>3356</v>
      </c>
      <c r="V227" s="456" t="s">
        <v>1344</v>
      </c>
      <c r="W227" s="456" t="s">
        <v>542</v>
      </c>
      <c r="X227" s="456" t="s">
        <v>3357</v>
      </c>
      <c r="Y227" s="456"/>
      <c r="Z227" s="456"/>
      <c r="AA227" s="456"/>
      <c r="AB227" s="456"/>
      <c r="AC227" s="456"/>
      <c r="AD227" s="456"/>
      <c r="AE227" s="456"/>
      <c r="AF227" s="456"/>
      <c r="AG227" s="458" t="s">
        <v>3257</v>
      </c>
      <c r="AH227" s="456"/>
      <c r="AI227" s="456"/>
      <c r="AJ227" s="456"/>
      <c r="AK227" s="456"/>
      <c r="AL227" s="456"/>
      <c r="AM227" s="456"/>
      <c r="AN227" s="456"/>
      <c r="AO227" s="456"/>
      <c r="AP227" s="456"/>
      <c r="AQ227" s="456"/>
      <c r="AR227" s="456"/>
    </row>
    <row r="228" spans="1:44" ht="78.75" customHeight="1">
      <c r="A228" s="518" t="s">
        <v>3358</v>
      </c>
      <c r="B228" s="518" t="s">
        <v>3359</v>
      </c>
      <c r="C228" s="519" t="s">
        <v>3360</v>
      </c>
      <c r="D228" s="456" t="s">
        <v>3361</v>
      </c>
      <c r="E228" s="447" t="s">
        <v>3362</v>
      </c>
      <c r="F228" s="447"/>
      <c r="G228" s="447"/>
      <c r="H228" s="447"/>
      <c r="I228" s="447"/>
      <c r="J228" s="456"/>
      <c r="K228" s="456"/>
      <c r="L228" s="457"/>
      <c r="M228" s="456"/>
      <c r="N228" s="456"/>
      <c r="O228" s="456"/>
      <c r="P228" s="456"/>
      <c r="Q228" s="456" t="s">
        <v>3313</v>
      </c>
      <c r="R228" s="456"/>
      <c r="S228" s="456" t="s">
        <v>3363</v>
      </c>
      <c r="T228" s="456"/>
      <c r="U228" s="456" t="s">
        <v>3007</v>
      </c>
      <c r="V228" s="456" t="s">
        <v>1344</v>
      </c>
      <c r="W228" s="456" t="s">
        <v>542</v>
      </c>
      <c r="X228" s="456" t="s">
        <v>3357</v>
      </c>
      <c r="Y228" s="456"/>
      <c r="Z228" s="456"/>
      <c r="AA228" s="456"/>
      <c r="AB228" s="456"/>
      <c r="AC228" s="456"/>
      <c r="AD228" s="456"/>
      <c r="AE228" s="456"/>
      <c r="AF228" s="456"/>
      <c r="AG228" s="458" t="s">
        <v>3257</v>
      </c>
      <c r="AH228" s="456"/>
      <c r="AI228" s="456"/>
      <c r="AJ228" s="456"/>
      <c r="AK228" s="456"/>
      <c r="AL228" s="456"/>
      <c r="AM228" s="456"/>
      <c r="AN228" s="456"/>
      <c r="AO228" s="456"/>
      <c r="AP228" s="456"/>
      <c r="AQ228" s="456"/>
      <c r="AR228" s="456" t="s">
        <v>3364</v>
      </c>
    </row>
    <row r="229" spans="1:44" ht="80.25" customHeight="1">
      <c r="A229" s="518" t="s">
        <v>3365</v>
      </c>
      <c r="B229" s="518" t="s">
        <v>3366</v>
      </c>
      <c r="C229" s="519" t="s">
        <v>3367</v>
      </c>
      <c r="D229" s="456" t="s">
        <v>3368</v>
      </c>
      <c r="E229" s="447" t="s">
        <v>3369</v>
      </c>
      <c r="F229" s="447"/>
      <c r="G229" s="447"/>
      <c r="H229" s="447"/>
      <c r="I229" s="447"/>
      <c r="J229" s="456"/>
      <c r="K229" s="456"/>
      <c r="L229" s="457"/>
      <c r="M229" s="456"/>
      <c r="N229" s="456"/>
      <c r="O229" s="456"/>
      <c r="P229" s="456"/>
      <c r="Q229" s="456" t="s">
        <v>3313</v>
      </c>
      <c r="R229" s="456"/>
      <c r="S229" s="456" t="s">
        <v>3370</v>
      </c>
      <c r="T229" s="456"/>
      <c r="U229" s="456" t="s">
        <v>3371</v>
      </c>
      <c r="V229" s="456" t="s">
        <v>1344</v>
      </c>
      <c r="W229" s="456" t="s">
        <v>542</v>
      </c>
      <c r="X229" s="456" t="s">
        <v>3357</v>
      </c>
      <c r="Y229" s="456"/>
      <c r="Z229" s="456"/>
      <c r="AA229" s="456"/>
      <c r="AB229" s="456"/>
      <c r="AC229" s="456"/>
      <c r="AD229" s="456"/>
      <c r="AE229" s="456"/>
      <c r="AF229" s="456"/>
      <c r="AG229" s="458" t="s">
        <v>3257</v>
      </c>
      <c r="AH229" s="456"/>
      <c r="AI229" s="456"/>
      <c r="AJ229" s="456"/>
      <c r="AK229" s="456"/>
      <c r="AL229" s="456"/>
      <c r="AM229" s="456"/>
      <c r="AN229" s="456"/>
      <c r="AO229" s="456"/>
      <c r="AP229" s="456"/>
      <c r="AQ229" s="456"/>
      <c r="AR229" s="456"/>
    </row>
    <row r="230" spans="1:44" ht="89.25" customHeight="1">
      <c r="A230" s="518" t="s">
        <v>3372</v>
      </c>
      <c r="B230" s="518" t="s">
        <v>3373</v>
      </c>
      <c r="C230" s="519" t="s">
        <v>3374</v>
      </c>
      <c r="D230" s="456" t="s">
        <v>3375</v>
      </c>
      <c r="E230" s="447" t="s">
        <v>3376</v>
      </c>
      <c r="F230" s="447"/>
      <c r="G230" s="447"/>
      <c r="H230" s="447"/>
      <c r="I230" s="447"/>
      <c r="J230" s="456"/>
      <c r="K230" s="456"/>
      <c r="L230" s="457"/>
      <c r="M230" s="456"/>
      <c r="N230" s="456"/>
      <c r="O230" s="456"/>
      <c r="P230" s="456"/>
      <c r="Q230" s="456" t="s">
        <v>3313</v>
      </c>
      <c r="R230" s="456"/>
      <c r="S230" s="456" t="s">
        <v>3370</v>
      </c>
      <c r="T230" s="456"/>
      <c r="U230" s="456" t="s">
        <v>3007</v>
      </c>
      <c r="V230" s="456" t="s">
        <v>1344</v>
      </c>
      <c r="W230" s="456" t="s">
        <v>542</v>
      </c>
      <c r="X230" s="456" t="s">
        <v>3357</v>
      </c>
      <c r="Y230" s="456"/>
      <c r="Z230" s="456"/>
      <c r="AA230" s="456"/>
      <c r="AB230" s="456"/>
      <c r="AC230" s="456"/>
      <c r="AD230" s="456"/>
      <c r="AE230" s="456"/>
      <c r="AF230" s="456"/>
      <c r="AG230" s="458" t="s">
        <v>3257</v>
      </c>
      <c r="AH230" s="456"/>
      <c r="AI230" s="456"/>
      <c r="AJ230" s="456"/>
      <c r="AK230" s="456"/>
      <c r="AL230" s="456"/>
      <c r="AM230" s="456"/>
      <c r="AN230" s="456"/>
      <c r="AO230" s="456"/>
      <c r="AP230" s="456"/>
      <c r="AQ230" s="456"/>
      <c r="AR230" s="456"/>
    </row>
    <row r="231" spans="1:44" ht="121.5" customHeight="1">
      <c r="A231" s="518" t="s">
        <v>3377</v>
      </c>
      <c r="B231" s="518" t="s">
        <v>3378</v>
      </c>
      <c r="C231" s="519" t="s">
        <v>3379</v>
      </c>
      <c r="D231" s="456" t="s">
        <v>3380</v>
      </c>
      <c r="E231" s="447" t="s">
        <v>3381</v>
      </c>
      <c r="F231" s="447"/>
      <c r="G231" s="447"/>
      <c r="H231" s="447"/>
      <c r="I231" s="447"/>
      <c r="J231" s="456"/>
      <c r="K231" s="456"/>
      <c r="L231" s="457"/>
      <c r="M231" s="456"/>
      <c r="N231" s="456"/>
      <c r="O231" s="456"/>
      <c r="P231" s="456"/>
      <c r="Q231" s="456" t="s">
        <v>3313</v>
      </c>
      <c r="R231" s="456"/>
      <c r="S231" s="456" t="s">
        <v>3370</v>
      </c>
      <c r="T231" s="456"/>
      <c r="U231" s="456" t="s">
        <v>3007</v>
      </c>
      <c r="V231" s="456" t="s">
        <v>1344</v>
      </c>
      <c r="W231" s="456" t="s">
        <v>542</v>
      </c>
      <c r="X231" s="456" t="s">
        <v>3357</v>
      </c>
      <c r="Y231" s="456"/>
      <c r="Z231" s="456"/>
      <c r="AA231" s="456"/>
      <c r="AB231" s="456"/>
      <c r="AC231" s="456"/>
      <c r="AD231" s="456"/>
      <c r="AE231" s="456"/>
      <c r="AF231" s="456"/>
      <c r="AG231" s="458" t="s">
        <v>3257</v>
      </c>
      <c r="AH231" s="456"/>
      <c r="AI231" s="456"/>
      <c r="AJ231" s="456"/>
      <c r="AK231" s="456"/>
      <c r="AL231" s="456"/>
      <c r="AM231" s="456"/>
      <c r="AN231" s="456"/>
      <c r="AO231" s="456"/>
      <c r="AP231" s="456"/>
      <c r="AQ231" s="456"/>
      <c r="AR231" s="456">
        <v>4.3</v>
      </c>
    </row>
    <row r="232" spans="1:44" ht="78.75" customHeight="1">
      <c r="A232" s="518" t="s">
        <v>3382</v>
      </c>
      <c r="B232" s="518" t="s">
        <v>3383</v>
      </c>
      <c r="C232" s="519" t="s">
        <v>3384</v>
      </c>
      <c r="D232" s="456" t="s">
        <v>3385</v>
      </c>
      <c r="E232" s="447" t="s">
        <v>3386</v>
      </c>
      <c r="F232" s="447"/>
      <c r="G232" s="447"/>
      <c r="H232" s="447"/>
      <c r="I232" s="447"/>
      <c r="J232" s="456"/>
      <c r="K232" s="456"/>
      <c r="L232" s="457"/>
      <c r="M232" s="456"/>
      <c r="N232" s="456"/>
      <c r="O232" s="456"/>
      <c r="P232" s="456"/>
      <c r="Q232" s="456" t="s">
        <v>3313</v>
      </c>
      <c r="R232" s="456"/>
      <c r="S232" s="456" t="s">
        <v>3370</v>
      </c>
      <c r="T232" s="456"/>
      <c r="U232" s="456" t="s">
        <v>2879</v>
      </c>
      <c r="V232" s="456" t="s">
        <v>1344</v>
      </c>
      <c r="W232" s="456" t="s">
        <v>542</v>
      </c>
      <c r="X232" s="456" t="s">
        <v>3357</v>
      </c>
      <c r="Y232" s="456"/>
      <c r="Z232" s="456"/>
      <c r="AA232" s="456"/>
      <c r="AB232" s="456"/>
      <c r="AC232" s="456"/>
      <c r="AD232" s="456"/>
      <c r="AE232" s="456"/>
      <c r="AF232" s="456"/>
      <c r="AG232" s="458" t="s">
        <v>3257</v>
      </c>
      <c r="AH232" s="456"/>
      <c r="AI232" s="456"/>
      <c r="AJ232" s="456"/>
      <c r="AK232" s="456"/>
      <c r="AL232" s="456"/>
      <c r="AM232" s="456"/>
      <c r="AN232" s="456"/>
      <c r="AO232" s="456"/>
      <c r="AP232" s="456"/>
      <c r="AQ232" s="456"/>
      <c r="AR232" s="456"/>
    </row>
    <row r="233" spans="1:44" ht="75" customHeight="1">
      <c r="A233" s="518" t="s">
        <v>3387</v>
      </c>
      <c r="B233" s="518" t="s">
        <v>3388</v>
      </c>
      <c r="C233" s="519" t="s">
        <v>3389</v>
      </c>
      <c r="D233" s="456" t="s">
        <v>3390</v>
      </c>
      <c r="E233" s="447" t="s">
        <v>3391</v>
      </c>
      <c r="F233" s="447"/>
      <c r="G233" s="447"/>
      <c r="H233" s="447"/>
      <c r="I233" s="447"/>
      <c r="J233" s="456"/>
      <c r="K233" s="456"/>
      <c r="L233" s="457"/>
      <c r="M233" s="456"/>
      <c r="N233" s="456"/>
      <c r="O233" s="456"/>
      <c r="P233" s="456"/>
      <c r="Q233" s="456" t="s">
        <v>3313</v>
      </c>
      <c r="R233" s="456"/>
      <c r="S233" s="456" t="s">
        <v>3392</v>
      </c>
      <c r="T233" s="456"/>
      <c r="U233" s="456" t="s">
        <v>3371</v>
      </c>
      <c r="V233" s="456" t="s">
        <v>1344</v>
      </c>
      <c r="W233" s="456" t="s">
        <v>542</v>
      </c>
      <c r="X233" s="456" t="s">
        <v>3357</v>
      </c>
      <c r="Y233" s="456"/>
      <c r="Z233" s="456"/>
      <c r="AA233" s="456"/>
      <c r="AB233" s="456"/>
      <c r="AC233" s="456"/>
      <c r="AD233" s="456"/>
      <c r="AE233" s="456"/>
      <c r="AF233" s="456"/>
      <c r="AG233" s="458" t="s">
        <v>3257</v>
      </c>
      <c r="AH233" s="456"/>
      <c r="AI233" s="456"/>
      <c r="AJ233" s="456"/>
      <c r="AK233" s="456"/>
      <c r="AL233" s="456"/>
      <c r="AM233" s="456"/>
      <c r="AN233" s="456"/>
      <c r="AO233" s="456"/>
      <c r="AP233" s="456"/>
      <c r="AQ233" s="456"/>
      <c r="AR233" s="456"/>
    </row>
    <row r="234" spans="1:44" ht="71.25" customHeight="1">
      <c r="A234" s="518" t="s">
        <v>3393</v>
      </c>
      <c r="B234" s="518" t="s">
        <v>3394</v>
      </c>
      <c r="C234" s="519" t="s">
        <v>3395</v>
      </c>
      <c r="D234" s="456" t="s">
        <v>3396</v>
      </c>
      <c r="E234" s="447" t="s">
        <v>3397</v>
      </c>
      <c r="F234" s="447"/>
      <c r="G234" s="447"/>
      <c r="H234" s="447"/>
      <c r="I234" s="447"/>
      <c r="J234" s="456"/>
      <c r="K234" s="456"/>
      <c r="L234" s="457"/>
      <c r="M234" s="456"/>
      <c r="N234" s="456"/>
      <c r="O234" s="456"/>
      <c r="P234" s="456"/>
      <c r="Q234" s="456" t="s">
        <v>3313</v>
      </c>
      <c r="R234" s="456"/>
      <c r="S234" s="456" t="s">
        <v>3398</v>
      </c>
      <c r="T234" s="456"/>
      <c r="U234" s="456" t="s">
        <v>2344</v>
      </c>
      <c r="V234" s="456" t="s">
        <v>1344</v>
      </c>
      <c r="W234" s="456" t="s">
        <v>542</v>
      </c>
      <c r="X234" s="456" t="s">
        <v>3357</v>
      </c>
      <c r="Y234" s="456"/>
      <c r="Z234" s="456"/>
      <c r="AA234" s="456"/>
      <c r="AB234" s="456"/>
      <c r="AC234" s="456"/>
      <c r="AD234" s="456"/>
      <c r="AE234" s="456"/>
      <c r="AF234" s="456"/>
      <c r="AG234" s="458" t="s">
        <v>3257</v>
      </c>
      <c r="AH234" s="456"/>
      <c r="AI234" s="456"/>
      <c r="AJ234" s="456"/>
      <c r="AK234" s="456"/>
      <c r="AL234" s="456"/>
      <c r="AM234" s="456"/>
      <c r="AN234" s="456"/>
      <c r="AO234" s="456"/>
      <c r="AP234" s="456"/>
      <c r="AQ234" s="456"/>
      <c r="AR234" s="456"/>
    </row>
    <row r="235" spans="1:44" ht="136.5" customHeight="1">
      <c r="A235" s="518" t="s">
        <v>3399</v>
      </c>
      <c r="B235" s="518" t="s">
        <v>3400</v>
      </c>
      <c r="C235" s="519" t="s">
        <v>3401</v>
      </c>
      <c r="D235" s="456" t="s">
        <v>3402</v>
      </c>
      <c r="E235" s="447" t="s">
        <v>3403</v>
      </c>
      <c r="F235" s="447"/>
      <c r="G235" s="447"/>
      <c r="H235" s="447"/>
      <c r="I235" s="447"/>
      <c r="J235" s="456"/>
      <c r="K235" s="456"/>
      <c r="L235" s="457"/>
      <c r="M235" s="456"/>
      <c r="N235" s="456"/>
      <c r="O235" s="456"/>
      <c r="P235" s="456"/>
      <c r="Q235" s="456" t="s">
        <v>3313</v>
      </c>
      <c r="R235" s="456"/>
      <c r="S235" s="456" t="s">
        <v>3404</v>
      </c>
      <c r="T235" s="456"/>
      <c r="U235" s="456" t="s">
        <v>3405</v>
      </c>
      <c r="V235" s="456" t="s">
        <v>1344</v>
      </c>
      <c r="W235" s="456" t="s">
        <v>542</v>
      </c>
      <c r="X235" s="456" t="s">
        <v>3357</v>
      </c>
      <c r="Y235" s="456"/>
      <c r="Z235" s="456"/>
      <c r="AA235" s="456"/>
      <c r="AB235" s="456"/>
      <c r="AC235" s="456"/>
      <c r="AD235" s="456"/>
      <c r="AE235" s="456"/>
      <c r="AF235" s="456"/>
      <c r="AG235" s="458" t="s">
        <v>3257</v>
      </c>
      <c r="AH235" s="456"/>
      <c r="AI235" s="456"/>
      <c r="AJ235" s="456"/>
      <c r="AK235" s="456"/>
      <c r="AL235" s="456"/>
      <c r="AM235" s="456"/>
      <c r="AN235" s="456"/>
      <c r="AO235" s="456"/>
      <c r="AP235" s="456"/>
      <c r="AQ235" s="456"/>
      <c r="AR235" s="456"/>
    </row>
    <row r="236" spans="1:44" ht="75.75" customHeight="1">
      <c r="A236" s="518" t="s">
        <v>3406</v>
      </c>
      <c r="B236" s="518" t="s">
        <v>3407</v>
      </c>
      <c r="C236" s="519" t="s">
        <v>3408</v>
      </c>
      <c r="D236" s="456" t="s">
        <v>3409</v>
      </c>
      <c r="E236" s="447" t="s">
        <v>3410</v>
      </c>
      <c r="F236" s="447"/>
      <c r="G236" s="447"/>
      <c r="H236" s="447"/>
      <c r="I236" s="447"/>
      <c r="J236" s="456"/>
      <c r="K236" s="456"/>
      <c r="L236" s="457"/>
      <c r="M236" s="456"/>
      <c r="N236" s="456"/>
      <c r="O236" s="456"/>
      <c r="P236" s="456"/>
      <c r="Q236" s="456" t="s">
        <v>3313</v>
      </c>
      <c r="R236" s="456"/>
      <c r="S236" s="456" t="s">
        <v>3411</v>
      </c>
      <c r="T236" s="456"/>
      <c r="U236" s="456" t="s">
        <v>3412</v>
      </c>
      <c r="V236" s="456" t="s">
        <v>1344</v>
      </c>
      <c r="W236" s="456" t="s">
        <v>542</v>
      </c>
      <c r="X236" s="456" t="s">
        <v>3357</v>
      </c>
      <c r="Y236" s="456"/>
      <c r="Z236" s="456"/>
      <c r="AA236" s="456"/>
      <c r="AB236" s="456"/>
      <c r="AC236" s="456"/>
      <c r="AD236" s="456"/>
      <c r="AE236" s="456"/>
      <c r="AF236" s="456"/>
      <c r="AG236" s="458" t="s">
        <v>3257</v>
      </c>
      <c r="AH236" s="456"/>
      <c r="AI236" s="456"/>
      <c r="AJ236" s="456"/>
      <c r="AK236" s="456"/>
      <c r="AL236" s="456"/>
      <c r="AM236" s="456"/>
      <c r="AN236" s="456"/>
      <c r="AO236" s="456"/>
      <c r="AP236" s="456"/>
      <c r="AQ236" s="456"/>
      <c r="AR236" s="456"/>
    </row>
    <row r="237" spans="1:44" ht="85.5" customHeight="1">
      <c r="A237" s="518" t="s">
        <v>3413</v>
      </c>
      <c r="B237" s="518" t="s">
        <v>3414</v>
      </c>
      <c r="C237" s="519" t="s">
        <v>3415</v>
      </c>
      <c r="D237" s="456" t="s">
        <v>3416</v>
      </c>
      <c r="E237" s="447" t="s">
        <v>3417</v>
      </c>
      <c r="F237" s="447"/>
      <c r="G237" s="447"/>
      <c r="H237" s="447"/>
      <c r="I237" s="447"/>
      <c r="J237" s="456"/>
      <c r="K237" s="456"/>
      <c r="L237" s="457"/>
      <c r="M237" s="456"/>
      <c r="N237" s="456"/>
      <c r="O237" s="456"/>
      <c r="P237" s="456"/>
      <c r="Q237" s="456" t="s">
        <v>3313</v>
      </c>
      <c r="R237" s="456"/>
      <c r="S237" s="456" t="s">
        <v>3418</v>
      </c>
      <c r="T237" s="456"/>
      <c r="U237" s="456" t="s">
        <v>3419</v>
      </c>
      <c r="V237" s="456" t="s">
        <v>1344</v>
      </c>
      <c r="W237" s="456" t="s">
        <v>542</v>
      </c>
      <c r="X237" s="456" t="s">
        <v>3357</v>
      </c>
      <c r="Y237" s="456"/>
      <c r="Z237" s="456"/>
      <c r="AA237" s="456"/>
      <c r="AB237" s="456"/>
      <c r="AC237" s="456"/>
      <c r="AD237" s="456"/>
      <c r="AE237" s="456"/>
      <c r="AF237" s="456"/>
      <c r="AG237" s="458" t="s">
        <v>3257</v>
      </c>
      <c r="AH237" s="456"/>
      <c r="AI237" s="456"/>
      <c r="AJ237" s="456"/>
      <c r="AK237" s="456"/>
      <c r="AL237" s="456"/>
      <c r="AM237" s="456"/>
      <c r="AN237" s="456"/>
      <c r="AO237" s="456" t="s">
        <v>3420</v>
      </c>
      <c r="AP237" s="456" t="s">
        <v>2017</v>
      </c>
      <c r="AQ237" s="456"/>
      <c r="AR237" s="456">
        <v>4.0999999999999996</v>
      </c>
    </row>
    <row r="238" spans="1:44" ht="32">
      <c r="A238" s="520" t="s">
        <v>3421</v>
      </c>
      <c r="B238" s="520" t="s">
        <v>3422</v>
      </c>
      <c r="C238" s="519" t="s">
        <v>3423</v>
      </c>
      <c r="D238" s="443" t="s">
        <v>3424</v>
      </c>
      <c r="E238" s="447" t="s">
        <v>3425</v>
      </c>
      <c r="F238" s="447"/>
      <c r="G238" s="447"/>
      <c r="H238" s="447"/>
      <c r="I238" s="447"/>
      <c r="J238" s="443"/>
      <c r="K238" s="443"/>
      <c r="L238" s="445"/>
      <c r="M238" s="443"/>
      <c r="N238" s="443"/>
      <c r="O238" s="443"/>
      <c r="P238" s="443"/>
      <c r="Q238" s="443" t="s">
        <v>3313</v>
      </c>
      <c r="R238" s="443"/>
      <c r="S238" s="443" t="s">
        <v>3426</v>
      </c>
      <c r="T238" s="443"/>
      <c r="U238" s="443" t="s">
        <v>3412</v>
      </c>
      <c r="V238" s="443" t="s">
        <v>1344</v>
      </c>
      <c r="W238" s="443" t="s">
        <v>542</v>
      </c>
      <c r="X238" s="443" t="s">
        <v>3357</v>
      </c>
      <c r="Y238" s="443"/>
      <c r="Z238" s="443"/>
      <c r="AA238" s="443"/>
      <c r="AB238" s="443"/>
      <c r="AC238" s="443"/>
      <c r="AD238" s="443"/>
      <c r="AE238" s="443"/>
      <c r="AF238" s="443"/>
      <c r="AG238" s="452" t="s">
        <v>3257</v>
      </c>
      <c r="AH238" s="443"/>
      <c r="AI238" s="443"/>
      <c r="AJ238" s="443"/>
      <c r="AK238" s="443"/>
      <c r="AL238" s="443"/>
      <c r="AM238" s="443"/>
      <c r="AN238" s="443"/>
      <c r="AO238" s="443"/>
      <c r="AP238" s="443"/>
      <c r="AQ238" s="443"/>
      <c r="AR238" s="443"/>
    </row>
    <row r="239" spans="1:44" ht="103.5" customHeight="1">
      <c r="A239" s="520"/>
      <c r="B239" s="520"/>
      <c r="C239" s="519" t="s">
        <v>3427</v>
      </c>
      <c r="D239" s="443"/>
      <c r="E239" s="447" t="s">
        <v>3428</v>
      </c>
      <c r="F239" s="447"/>
      <c r="G239" s="447"/>
      <c r="H239" s="447"/>
      <c r="I239" s="447"/>
      <c r="J239" s="443"/>
      <c r="K239" s="443"/>
      <c r="L239" s="445"/>
      <c r="M239" s="443"/>
      <c r="N239" s="443"/>
      <c r="O239" s="443"/>
      <c r="P239" s="443"/>
      <c r="Q239" s="443"/>
      <c r="R239" s="443"/>
      <c r="S239" s="443"/>
      <c r="T239" s="443"/>
      <c r="U239" s="443"/>
      <c r="V239" s="443"/>
      <c r="W239" s="443"/>
      <c r="X239" s="443"/>
      <c r="Y239" s="443"/>
      <c r="Z239" s="443"/>
      <c r="AA239" s="443"/>
      <c r="AB239" s="443"/>
      <c r="AC239" s="443"/>
      <c r="AD239" s="443"/>
      <c r="AE239" s="443"/>
      <c r="AF239" s="443"/>
      <c r="AG239" s="452"/>
      <c r="AH239" s="443"/>
      <c r="AI239" s="443"/>
      <c r="AJ239" s="443"/>
      <c r="AK239" s="443"/>
      <c r="AL239" s="443"/>
      <c r="AM239" s="443"/>
      <c r="AN239" s="443"/>
      <c r="AO239" s="443"/>
      <c r="AP239" s="443"/>
      <c r="AQ239" s="443"/>
      <c r="AR239" s="443"/>
    </row>
    <row r="240" spans="1:44" ht="32">
      <c r="A240" s="520" t="s">
        <v>3429</v>
      </c>
      <c r="B240" s="520" t="s">
        <v>3430</v>
      </c>
      <c r="C240" s="519" t="s">
        <v>3431</v>
      </c>
      <c r="D240" s="443" t="s">
        <v>3432</v>
      </c>
      <c r="E240" s="447" t="s">
        <v>3433</v>
      </c>
      <c r="F240" s="447"/>
      <c r="G240" s="447"/>
      <c r="H240" s="447"/>
      <c r="I240" s="447"/>
      <c r="J240" s="443"/>
      <c r="K240" s="443"/>
      <c r="L240" s="445"/>
      <c r="M240" s="443"/>
      <c r="N240" s="443"/>
      <c r="O240" s="443"/>
      <c r="P240" s="443"/>
      <c r="Q240" s="443" t="s">
        <v>3313</v>
      </c>
      <c r="R240" s="443"/>
      <c r="S240" s="443" t="s">
        <v>3434</v>
      </c>
      <c r="T240" s="443"/>
      <c r="U240" s="443" t="s">
        <v>3435</v>
      </c>
      <c r="V240" s="443" t="s">
        <v>1139</v>
      </c>
      <c r="W240" s="443" t="s">
        <v>542</v>
      </c>
      <c r="X240" s="443" t="s">
        <v>3357</v>
      </c>
      <c r="Y240" s="443"/>
      <c r="Z240" s="443"/>
      <c r="AA240" s="443"/>
      <c r="AB240" s="443"/>
      <c r="AC240" s="443"/>
      <c r="AD240" s="443"/>
      <c r="AE240" s="443"/>
      <c r="AF240" s="443"/>
      <c r="AG240" s="452" t="s">
        <v>3257</v>
      </c>
      <c r="AH240" s="443"/>
      <c r="AI240" s="443"/>
      <c r="AJ240" s="443"/>
      <c r="AK240" s="443"/>
      <c r="AL240" s="443"/>
      <c r="AM240" s="443"/>
      <c r="AN240" s="443"/>
      <c r="AO240" s="443"/>
      <c r="AP240" s="443"/>
      <c r="AQ240" s="443"/>
      <c r="AR240" s="443"/>
    </row>
    <row r="241" spans="1:44" ht="78.75" customHeight="1">
      <c r="A241" s="520"/>
      <c r="B241" s="520"/>
      <c r="C241" s="519" t="s">
        <v>3436</v>
      </c>
      <c r="D241" s="443"/>
      <c r="E241" s="447" t="s">
        <v>3428</v>
      </c>
      <c r="F241" s="447"/>
      <c r="G241" s="447"/>
      <c r="H241" s="447"/>
      <c r="I241" s="447"/>
      <c r="J241" s="443"/>
      <c r="K241" s="443"/>
      <c r="L241" s="445"/>
      <c r="M241" s="443"/>
      <c r="N241" s="443"/>
      <c r="O241" s="443"/>
      <c r="P241" s="443"/>
      <c r="Q241" s="443"/>
      <c r="R241" s="443"/>
      <c r="S241" s="443"/>
      <c r="T241" s="443"/>
      <c r="U241" s="443"/>
      <c r="V241" s="443"/>
      <c r="W241" s="443"/>
      <c r="X241" s="443"/>
      <c r="Y241" s="443"/>
      <c r="Z241" s="443"/>
      <c r="AA241" s="443"/>
      <c r="AB241" s="443"/>
      <c r="AC241" s="443"/>
      <c r="AD241" s="443"/>
      <c r="AE241" s="443"/>
      <c r="AF241" s="443"/>
      <c r="AG241" s="452"/>
      <c r="AH241" s="443"/>
      <c r="AI241" s="443"/>
      <c r="AJ241" s="443"/>
      <c r="AK241" s="443"/>
      <c r="AL241" s="443"/>
      <c r="AM241" s="443"/>
      <c r="AN241" s="443"/>
      <c r="AO241" s="443"/>
      <c r="AP241" s="443"/>
      <c r="AQ241" s="443"/>
      <c r="AR241" s="443"/>
    </row>
    <row r="242" spans="1:44" ht="72" customHeight="1">
      <c r="A242" s="518" t="s">
        <v>3437</v>
      </c>
      <c r="B242" s="518" t="s">
        <v>3438</v>
      </c>
      <c r="C242" s="519" t="s">
        <v>3439</v>
      </c>
      <c r="D242" s="456" t="s">
        <v>3440</v>
      </c>
      <c r="E242" s="447" t="s">
        <v>3441</v>
      </c>
      <c r="F242" s="447"/>
      <c r="G242" s="447"/>
      <c r="H242" s="447"/>
      <c r="I242" s="447"/>
      <c r="J242" s="456"/>
      <c r="K242" s="456"/>
      <c r="L242" s="457"/>
      <c r="M242" s="456"/>
      <c r="N242" s="456"/>
      <c r="O242" s="456"/>
      <c r="P242" s="456"/>
      <c r="Q242" s="456" t="s">
        <v>3313</v>
      </c>
      <c r="R242" s="456"/>
      <c r="S242" s="456" t="s">
        <v>3442</v>
      </c>
      <c r="T242" s="456"/>
      <c r="U242" s="456" t="s">
        <v>3412</v>
      </c>
      <c r="V242" s="456" t="s">
        <v>1139</v>
      </c>
      <c r="W242" s="456" t="s">
        <v>542</v>
      </c>
      <c r="X242" s="456" t="s">
        <v>3357</v>
      </c>
      <c r="Y242" s="456"/>
      <c r="Z242" s="456"/>
      <c r="AA242" s="456"/>
      <c r="AB242" s="456"/>
      <c r="AC242" s="456"/>
      <c r="AD242" s="456"/>
      <c r="AE242" s="456"/>
      <c r="AF242" s="456"/>
      <c r="AG242" s="458" t="s">
        <v>3257</v>
      </c>
      <c r="AH242" s="456"/>
      <c r="AI242" s="456"/>
      <c r="AJ242" s="456"/>
      <c r="AK242" s="456"/>
      <c r="AL242" s="456"/>
      <c r="AM242" s="456"/>
      <c r="AN242" s="456"/>
      <c r="AO242" s="456"/>
      <c r="AP242" s="456"/>
      <c r="AQ242" s="456"/>
      <c r="AR242" s="456"/>
    </row>
    <row r="243" spans="1:44" ht="78" customHeight="1">
      <c r="A243" s="518" t="s">
        <v>3443</v>
      </c>
      <c r="B243" s="518" t="s">
        <v>3444</v>
      </c>
      <c r="C243" s="519" t="s">
        <v>3445</v>
      </c>
      <c r="D243" s="456" t="s">
        <v>3446</v>
      </c>
      <c r="E243" s="447" t="s">
        <v>3447</v>
      </c>
      <c r="F243" s="447"/>
      <c r="G243" s="447"/>
      <c r="H243" s="447"/>
      <c r="I243" s="447"/>
      <c r="J243" s="456"/>
      <c r="K243" s="456"/>
      <c r="L243" s="457"/>
      <c r="M243" s="456"/>
      <c r="N243" s="456"/>
      <c r="O243" s="456"/>
      <c r="P243" s="456"/>
      <c r="Q243" s="456" t="s">
        <v>3313</v>
      </c>
      <c r="R243" s="456"/>
      <c r="S243" s="456" t="s">
        <v>3448</v>
      </c>
      <c r="T243" s="456"/>
      <c r="U243" s="456" t="s">
        <v>3449</v>
      </c>
      <c r="V243" s="456" t="s">
        <v>1139</v>
      </c>
      <c r="W243" s="456" t="s">
        <v>542</v>
      </c>
      <c r="X243" s="456" t="s">
        <v>3357</v>
      </c>
      <c r="Y243" s="456"/>
      <c r="Z243" s="456"/>
      <c r="AA243" s="456"/>
      <c r="AB243" s="456"/>
      <c r="AC243" s="456"/>
      <c r="AD243" s="456"/>
      <c r="AE243" s="456"/>
      <c r="AF243" s="456"/>
      <c r="AG243" s="458" t="s">
        <v>3257</v>
      </c>
      <c r="AH243" s="456"/>
      <c r="AI243" s="456"/>
      <c r="AJ243" s="456"/>
      <c r="AK243" s="456"/>
      <c r="AL243" s="456"/>
      <c r="AM243" s="456"/>
      <c r="AN243" s="456"/>
      <c r="AO243" s="456"/>
      <c r="AP243" s="456"/>
      <c r="AQ243" s="456"/>
      <c r="AR243" s="456"/>
    </row>
    <row r="244" spans="1:44" ht="16">
      <c r="A244" s="520" t="s">
        <v>3450</v>
      </c>
      <c r="B244" s="520" t="s">
        <v>3451</v>
      </c>
      <c r="C244" s="519" t="s">
        <v>3452</v>
      </c>
      <c r="D244" s="443" t="s">
        <v>3453</v>
      </c>
      <c r="E244" s="447" t="s">
        <v>3454</v>
      </c>
      <c r="F244" s="447"/>
      <c r="G244" s="447"/>
      <c r="H244" s="447"/>
      <c r="I244" s="447"/>
      <c r="J244" s="443"/>
      <c r="K244" s="443"/>
      <c r="L244" s="445"/>
      <c r="M244" s="443"/>
      <c r="N244" s="443"/>
      <c r="O244" s="443"/>
      <c r="P244" s="443"/>
      <c r="Q244" s="443" t="s">
        <v>3313</v>
      </c>
      <c r="R244" s="443"/>
      <c r="S244" s="443" t="s">
        <v>3455</v>
      </c>
      <c r="T244" s="443"/>
      <c r="U244" s="443" t="s">
        <v>3412</v>
      </c>
      <c r="V244" s="443" t="s">
        <v>1139</v>
      </c>
      <c r="W244" s="443" t="s">
        <v>542</v>
      </c>
      <c r="X244" s="443" t="s">
        <v>3357</v>
      </c>
      <c r="Y244" s="443"/>
      <c r="Z244" s="443"/>
      <c r="AA244" s="443"/>
      <c r="AB244" s="443"/>
      <c r="AC244" s="443"/>
      <c r="AD244" s="443"/>
      <c r="AE244" s="443"/>
      <c r="AF244" s="443"/>
      <c r="AG244" s="452" t="s">
        <v>3257</v>
      </c>
      <c r="AH244" s="443"/>
      <c r="AI244" s="443"/>
      <c r="AJ244" s="443"/>
      <c r="AK244" s="443"/>
      <c r="AL244" s="443"/>
      <c r="AM244" s="443"/>
      <c r="AN244" s="443"/>
      <c r="AO244" s="443"/>
      <c r="AP244" s="443"/>
      <c r="AQ244" s="443"/>
      <c r="AR244" s="443"/>
    </row>
    <row r="245" spans="1:44" ht="40.5" customHeight="1">
      <c r="A245" s="520"/>
      <c r="B245" s="520"/>
      <c r="C245" s="519" t="s">
        <v>3456</v>
      </c>
      <c r="D245" s="443"/>
      <c r="E245" s="447" t="s">
        <v>3457</v>
      </c>
      <c r="F245" s="447"/>
      <c r="G245" s="447"/>
      <c r="H245" s="447"/>
      <c r="I245" s="447"/>
      <c r="J245" s="443"/>
      <c r="K245" s="443"/>
      <c r="L245" s="445"/>
      <c r="M245" s="443"/>
      <c r="N245" s="443"/>
      <c r="O245" s="443"/>
      <c r="P245" s="443"/>
      <c r="Q245" s="443"/>
      <c r="R245" s="443"/>
      <c r="S245" s="443"/>
      <c r="T245" s="443"/>
      <c r="U245" s="443"/>
      <c r="V245" s="443"/>
      <c r="W245" s="443"/>
      <c r="X245" s="443"/>
      <c r="Y245" s="443"/>
      <c r="Z245" s="443"/>
      <c r="AA245" s="443"/>
      <c r="AB245" s="443"/>
      <c r="AC245" s="443"/>
      <c r="AD245" s="443"/>
      <c r="AE245" s="443"/>
      <c r="AF245" s="443"/>
      <c r="AG245" s="452"/>
      <c r="AH245" s="443"/>
      <c r="AI245" s="443"/>
      <c r="AJ245" s="443"/>
      <c r="AK245" s="443"/>
      <c r="AL245" s="443"/>
      <c r="AM245" s="443"/>
      <c r="AN245" s="443"/>
      <c r="AO245" s="443"/>
      <c r="AP245" s="443"/>
      <c r="AQ245" s="443"/>
      <c r="AR245" s="443"/>
    </row>
    <row r="246" spans="1:44" ht="62.25" customHeight="1">
      <c r="A246" s="520"/>
      <c r="B246" s="520"/>
      <c r="C246" s="519" t="s">
        <v>3458</v>
      </c>
      <c r="D246" s="443"/>
      <c r="E246" s="447" t="s">
        <v>3459</v>
      </c>
      <c r="F246" s="447"/>
      <c r="G246" s="447"/>
      <c r="H246" s="447"/>
      <c r="I246" s="447"/>
      <c r="J246" s="443"/>
      <c r="K246" s="443"/>
      <c r="L246" s="445"/>
      <c r="M246" s="443"/>
      <c r="N246" s="443"/>
      <c r="O246" s="443"/>
      <c r="P246" s="443"/>
      <c r="Q246" s="443"/>
      <c r="R246" s="443"/>
      <c r="S246" s="443"/>
      <c r="T246" s="443"/>
      <c r="U246" s="443"/>
      <c r="V246" s="443"/>
      <c r="W246" s="443"/>
      <c r="X246" s="443"/>
      <c r="Y246" s="443"/>
      <c r="Z246" s="443"/>
      <c r="AA246" s="443"/>
      <c r="AB246" s="443"/>
      <c r="AC246" s="443"/>
      <c r="AD246" s="443"/>
      <c r="AE246" s="443"/>
      <c r="AF246" s="443"/>
      <c r="AG246" s="452"/>
      <c r="AH246" s="443"/>
      <c r="AI246" s="443"/>
      <c r="AJ246" s="443"/>
      <c r="AK246" s="443"/>
      <c r="AL246" s="443"/>
      <c r="AM246" s="443"/>
      <c r="AN246" s="443"/>
      <c r="AO246" s="443"/>
      <c r="AP246" s="443"/>
      <c r="AQ246" s="443"/>
      <c r="AR246" s="443"/>
    </row>
    <row r="247" spans="1:44" ht="16">
      <c r="A247" s="520" t="s">
        <v>3460</v>
      </c>
      <c r="B247" s="520" t="s">
        <v>3461</v>
      </c>
      <c r="C247" s="519" t="s">
        <v>3462</v>
      </c>
      <c r="D247" s="443" t="s">
        <v>3463</v>
      </c>
      <c r="E247" s="447" t="s">
        <v>3464</v>
      </c>
      <c r="F247" s="447"/>
      <c r="G247" s="447"/>
      <c r="H247" s="447"/>
      <c r="I247" s="447"/>
      <c r="J247" s="443"/>
      <c r="K247" s="443"/>
      <c r="L247" s="445"/>
      <c r="M247" s="443"/>
      <c r="N247" s="443"/>
      <c r="O247" s="443"/>
      <c r="P247" s="443"/>
      <c r="Q247" s="443" t="s">
        <v>3313</v>
      </c>
      <c r="R247" s="443"/>
      <c r="S247" s="443" t="s">
        <v>3465</v>
      </c>
      <c r="T247" s="443"/>
      <c r="U247" s="443" t="s">
        <v>3007</v>
      </c>
      <c r="V247" s="443" t="s">
        <v>1139</v>
      </c>
      <c r="W247" s="443" t="s">
        <v>542</v>
      </c>
      <c r="X247" s="443" t="s">
        <v>3357</v>
      </c>
      <c r="Y247" s="443"/>
      <c r="Z247" s="443"/>
      <c r="AA247" s="443"/>
      <c r="AB247" s="443"/>
      <c r="AC247" s="443"/>
      <c r="AD247" s="443"/>
      <c r="AE247" s="443"/>
      <c r="AF247" s="443"/>
      <c r="AG247" s="452" t="s">
        <v>3257</v>
      </c>
      <c r="AH247" s="443"/>
      <c r="AI247" s="443"/>
      <c r="AJ247" s="443"/>
      <c r="AK247" s="443"/>
      <c r="AL247" s="443"/>
      <c r="AM247" s="443"/>
      <c r="AN247" s="443"/>
      <c r="AO247" s="443"/>
      <c r="AP247" s="443"/>
      <c r="AQ247" s="443"/>
      <c r="AR247" s="443"/>
    </row>
    <row r="248" spans="1:44" ht="36" customHeight="1">
      <c r="A248" s="520"/>
      <c r="B248" s="520"/>
      <c r="C248" s="519" t="s">
        <v>3466</v>
      </c>
      <c r="D248" s="443"/>
      <c r="E248" s="447" t="s">
        <v>3467</v>
      </c>
      <c r="F248" s="447"/>
      <c r="G248" s="447"/>
      <c r="H248" s="447"/>
      <c r="I248" s="447"/>
      <c r="J248" s="443"/>
      <c r="K248" s="443"/>
      <c r="L248" s="445"/>
      <c r="M248" s="443"/>
      <c r="N248" s="443"/>
      <c r="O248" s="443"/>
      <c r="P248" s="443"/>
      <c r="Q248" s="443"/>
      <c r="R248" s="443"/>
      <c r="S248" s="443"/>
      <c r="T248" s="443"/>
      <c r="U248" s="443"/>
      <c r="V248" s="443"/>
      <c r="W248" s="443"/>
      <c r="X248" s="443"/>
      <c r="Y248" s="443"/>
      <c r="Z248" s="443"/>
      <c r="AA248" s="443"/>
      <c r="AB248" s="443"/>
      <c r="AC248" s="443"/>
      <c r="AD248" s="443"/>
      <c r="AE248" s="443"/>
      <c r="AF248" s="443"/>
      <c r="AG248" s="452"/>
      <c r="AH248" s="443"/>
      <c r="AI248" s="443"/>
      <c r="AJ248" s="443"/>
      <c r="AK248" s="443"/>
      <c r="AL248" s="443"/>
      <c r="AM248" s="443"/>
      <c r="AN248" s="443"/>
      <c r="AO248" s="443"/>
      <c r="AP248" s="443"/>
      <c r="AQ248" s="443"/>
      <c r="AR248" s="443"/>
    </row>
    <row r="249" spans="1:44" ht="41.25" customHeight="1">
      <c r="A249" s="520"/>
      <c r="B249" s="520"/>
      <c r="C249" s="519" t="s">
        <v>3468</v>
      </c>
      <c r="D249" s="443"/>
      <c r="E249" s="447" t="s">
        <v>3469</v>
      </c>
      <c r="F249" s="447"/>
      <c r="G249" s="447"/>
      <c r="H249" s="447"/>
      <c r="I249" s="447"/>
      <c r="J249" s="443"/>
      <c r="K249" s="443"/>
      <c r="L249" s="445"/>
      <c r="M249" s="443"/>
      <c r="N249" s="443"/>
      <c r="O249" s="443"/>
      <c r="P249" s="443"/>
      <c r="Q249" s="443"/>
      <c r="R249" s="443"/>
      <c r="S249" s="443"/>
      <c r="T249" s="443"/>
      <c r="U249" s="443"/>
      <c r="V249" s="443"/>
      <c r="W249" s="443"/>
      <c r="X249" s="443"/>
      <c r="Y249" s="443"/>
      <c r="Z249" s="443"/>
      <c r="AA249" s="443"/>
      <c r="AB249" s="443"/>
      <c r="AC249" s="443"/>
      <c r="AD249" s="443"/>
      <c r="AE249" s="443"/>
      <c r="AF249" s="443"/>
      <c r="AG249" s="452"/>
      <c r="AH249" s="443"/>
      <c r="AI249" s="443"/>
      <c r="AJ249" s="443"/>
      <c r="AK249" s="443"/>
      <c r="AL249" s="443"/>
      <c r="AM249" s="443"/>
      <c r="AN249" s="443"/>
      <c r="AO249" s="443"/>
      <c r="AP249" s="443"/>
      <c r="AQ249" s="443"/>
      <c r="AR249" s="443"/>
    </row>
    <row r="250" spans="1:44" ht="16">
      <c r="A250" s="520" t="s">
        <v>3470</v>
      </c>
      <c r="B250" s="520" t="s">
        <v>3471</v>
      </c>
      <c r="C250" s="519" t="s">
        <v>3472</v>
      </c>
      <c r="D250" s="443" t="s">
        <v>3473</v>
      </c>
      <c r="E250" s="447" t="s">
        <v>3474</v>
      </c>
      <c r="F250" s="447"/>
      <c r="G250" s="447"/>
      <c r="H250" s="447"/>
      <c r="I250" s="447"/>
      <c r="J250" s="443"/>
      <c r="K250" s="443"/>
      <c r="L250" s="445"/>
      <c r="M250" s="443"/>
      <c r="N250" s="443"/>
      <c r="O250" s="443"/>
      <c r="P250" s="443"/>
      <c r="Q250" s="443"/>
      <c r="R250" s="443"/>
      <c r="S250" s="443" t="s">
        <v>3475</v>
      </c>
      <c r="T250" s="443"/>
      <c r="U250" s="443" t="s">
        <v>1904</v>
      </c>
      <c r="V250" s="443" t="s">
        <v>1139</v>
      </c>
      <c r="W250" s="443" t="s">
        <v>542</v>
      </c>
      <c r="X250" s="443" t="s">
        <v>3357</v>
      </c>
      <c r="Y250" s="443"/>
      <c r="Z250" s="443"/>
      <c r="AA250" s="443"/>
      <c r="AB250" s="443"/>
      <c r="AC250" s="443"/>
      <c r="AD250" s="443"/>
      <c r="AE250" s="443"/>
      <c r="AF250" s="443"/>
      <c r="AG250" s="452" t="s">
        <v>3257</v>
      </c>
      <c r="AH250" s="443"/>
      <c r="AI250" s="443"/>
      <c r="AJ250" s="443"/>
      <c r="AK250" s="443"/>
      <c r="AL250" s="443"/>
      <c r="AM250" s="443"/>
      <c r="AN250" s="443"/>
      <c r="AO250" s="443" t="s">
        <v>3476</v>
      </c>
      <c r="AP250" s="443" t="s">
        <v>1271</v>
      </c>
      <c r="AQ250" s="443"/>
      <c r="AR250" s="443"/>
    </row>
    <row r="251" spans="1:44" ht="87" customHeight="1">
      <c r="A251" s="520"/>
      <c r="B251" s="520"/>
      <c r="C251" s="519" t="s">
        <v>3477</v>
      </c>
      <c r="D251" s="443"/>
      <c r="E251" s="447" t="s">
        <v>3478</v>
      </c>
      <c r="F251" s="447"/>
      <c r="G251" s="447"/>
      <c r="H251" s="447"/>
      <c r="I251" s="447"/>
      <c r="J251" s="443"/>
      <c r="K251" s="443"/>
      <c r="L251" s="445"/>
      <c r="M251" s="443"/>
      <c r="N251" s="443"/>
      <c r="O251" s="443"/>
      <c r="P251" s="443"/>
      <c r="Q251" s="443"/>
      <c r="R251" s="443"/>
      <c r="S251" s="443"/>
      <c r="T251" s="443"/>
      <c r="U251" s="443"/>
      <c r="V251" s="443"/>
      <c r="W251" s="443"/>
      <c r="X251" s="443"/>
      <c r="Y251" s="443"/>
      <c r="Z251" s="443"/>
      <c r="AA251" s="443"/>
      <c r="AB251" s="443"/>
      <c r="AC251" s="443"/>
      <c r="AD251" s="443"/>
      <c r="AE251" s="443"/>
      <c r="AF251" s="443"/>
      <c r="AG251" s="452"/>
      <c r="AH251" s="443"/>
      <c r="AI251" s="443"/>
      <c r="AJ251" s="443"/>
      <c r="AK251" s="443"/>
      <c r="AL251" s="443"/>
      <c r="AM251" s="443"/>
      <c r="AN251" s="443"/>
      <c r="AO251" s="443"/>
      <c r="AP251" s="443"/>
      <c r="AQ251" s="443"/>
      <c r="AR251" s="443"/>
    </row>
    <row r="252" spans="1:44" ht="32">
      <c r="A252" s="520" t="s">
        <v>3479</v>
      </c>
      <c r="B252" s="520" t="s">
        <v>3480</v>
      </c>
      <c r="C252" s="519" t="s">
        <v>3481</v>
      </c>
      <c r="D252" s="443" t="s">
        <v>3482</v>
      </c>
      <c r="E252" s="447" t="s">
        <v>3483</v>
      </c>
      <c r="F252" s="447"/>
      <c r="G252" s="447"/>
      <c r="H252" s="447"/>
      <c r="I252" s="447"/>
      <c r="J252" s="443"/>
      <c r="K252" s="443"/>
      <c r="L252" s="445"/>
      <c r="M252" s="443"/>
      <c r="N252" s="443"/>
      <c r="O252" s="443"/>
      <c r="P252" s="443"/>
      <c r="Q252" s="443"/>
      <c r="R252" s="443"/>
      <c r="S252" s="443" t="s">
        <v>3475</v>
      </c>
      <c r="T252" s="443"/>
      <c r="U252" s="443" t="s">
        <v>3484</v>
      </c>
      <c r="V252" s="443" t="s">
        <v>1139</v>
      </c>
      <c r="W252" s="443" t="s">
        <v>542</v>
      </c>
      <c r="X252" s="443" t="s">
        <v>3357</v>
      </c>
      <c r="Y252" s="443"/>
      <c r="Z252" s="443"/>
      <c r="AA252" s="443"/>
      <c r="AB252" s="443"/>
      <c r="AC252" s="443"/>
      <c r="AD252" s="443"/>
      <c r="AE252" s="443"/>
      <c r="AF252" s="443"/>
      <c r="AG252" s="452" t="s">
        <v>3257</v>
      </c>
      <c r="AH252" s="443"/>
      <c r="AI252" s="443"/>
      <c r="AJ252" s="443"/>
      <c r="AK252" s="443"/>
      <c r="AL252" s="443"/>
      <c r="AM252" s="443"/>
      <c r="AN252" s="443"/>
      <c r="AO252" s="443"/>
      <c r="AP252" s="443"/>
      <c r="AQ252" s="443"/>
      <c r="AR252" s="443"/>
    </row>
    <row r="253" spans="1:44" ht="120.75" customHeight="1">
      <c r="A253" s="520"/>
      <c r="B253" s="520"/>
      <c r="C253" s="519" t="s">
        <v>3485</v>
      </c>
      <c r="D253" s="443"/>
      <c r="E253" s="447" t="s">
        <v>3486</v>
      </c>
      <c r="F253" s="447"/>
      <c r="G253" s="447"/>
      <c r="H253" s="447"/>
      <c r="I253" s="447"/>
      <c r="J253" s="443"/>
      <c r="K253" s="443"/>
      <c r="L253" s="445"/>
      <c r="M253" s="443"/>
      <c r="N253" s="443"/>
      <c r="O253" s="443"/>
      <c r="P253" s="443"/>
      <c r="Q253" s="443"/>
      <c r="R253" s="443"/>
      <c r="S253" s="443"/>
      <c r="T253" s="443"/>
      <c r="U253" s="443"/>
      <c r="V253" s="443"/>
      <c r="W253" s="443"/>
      <c r="X253" s="443"/>
      <c r="Y253" s="443"/>
      <c r="Z253" s="443"/>
      <c r="AA253" s="443"/>
      <c r="AB253" s="443"/>
      <c r="AC253" s="443"/>
      <c r="AD253" s="443"/>
      <c r="AE253" s="443"/>
      <c r="AF253" s="443"/>
      <c r="AG253" s="452"/>
      <c r="AH253" s="443"/>
      <c r="AI253" s="443"/>
      <c r="AJ253" s="443"/>
      <c r="AK253" s="443"/>
      <c r="AL253" s="443"/>
      <c r="AM253" s="443"/>
      <c r="AN253" s="443"/>
      <c r="AO253" s="443"/>
      <c r="AP253" s="443"/>
      <c r="AQ253" s="443"/>
      <c r="AR253" s="443"/>
    </row>
    <row r="254" spans="1:44" ht="32">
      <c r="A254" s="520" t="s">
        <v>3487</v>
      </c>
      <c r="B254" s="520" t="s">
        <v>3488</v>
      </c>
      <c r="C254" s="519" t="s">
        <v>3489</v>
      </c>
      <c r="D254" s="443" t="s">
        <v>3490</v>
      </c>
      <c r="E254" s="447" t="s">
        <v>3491</v>
      </c>
      <c r="F254" s="447"/>
      <c r="G254" s="447"/>
      <c r="H254" s="447"/>
      <c r="I254" s="447"/>
      <c r="J254" s="443"/>
      <c r="K254" s="443"/>
      <c r="L254" s="445"/>
      <c r="M254" s="443"/>
      <c r="N254" s="443"/>
      <c r="O254" s="443"/>
      <c r="P254" s="443"/>
      <c r="Q254" s="443"/>
      <c r="R254" s="443"/>
      <c r="S254" s="443" t="s">
        <v>3434</v>
      </c>
      <c r="T254" s="443"/>
      <c r="U254" s="443" t="s">
        <v>3007</v>
      </c>
      <c r="V254" s="443" t="s">
        <v>1139</v>
      </c>
      <c r="W254" s="443" t="s">
        <v>542</v>
      </c>
      <c r="X254" s="443" t="s">
        <v>3357</v>
      </c>
      <c r="Y254" s="443"/>
      <c r="Z254" s="443"/>
      <c r="AA254" s="443"/>
      <c r="AB254" s="443"/>
      <c r="AC254" s="443"/>
      <c r="AD254" s="443"/>
      <c r="AE254" s="443"/>
      <c r="AF254" s="443"/>
      <c r="AG254" s="452" t="s">
        <v>3257</v>
      </c>
      <c r="AH254" s="443"/>
      <c r="AI254" s="443"/>
      <c r="AJ254" s="443"/>
      <c r="AK254" s="443"/>
      <c r="AL254" s="443"/>
      <c r="AM254" s="443"/>
      <c r="AN254" s="443"/>
      <c r="AO254" s="443"/>
      <c r="AP254" s="443"/>
      <c r="AQ254" s="443"/>
      <c r="AR254" s="443"/>
    </row>
    <row r="255" spans="1:44" ht="39.75" customHeight="1">
      <c r="A255" s="452"/>
      <c r="B255" s="452"/>
      <c r="C255" s="519" t="s">
        <v>3492</v>
      </c>
      <c r="D255" s="443"/>
      <c r="E255" s="447" t="s">
        <v>3493</v>
      </c>
      <c r="F255" s="447"/>
      <c r="G255" s="447"/>
      <c r="H255" s="447"/>
      <c r="I255" s="447"/>
      <c r="J255" s="443"/>
      <c r="K255" s="443"/>
      <c r="L255" s="445"/>
      <c r="M255" s="443"/>
      <c r="N255" s="443"/>
      <c r="O255" s="443"/>
      <c r="P255" s="443"/>
      <c r="Q255" s="443"/>
      <c r="R255" s="443"/>
      <c r="S255" s="443"/>
      <c r="T255" s="443"/>
      <c r="U255" s="443"/>
      <c r="V255" s="443"/>
      <c r="W255" s="443"/>
      <c r="X255" s="443"/>
      <c r="Y255" s="443"/>
      <c r="Z255" s="443"/>
      <c r="AA255" s="443"/>
      <c r="AB255" s="443"/>
      <c r="AC255" s="443"/>
      <c r="AD255" s="443"/>
      <c r="AE255" s="443"/>
      <c r="AF255" s="443"/>
      <c r="AG255" s="452"/>
      <c r="AH255" s="443"/>
      <c r="AI255" s="443"/>
      <c r="AJ255" s="443"/>
      <c r="AK255" s="443"/>
      <c r="AL255" s="443"/>
      <c r="AM255" s="443"/>
      <c r="AN255" s="443"/>
      <c r="AO255" s="443"/>
      <c r="AP255" s="443"/>
      <c r="AQ255" s="443"/>
      <c r="AR255" s="443"/>
    </row>
    <row r="256" spans="1:44" ht="144">
      <c r="A256" s="521" t="s">
        <v>3494</v>
      </c>
      <c r="B256" s="521" t="s">
        <v>3495</v>
      </c>
      <c r="C256" s="522" t="s">
        <v>3496</v>
      </c>
      <c r="D256" s="456" t="s">
        <v>3497</v>
      </c>
      <c r="E256" s="447" t="s">
        <v>3498</v>
      </c>
      <c r="F256" s="447"/>
      <c r="G256" s="447"/>
      <c r="H256" s="447"/>
      <c r="I256" s="447"/>
      <c r="J256" s="456"/>
      <c r="K256" s="456"/>
      <c r="L256" s="457" t="s">
        <v>3499</v>
      </c>
      <c r="M256" s="456"/>
      <c r="N256" s="456"/>
      <c r="O256" s="456"/>
      <c r="P256" s="456"/>
      <c r="Q256" s="456"/>
      <c r="R256" s="456"/>
      <c r="S256" s="456" t="s">
        <v>3500</v>
      </c>
      <c r="T256" s="456">
        <v>312.39999999999998</v>
      </c>
      <c r="U256" s="456" t="s">
        <v>3501</v>
      </c>
      <c r="V256" s="456" t="s">
        <v>1139</v>
      </c>
      <c r="W256" s="456" t="s">
        <v>1140</v>
      </c>
      <c r="X256" s="456"/>
      <c r="Y256" s="456"/>
      <c r="Z256" s="456"/>
      <c r="AA256" s="456"/>
      <c r="AB256" s="456"/>
      <c r="AC256" s="456"/>
      <c r="AD256" s="456"/>
      <c r="AE256" s="456"/>
      <c r="AF256" s="456" t="s">
        <v>3502</v>
      </c>
      <c r="AG256" s="458" t="s">
        <v>3503</v>
      </c>
      <c r="AH256" s="456"/>
      <c r="AI256" s="456"/>
      <c r="AJ256" s="456" t="s">
        <v>3504</v>
      </c>
      <c r="AK256" s="456"/>
      <c r="AL256" s="456"/>
      <c r="AM256" s="456"/>
      <c r="AN256" s="456">
        <v>3.2</v>
      </c>
      <c r="AO256" s="456"/>
      <c r="AP256" s="456"/>
      <c r="AQ256" s="456"/>
      <c r="AR256" s="456" t="s">
        <v>3505</v>
      </c>
    </row>
    <row r="257" spans="1:44" ht="15" customHeight="1">
      <c r="A257" s="523" t="s">
        <v>3506</v>
      </c>
      <c r="B257" s="523" t="s">
        <v>3507</v>
      </c>
      <c r="C257" s="522" t="s">
        <v>3508</v>
      </c>
      <c r="D257" s="443" t="s">
        <v>3509</v>
      </c>
      <c r="E257" s="447" t="s">
        <v>3510</v>
      </c>
      <c r="F257" s="447"/>
      <c r="G257" s="447"/>
      <c r="H257" s="447"/>
      <c r="I257" s="447"/>
      <c r="J257" s="443" t="s">
        <v>3511</v>
      </c>
      <c r="K257" s="443" t="s">
        <v>3512</v>
      </c>
      <c r="L257" s="445" t="s">
        <v>3513</v>
      </c>
      <c r="M257" s="443" t="s">
        <v>3514</v>
      </c>
      <c r="N257" s="443" t="s">
        <v>3515</v>
      </c>
      <c r="O257" s="443" t="s">
        <v>3516</v>
      </c>
      <c r="P257" s="443" t="s">
        <v>3517</v>
      </c>
      <c r="Q257" s="443" t="s">
        <v>3518</v>
      </c>
      <c r="R257" s="443" t="s">
        <v>3519</v>
      </c>
      <c r="S257" s="443" t="s">
        <v>3520</v>
      </c>
      <c r="T257" s="443" t="s">
        <v>1137</v>
      </c>
      <c r="U257" s="443" t="s">
        <v>3521</v>
      </c>
      <c r="V257" s="443" t="s">
        <v>1139</v>
      </c>
      <c r="W257" s="443" t="s">
        <v>1140</v>
      </c>
      <c r="X257" s="443" t="s">
        <v>1800</v>
      </c>
      <c r="Y257" s="443" t="s">
        <v>3522</v>
      </c>
      <c r="Z257" s="443" t="s">
        <v>1421</v>
      </c>
      <c r="AA257" s="443" t="s">
        <v>3523</v>
      </c>
      <c r="AB257" s="443" t="s">
        <v>3524</v>
      </c>
      <c r="AC257" s="443"/>
      <c r="AD257" s="443" t="s">
        <v>3525</v>
      </c>
      <c r="AE257" s="443" t="s">
        <v>3526</v>
      </c>
      <c r="AF257" s="443" t="s">
        <v>3527</v>
      </c>
      <c r="AG257" s="443" t="s">
        <v>3528</v>
      </c>
      <c r="AH257" s="443" t="s">
        <v>3529</v>
      </c>
      <c r="AI257" s="443" t="s">
        <v>3530</v>
      </c>
      <c r="AJ257" s="443" t="s">
        <v>3531</v>
      </c>
      <c r="AK257" s="443" t="s">
        <v>3532</v>
      </c>
      <c r="AL257" s="443" t="s">
        <v>3533</v>
      </c>
      <c r="AM257" s="443" t="s">
        <v>3534</v>
      </c>
      <c r="AN257" s="443" t="s">
        <v>3535</v>
      </c>
      <c r="AO257" s="443" t="s">
        <v>3536</v>
      </c>
      <c r="AP257" s="443" t="s">
        <v>2017</v>
      </c>
      <c r="AQ257" s="443" t="s">
        <v>3537</v>
      </c>
      <c r="AR257" s="443">
        <v>12.1</v>
      </c>
    </row>
    <row r="258" spans="1:44" ht="30" customHeight="1">
      <c r="A258" s="523"/>
      <c r="B258" s="523" t="s">
        <v>3518</v>
      </c>
      <c r="C258" s="522" t="s">
        <v>3538</v>
      </c>
      <c r="D258" s="443"/>
      <c r="E258" s="447" t="s">
        <v>3539</v>
      </c>
      <c r="F258" s="447"/>
      <c r="G258" s="447"/>
      <c r="H258" s="447"/>
      <c r="I258" s="447"/>
      <c r="J258" s="443"/>
      <c r="K258" s="443"/>
      <c r="L258" s="445"/>
      <c r="M258" s="443"/>
      <c r="N258" s="443"/>
      <c r="O258" s="443"/>
      <c r="P258" s="443"/>
      <c r="Q258" s="443"/>
      <c r="R258" s="443"/>
      <c r="S258" s="443"/>
      <c r="T258" s="443"/>
      <c r="U258" s="443"/>
      <c r="V258" s="443"/>
      <c r="W258" s="443"/>
      <c r="X258" s="443"/>
      <c r="Y258" s="443"/>
      <c r="Z258" s="443"/>
      <c r="AA258" s="443"/>
      <c r="AB258" s="443"/>
      <c r="AC258" s="443"/>
      <c r="AD258" s="443"/>
      <c r="AE258" s="443"/>
      <c r="AF258" s="443"/>
      <c r="AG258" s="443"/>
      <c r="AH258" s="443"/>
      <c r="AI258" s="443"/>
      <c r="AJ258" s="443"/>
      <c r="AK258" s="443"/>
      <c r="AL258" s="443"/>
      <c r="AM258" s="443"/>
      <c r="AN258" s="443"/>
      <c r="AO258" s="443"/>
      <c r="AP258" s="443"/>
      <c r="AQ258" s="443"/>
      <c r="AR258" s="443"/>
    </row>
    <row r="259" spans="1:44" ht="44.25" customHeight="1">
      <c r="A259" s="523"/>
      <c r="B259" s="523" t="s">
        <v>3518</v>
      </c>
      <c r="C259" s="522" t="s">
        <v>3540</v>
      </c>
      <c r="D259" s="443"/>
      <c r="E259" s="447" t="s">
        <v>3541</v>
      </c>
      <c r="F259" s="447"/>
      <c r="G259" s="447"/>
      <c r="H259" s="447"/>
      <c r="I259" s="447"/>
      <c r="J259" s="443"/>
      <c r="K259" s="443"/>
      <c r="L259" s="445"/>
      <c r="M259" s="443"/>
      <c r="N259" s="443"/>
      <c r="O259" s="443"/>
      <c r="P259" s="443"/>
      <c r="Q259" s="443"/>
      <c r="R259" s="443"/>
      <c r="S259" s="443"/>
      <c r="T259" s="443"/>
      <c r="U259" s="443"/>
      <c r="V259" s="443"/>
      <c r="W259" s="443"/>
      <c r="X259" s="443"/>
      <c r="Y259" s="443"/>
      <c r="Z259" s="443"/>
      <c r="AA259" s="443"/>
      <c r="AB259" s="443"/>
      <c r="AC259" s="443"/>
      <c r="AD259" s="443"/>
      <c r="AE259" s="443"/>
      <c r="AF259" s="443"/>
      <c r="AG259" s="443"/>
      <c r="AH259" s="443"/>
      <c r="AI259" s="443"/>
      <c r="AJ259" s="443"/>
      <c r="AK259" s="443"/>
      <c r="AL259" s="443"/>
      <c r="AM259" s="443"/>
      <c r="AN259" s="443"/>
      <c r="AO259" s="443"/>
      <c r="AP259" s="443"/>
      <c r="AQ259" s="443"/>
      <c r="AR259" s="443"/>
    </row>
    <row r="260" spans="1:44" ht="16">
      <c r="A260" s="523"/>
      <c r="B260" s="523"/>
      <c r="C260" s="522" t="s">
        <v>3542</v>
      </c>
      <c r="D260" s="443"/>
      <c r="E260" s="447" t="s">
        <v>3543</v>
      </c>
      <c r="F260" s="447"/>
      <c r="G260" s="447"/>
      <c r="H260" s="447"/>
      <c r="I260" s="447"/>
      <c r="J260" s="443"/>
      <c r="K260" s="443"/>
      <c r="L260" s="445"/>
      <c r="M260" s="443"/>
      <c r="N260" s="443"/>
      <c r="O260" s="443"/>
      <c r="P260" s="443"/>
      <c r="Q260" s="443"/>
      <c r="R260" s="443"/>
      <c r="S260" s="443"/>
      <c r="T260" s="443"/>
      <c r="U260" s="443"/>
      <c r="V260" s="443"/>
      <c r="W260" s="443"/>
      <c r="X260" s="443"/>
      <c r="Y260" s="443"/>
      <c r="Z260" s="443"/>
      <c r="AA260" s="443"/>
      <c r="AB260" s="443"/>
      <c r="AC260" s="443"/>
      <c r="AD260" s="443"/>
      <c r="AE260" s="443"/>
      <c r="AF260" s="443"/>
      <c r="AG260" s="443"/>
      <c r="AH260" s="443"/>
      <c r="AI260" s="443"/>
      <c r="AJ260" s="443"/>
      <c r="AK260" s="443"/>
      <c r="AL260" s="443"/>
      <c r="AM260" s="443"/>
      <c r="AN260" s="443"/>
      <c r="AO260" s="443"/>
      <c r="AP260" s="443"/>
      <c r="AQ260" s="443"/>
      <c r="AR260" s="443"/>
    </row>
    <row r="261" spans="1:44" ht="65.25" customHeight="1">
      <c r="A261" s="523" t="s">
        <v>3544</v>
      </c>
      <c r="B261" s="523" t="s">
        <v>3545</v>
      </c>
      <c r="C261" s="522" t="s">
        <v>3546</v>
      </c>
      <c r="D261" s="443" t="s">
        <v>3547</v>
      </c>
      <c r="E261" s="447" t="s">
        <v>3548</v>
      </c>
      <c r="F261" s="447"/>
      <c r="G261" s="447"/>
      <c r="H261" s="447"/>
      <c r="I261" s="447"/>
      <c r="J261" s="443" t="s">
        <v>3549</v>
      </c>
      <c r="K261" s="443" t="s">
        <v>3550</v>
      </c>
      <c r="L261" s="445" t="s">
        <v>3551</v>
      </c>
      <c r="M261" s="443" t="s">
        <v>3552</v>
      </c>
      <c r="N261" s="443" t="s">
        <v>3553</v>
      </c>
      <c r="O261" s="443" t="s">
        <v>3554</v>
      </c>
      <c r="P261" s="443" t="s">
        <v>1177</v>
      </c>
      <c r="Q261" s="443" t="s">
        <v>3555</v>
      </c>
      <c r="R261" s="443" t="s">
        <v>3519</v>
      </c>
      <c r="S261" s="443" t="s">
        <v>3556</v>
      </c>
      <c r="T261" s="443" t="s">
        <v>1180</v>
      </c>
      <c r="U261" s="443" t="s">
        <v>2709</v>
      </c>
      <c r="V261" s="443" t="s">
        <v>1139</v>
      </c>
      <c r="W261" s="443" t="s">
        <v>1140</v>
      </c>
      <c r="X261" s="443" t="s">
        <v>1800</v>
      </c>
      <c r="Y261" s="443" t="s">
        <v>3557</v>
      </c>
      <c r="Z261" s="443" t="s">
        <v>1421</v>
      </c>
      <c r="AA261" s="443" t="s">
        <v>3558</v>
      </c>
      <c r="AB261" s="443" t="s">
        <v>3559</v>
      </c>
      <c r="AC261" s="443" t="s">
        <v>3560</v>
      </c>
      <c r="AD261" s="443" t="s">
        <v>3561</v>
      </c>
      <c r="AE261" s="443" t="s">
        <v>3562</v>
      </c>
      <c r="AF261" s="443" t="s">
        <v>3563</v>
      </c>
      <c r="AG261" s="443" t="s">
        <v>3564</v>
      </c>
      <c r="AH261" s="443" t="s">
        <v>3529</v>
      </c>
      <c r="AI261" s="443" t="s">
        <v>3530</v>
      </c>
      <c r="AJ261" s="443" t="s">
        <v>3531</v>
      </c>
      <c r="AK261" s="443" t="s">
        <v>3565</v>
      </c>
      <c r="AL261" s="443" t="s">
        <v>3566</v>
      </c>
      <c r="AM261" s="443" t="s">
        <v>3534</v>
      </c>
      <c r="AN261" s="443">
        <v>7.2</v>
      </c>
      <c r="AO261" s="443" t="s">
        <v>2303</v>
      </c>
      <c r="AP261" s="443" t="s">
        <v>2017</v>
      </c>
      <c r="AQ261" s="443" t="s">
        <v>3567</v>
      </c>
      <c r="AR261" s="443" t="s">
        <v>3568</v>
      </c>
    </row>
    <row r="262" spans="1:44" ht="65.25" customHeight="1">
      <c r="A262" s="523"/>
      <c r="B262" s="523" t="s">
        <v>3555</v>
      </c>
      <c r="C262" s="522" t="s">
        <v>3569</v>
      </c>
      <c r="D262" s="443"/>
      <c r="E262" s="447" t="s">
        <v>3570</v>
      </c>
      <c r="F262" s="447"/>
      <c r="G262" s="447"/>
      <c r="H262" s="447"/>
      <c r="I262" s="447"/>
      <c r="J262" s="443"/>
      <c r="K262" s="443"/>
      <c r="L262" s="445"/>
      <c r="M262" s="443"/>
      <c r="N262" s="443"/>
      <c r="O262" s="443"/>
      <c r="P262" s="443"/>
      <c r="Q262" s="443"/>
      <c r="R262" s="443" t="s">
        <v>3519</v>
      </c>
      <c r="S262" s="443"/>
      <c r="T262" s="443"/>
      <c r="U262" s="443"/>
      <c r="V262" s="443"/>
      <c r="W262" s="443"/>
      <c r="X262" s="443"/>
      <c r="Y262" s="443"/>
      <c r="Z262" s="443"/>
      <c r="AA262" s="443"/>
      <c r="AB262" s="443"/>
      <c r="AC262" s="443"/>
      <c r="AD262" s="443"/>
      <c r="AE262" s="443" t="s">
        <v>3562</v>
      </c>
      <c r="AF262" s="443" t="s">
        <v>3563</v>
      </c>
      <c r="AG262" s="443"/>
      <c r="AH262" s="443"/>
      <c r="AI262" s="443"/>
      <c r="AJ262" s="443"/>
      <c r="AK262" s="443"/>
      <c r="AL262" s="443" t="s">
        <v>3571</v>
      </c>
      <c r="AM262" s="443"/>
      <c r="AN262" s="443"/>
      <c r="AO262" s="443"/>
      <c r="AP262" s="443"/>
      <c r="AQ262" s="443" t="s">
        <v>3567</v>
      </c>
      <c r="AR262" s="443"/>
    </row>
    <row r="263" spans="1:44" ht="47.25" customHeight="1">
      <c r="A263" s="523" t="s">
        <v>3572</v>
      </c>
      <c r="B263" s="523" t="s">
        <v>3573</v>
      </c>
      <c r="C263" s="522" t="s">
        <v>3574</v>
      </c>
      <c r="D263" s="443" t="s">
        <v>3575</v>
      </c>
      <c r="E263" s="447" t="s">
        <v>3576</v>
      </c>
      <c r="F263" s="447"/>
      <c r="G263" s="447"/>
      <c r="H263" s="447"/>
      <c r="I263" s="447"/>
      <c r="J263" s="443" t="s">
        <v>3577</v>
      </c>
      <c r="K263" s="443" t="s">
        <v>3578</v>
      </c>
      <c r="L263" s="445" t="s">
        <v>3579</v>
      </c>
      <c r="M263" s="443" t="s">
        <v>3552</v>
      </c>
      <c r="N263" s="443" t="s">
        <v>3580</v>
      </c>
      <c r="O263" s="443"/>
      <c r="P263" s="443"/>
      <c r="Q263" s="443" t="s">
        <v>3581</v>
      </c>
      <c r="R263" s="443" t="s">
        <v>3519</v>
      </c>
      <c r="S263" s="443" t="s">
        <v>3520</v>
      </c>
      <c r="T263" s="443" t="s">
        <v>1137</v>
      </c>
      <c r="U263" s="443" t="s">
        <v>3582</v>
      </c>
      <c r="V263" s="443" t="s">
        <v>1139</v>
      </c>
      <c r="W263" s="443" t="s">
        <v>1140</v>
      </c>
      <c r="X263" s="443" t="s">
        <v>1800</v>
      </c>
      <c r="Y263" s="443" t="s">
        <v>3583</v>
      </c>
      <c r="Z263" s="443"/>
      <c r="AA263" s="443" t="s">
        <v>3584</v>
      </c>
      <c r="AB263" s="443" t="s">
        <v>3585</v>
      </c>
      <c r="AC263" s="443"/>
      <c r="AD263" s="443" t="s">
        <v>3586</v>
      </c>
      <c r="AE263" s="443" t="s">
        <v>3587</v>
      </c>
      <c r="AF263" s="443" t="s">
        <v>3588</v>
      </c>
      <c r="AG263" s="443" t="s">
        <v>3589</v>
      </c>
      <c r="AH263" s="443"/>
      <c r="AI263" s="443"/>
      <c r="AJ263" s="443"/>
      <c r="AK263" s="443" t="s">
        <v>3590</v>
      </c>
      <c r="AL263" s="443" t="s">
        <v>3591</v>
      </c>
      <c r="AM263" s="443"/>
      <c r="AN263" s="443">
        <v>7.3</v>
      </c>
      <c r="AO263" s="443" t="s">
        <v>3592</v>
      </c>
      <c r="AP263" s="443" t="s">
        <v>2017</v>
      </c>
      <c r="AQ263" s="443"/>
      <c r="AR263" s="443"/>
    </row>
    <row r="264" spans="1:44" ht="30" customHeight="1">
      <c r="A264" s="523"/>
      <c r="B264" s="523" t="s">
        <v>3581</v>
      </c>
      <c r="C264" s="522" t="s">
        <v>3593</v>
      </c>
      <c r="D264" s="443"/>
      <c r="E264" s="447" t="s">
        <v>3594</v>
      </c>
      <c r="F264" s="447"/>
      <c r="G264" s="447"/>
      <c r="H264" s="447"/>
      <c r="I264" s="447"/>
      <c r="J264" s="443"/>
      <c r="K264" s="443"/>
      <c r="L264" s="445"/>
      <c r="M264" s="443"/>
      <c r="N264" s="443"/>
      <c r="O264" s="443"/>
      <c r="P264" s="443"/>
      <c r="Q264" s="443"/>
      <c r="R264" s="443" t="s">
        <v>3519</v>
      </c>
      <c r="S264" s="443"/>
      <c r="T264" s="443"/>
      <c r="U264" s="443"/>
      <c r="V264" s="443"/>
      <c r="W264" s="443"/>
      <c r="X264" s="443"/>
      <c r="Y264" s="443"/>
      <c r="Z264" s="443"/>
      <c r="AA264" s="443"/>
      <c r="AB264" s="443"/>
      <c r="AC264" s="443"/>
      <c r="AD264" s="443"/>
      <c r="AE264" s="443" t="s">
        <v>3587</v>
      </c>
      <c r="AF264" s="443" t="s">
        <v>3588</v>
      </c>
      <c r="AG264" s="443"/>
      <c r="AH264" s="443"/>
      <c r="AI264" s="443"/>
      <c r="AJ264" s="443"/>
      <c r="AK264" s="443"/>
      <c r="AL264" s="443" t="s">
        <v>3595</v>
      </c>
      <c r="AM264" s="443"/>
      <c r="AN264" s="443"/>
      <c r="AO264" s="443"/>
      <c r="AP264" s="443"/>
      <c r="AQ264" s="443"/>
      <c r="AR264" s="443"/>
    </row>
    <row r="265" spans="1:44" ht="45" customHeight="1">
      <c r="A265" s="523"/>
      <c r="B265" s="523" t="s">
        <v>3581</v>
      </c>
      <c r="C265" s="522" t="s">
        <v>3596</v>
      </c>
      <c r="D265" s="443"/>
      <c r="E265" s="447" t="s">
        <v>3597</v>
      </c>
      <c r="F265" s="447"/>
      <c r="G265" s="447"/>
      <c r="H265" s="447"/>
      <c r="I265" s="447"/>
      <c r="J265" s="443"/>
      <c r="K265" s="443"/>
      <c r="L265" s="445"/>
      <c r="M265" s="443"/>
      <c r="N265" s="443"/>
      <c r="O265" s="443"/>
      <c r="P265" s="443"/>
      <c r="Q265" s="443"/>
      <c r="R265" s="443" t="s">
        <v>3519</v>
      </c>
      <c r="S265" s="443"/>
      <c r="T265" s="443"/>
      <c r="U265" s="443"/>
      <c r="V265" s="443"/>
      <c r="W265" s="443"/>
      <c r="X265" s="443"/>
      <c r="Y265" s="443"/>
      <c r="Z265" s="443"/>
      <c r="AA265" s="443"/>
      <c r="AB265" s="443"/>
      <c r="AC265" s="443"/>
      <c r="AD265" s="443"/>
      <c r="AE265" s="443" t="s">
        <v>3587</v>
      </c>
      <c r="AF265" s="443" t="s">
        <v>3588</v>
      </c>
      <c r="AG265" s="443"/>
      <c r="AH265" s="443"/>
      <c r="AI265" s="443"/>
      <c r="AJ265" s="443"/>
      <c r="AK265" s="443"/>
      <c r="AL265" s="443" t="s">
        <v>3595</v>
      </c>
      <c r="AM265" s="443"/>
      <c r="AN265" s="443"/>
      <c r="AO265" s="443"/>
      <c r="AP265" s="443"/>
      <c r="AQ265" s="443"/>
      <c r="AR265" s="443"/>
    </row>
    <row r="266" spans="1:44" ht="32">
      <c r="A266" s="523"/>
      <c r="B266" s="523" t="s">
        <v>3581</v>
      </c>
      <c r="C266" s="522" t="s">
        <v>3598</v>
      </c>
      <c r="D266" s="443"/>
      <c r="E266" s="447" t="s">
        <v>3599</v>
      </c>
      <c r="F266" s="447"/>
      <c r="G266" s="447"/>
      <c r="H266" s="447"/>
      <c r="I266" s="447"/>
      <c r="J266" s="443"/>
      <c r="K266" s="443"/>
      <c r="L266" s="445"/>
      <c r="M266" s="443"/>
      <c r="N266" s="443"/>
      <c r="O266" s="443"/>
      <c r="P266" s="443"/>
      <c r="Q266" s="443"/>
      <c r="R266" s="443" t="s">
        <v>3519</v>
      </c>
      <c r="S266" s="443"/>
      <c r="T266" s="443"/>
      <c r="U266" s="443"/>
      <c r="V266" s="443"/>
      <c r="W266" s="443"/>
      <c r="X266" s="443"/>
      <c r="Y266" s="443"/>
      <c r="Z266" s="443"/>
      <c r="AA266" s="443"/>
      <c r="AB266" s="443"/>
      <c r="AC266" s="443"/>
      <c r="AD266" s="443"/>
      <c r="AE266" s="443" t="s">
        <v>3587</v>
      </c>
      <c r="AF266" s="443" t="s">
        <v>3588</v>
      </c>
      <c r="AG266" s="443"/>
      <c r="AH266" s="443"/>
      <c r="AI266" s="443"/>
      <c r="AJ266" s="443"/>
      <c r="AK266" s="443"/>
      <c r="AL266" s="443" t="s">
        <v>3595</v>
      </c>
      <c r="AM266" s="443"/>
      <c r="AN266" s="443"/>
      <c r="AO266" s="443"/>
      <c r="AP266" s="443"/>
      <c r="AQ266" s="443"/>
      <c r="AR266" s="443"/>
    </row>
    <row r="267" spans="1:44" ht="30" customHeight="1">
      <c r="A267" s="523" t="s">
        <v>3600</v>
      </c>
      <c r="B267" s="523" t="s">
        <v>3601</v>
      </c>
      <c r="C267" s="522" t="s">
        <v>3602</v>
      </c>
      <c r="D267" s="443" t="s">
        <v>3603</v>
      </c>
      <c r="E267" s="447" t="s">
        <v>3604</v>
      </c>
      <c r="F267" s="447"/>
      <c r="G267" s="447"/>
      <c r="H267" s="447"/>
      <c r="I267" s="447"/>
      <c r="J267" s="443" t="s">
        <v>3605</v>
      </c>
      <c r="K267" s="443" t="s">
        <v>3606</v>
      </c>
      <c r="L267" s="445" t="s">
        <v>3607</v>
      </c>
      <c r="M267" s="443"/>
      <c r="N267" s="443" t="s">
        <v>3608</v>
      </c>
      <c r="O267" s="443" t="s">
        <v>3609</v>
      </c>
      <c r="P267" s="443"/>
      <c r="Q267" s="443" t="s">
        <v>3610</v>
      </c>
      <c r="R267" s="443" t="s">
        <v>3611</v>
      </c>
      <c r="S267" s="443" t="s">
        <v>3612</v>
      </c>
      <c r="T267" s="443" t="s">
        <v>1137</v>
      </c>
      <c r="U267" s="443" t="s">
        <v>3613</v>
      </c>
      <c r="V267" s="443" t="s">
        <v>1139</v>
      </c>
      <c r="W267" s="443" t="s">
        <v>1140</v>
      </c>
      <c r="X267" s="443" t="s">
        <v>1800</v>
      </c>
      <c r="Y267" s="443" t="s">
        <v>3614</v>
      </c>
      <c r="Z267" s="443"/>
      <c r="AA267" s="443" t="s">
        <v>3615</v>
      </c>
      <c r="AB267" s="443" t="s">
        <v>3616</v>
      </c>
      <c r="AC267" s="443"/>
      <c r="AD267" s="443" t="s">
        <v>3617</v>
      </c>
      <c r="AE267" s="443" t="s">
        <v>3618</v>
      </c>
      <c r="AF267" s="443" t="s">
        <v>3619</v>
      </c>
      <c r="AG267" s="443" t="s">
        <v>3620</v>
      </c>
      <c r="AH267" s="443"/>
      <c r="AI267" s="443"/>
      <c r="AJ267" s="443"/>
      <c r="AK267" s="443" t="s">
        <v>3621</v>
      </c>
      <c r="AL267" s="443" t="s">
        <v>3622</v>
      </c>
      <c r="AM267" s="443"/>
      <c r="AN267" s="443" t="s">
        <v>3623</v>
      </c>
      <c r="AO267" s="443" t="s">
        <v>3592</v>
      </c>
      <c r="AP267" s="443" t="s">
        <v>2017</v>
      </c>
      <c r="AQ267" s="443" t="s">
        <v>3624</v>
      </c>
      <c r="AR267" s="443"/>
    </row>
    <row r="268" spans="1:44" ht="44" customHeight="1">
      <c r="A268" s="523"/>
      <c r="B268" s="523" t="s">
        <v>3610</v>
      </c>
      <c r="C268" s="522" t="s">
        <v>3625</v>
      </c>
      <c r="D268" s="443"/>
      <c r="E268" s="447" t="s">
        <v>3626</v>
      </c>
      <c r="F268" s="447"/>
      <c r="G268" s="447"/>
      <c r="H268" s="447"/>
      <c r="I268" s="447"/>
      <c r="J268" s="443"/>
      <c r="K268" s="443"/>
      <c r="L268" s="445"/>
      <c r="M268" s="443"/>
      <c r="N268" s="443"/>
      <c r="O268" s="443"/>
      <c r="P268" s="443"/>
      <c r="Q268" s="443"/>
      <c r="R268" s="443" t="s">
        <v>3611</v>
      </c>
      <c r="S268" s="443"/>
      <c r="T268" s="443"/>
      <c r="U268" s="443"/>
      <c r="V268" s="443"/>
      <c r="W268" s="443"/>
      <c r="X268" s="443"/>
      <c r="Y268" s="443"/>
      <c r="Z268" s="443"/>
      <c r="AA268" s="443"/>
      <c r="AB268" s="443"/>
      <c r="AC268" s="443"/>
      <c r="AD268" s="443"/>
      <c r="AE268" s="443" t="s">
        <v>3618</v>
      </c>
      <c r="AF268" s="443" t="s">
        <v>3619</v>
      </c>
      <c r="AG268" s="443"/>
      <c r="AH268" s="443"/>
      <c r="AI268" s="443"/>
      <c r="AJ268" s="443"/>
      <c r="AK268" s="443"/>
      <c r="AL268" s="443" t="s">
        <v>3627</v>
      </c>
      <c r="AM268" s="443"/>
      <c r="AN268" s="443"/>
      <c r="AO268" s="443"/>
      <c r="AP268" s="443"/>
      <c r="AQ268" s="443" t="s">
        <v>3624</v>
      </c>
      <c r="AR268" s="443"/>
    </row>
    <row r="269" spans="1:44" ht="55.5" customHeight="1">
      <c r="A269" s="524" t="s">
        <v>3628</v>
      </c>
      <c r="B269" s="524" t="s">
        <v>3629</v>
      </c>
      <c r="C269" s="525" t="s">
        <v>3630</v>
      </c>
      <c r="D269" s="443" t="s">
        <v>3631</v>
      </c>
      <c r="E269" s="447" t="s">
        <v>3632</v>
      </c>
      <c r="F269" s="449"/>
      <c r="G269" s="449"/>
      <c r="H269" s="449"/>
      <c r="I269" s="449"/>
      <c r="J269" s="450"/>
      <c r="K269" s="450"/>
      <c r="L269" s="445"/>
      <c r="M269" s="450"/>
      <c r="N269" s="450"/>
      <c r="O269" s="450"/>
      <c r="P269" s="450"/>
      <c r="Q269" s="450"/>
      <c r="R269" s="450"/>
      <c r="S269" s="443" t="s">
        <v>3633</v>
      </c>
      <c r="T269" s="443"/>
      <c r="U269" s="443" t="s">
        <v>2879</v>
      </c>
      <c r="V269" s="445" t="s">
        <v>1344</v>
      </c>
      <c r="W269" s="445" t="s">
        <v>542</v>
      </c>
      <c r="X269" s="451" t="s">
        <v>1800</v>
      </c>
      <c r="Y269" s="450"/>
      <c r="Z269" s="450"/>
      <c r="AA269" s="450"/>
      <c r="AB269" s="450"/>
      <c r="AC269" s="443"/>
      <c r="AD269" s="450"/>
      <c r="AE269" s="450"/>
      <c r="AF269" s="450"/>
      <c r="AG269" s="443" t="s">
        <v>3257</v>
      </c>
      <c r="AH269" s="450"/>
      <c r="AI269" s="450"/>
      <c r="AJ269" s="450"/>
      <c r="AK269" s="450"/>
      <c r="AL269" s="450"/>
      <c r="AM269" s="443"/>
      <c r="AN269" s="443"/>
      <c r="AO269" s="443"/>
      <c r="AP269" s="443"/>
      <c r="AQ269" s="450"/>
      <c r="AR269" s="443"/>
    </row>
    <row r="270" spans="1:44" ht="75.75" customHeight="1">
      <c r="A270" s="524"/>
      <c r="B270" s="524"/>
      <c r="C270" s="525" t="s">
        <v>3634</v>
      </c>
      <c r="D270" s="443"/>
      <c r="E270" s="447" t="s">
        <v>3635</v>
      </c>
      <c r="F270" s="444"/>
      <c r="G270" s="444"/>
      <c r="H270" s="444"/>
      <c r="I270" s="444"/>
      <c r="J270" s="453"/>
      <c r="K270" s="453"/>
      <c r="L270" s="445"/>
      <c r="M270" s="453"/>
      <c r="N270" s="453"/>
      <c r="O270" s="453"/>
      <c r="P270" s="453"/>
      <c r="Q270" s="453"/>
      <c r="R270" s="453"/>
      <c r="S270" s="443"/>
      <c r="T270" s="443"/>
      <c r="U270" s="443"/>
      <c r="V270" s="445"/>
      <c r="W270" s="445"/>
      <c r="X270" s="502"/>
      <c r="Y270" s="453"/>
      <c r="Z270" s="453"/>
      <c r="AA270" s="453"/>
      <c r="AB270" s="453"/>
      <c r="AC270" s="443"/>
      <c r="AD270" s="453"/>
      <c r="AE270" s="453"/>
      <c r="AF270" s="453"/>
      <c r="AG270" s="443"/>
      <c r="AH270" s="453"/>
      <c r="AI270" s="453"/>
      <c r="AJ270" s="453"/>
      <c r="AK270" s="453"/>
      <c r="AL270" s="453"/>
      <c r="AM270" s="443"/>
      <c r="AN270" s="443"/>
      <c r="AO270" s="443"/>
      <c r="AP270" s="443"/>
      <c r="AQ270" s="453"/>
      <c r="AR270" s="443"/>
    </row>
    <row r="271" spans="1:44" ht="90" customHeight="1">
      <c r="A271" s="525" t="s">
        <v>3636</v>
      </c>
      <c r="B271" s="525" t="s">
        <v>3637</v>
      </c>
      <c r="C271" s="525" t="s">
        <v>3638</v>
      </c>
      <c r="D271" s="456" t="s">
        <v>3639</v>
      </c>
      <c r="E271" s="447" t="s">
        <v>3640</v>
      </c>
      <c r="F271" s="447"/>
      <c r="G271" s="447"/>
      <c r="H271" s="447"/>
      <c r="I271" s="447"/>
      <c r="J271" s="456"/>
      <c r="K271" s="456"/>
      <c r="L271" s="457"/>
      <c r="M271" s="456"/>
      <c r="N271" s="456"/>
      <c r="O271" s="456"/>
      <c r="P271" s="456"/>
      <c r="Q271" s="456"/>
      <c r="R271" s="456"/>
      <c r="S271" s="456" t="s">
        <v>3641</v>
      </c>
      <c r="T271" s="456"/>
      <c r="U271" s="456" t="s">
        <v>3642</v>
      </c>
      <c r="V271" s="457" t="s">
        <v>1344</v>
      </c>
      <c r="W271" s="457"/>
      <c r="X271" s="456" t="s">
        <v>1800</v>
      </c>
      <c r="Y271" s="456"/>
      <c r="Z271" s="456"/>
      <c r="AA271" s="456"/>
      <c r="AB271" s="456"/>
      <c r="AC271" s="456"/>
      <c r="AD271" s="456"/>
      <c r="AE271" s="456"/>
      <c r="AF271" s="456"/>
      <c r="AG271" s="456" t="s">
        <v>3159</v>
      </c>
      <c r="AH271" s="456"/>
      <c r="AI271" s="456"/>
      <c r="AJ271" s="456"/>
      <c r="AK271" s="456"/>
      <c r="AL271" s="456"/>
      <c r="AM271" s="456"/>
      <c r="AN271" s="456"/>
      <c r="AO271" s="456"/>
      <c r="AP271" s="456"/>
      <c r="AQ271" s="456"/>
      <c r="AR271" s="456"/>
    </row>
    <row r="272" spans="1:44" ht="30" customHeight="1">
      <c r="A272" s="524" t="s">
        <v>3643</v>
      </c>
      <c r="B272" s="524" t="s">
        <v>3644</v>
      </c>
      <c r="C272" s="525" t="s">
        <v>3645</v>
      </c>
      <c r="D272" s="443" t="s">
        <v>3646</v>
      </c>
      <c r="E272" s="447" t="s">
        <v>3647</v>
      </c>
      <c r="F272" s="447"/>
      <c r="G272" s="447"/>
      <c r="H272" s="447"/>
      <c r="I272" s="447"/>
      <c r="J272" s="443" t="s">
        <v>3648</v>
      </c>
      <c r="K272" s="443" t="s">
        <v>3649</v>
      </c>
      <c r="L272" s="445" t="s">
        <v>2533</v>
      </c>
      <c r="M272" s="443" t="s">
        <v>3650</v>
      </c>
      <c r="N272" s="443" t="s">
        <v>3651</v>
      </c>
      <c r="O272" s="443" t="s">
        <v>3652</v>
      </c>
      <c r="P272" s="443" t="s">
        <v>1133</v>
      </c>
      <c r="Q272" s="443" t="s">
        <v>3653</v>
      </c>
      <c r="R272" s="443" t="s">
        <v>3228</v>
      </c>
      <c r="S272" s="443" t="s">
        <v>3654</v>
      </c>
      <c r="T272" s="443" t="s">
        <v>1137</v>
      </c>
      <c r="U272" s="443" t="s">
        <v>3655</v>
      </c>
      <c r="V272" s="443" t="s">
        <v>1344</v>
      </c>
      <c r="W272" s="443" t="s">
        <v>1140</v>
      </c>
      <c r="X272" s="443" t="s">
        <v>1800</v>
      </c>
      <c r="Y272" s="443" t="s">
        <v>3656</v>
      </c>
      <c r="Z272" s="443" t="s">
        <v>1421</v>
      </c>
      <c r="AA272" s="443" t="s">
        <v>3657</v>
      </c>
      <c r="AB272" s="443" t="s">
        <v>3658</v>
      </c>
      <c r="AC272" s="443"/>
      <c r="AD272" s="443" t="s">
        <v>3659</v>
      </c>
      <c r="AE272" s="443"/>
      <c r="AF272" s="443" t="s">
        <v>3660</v>
      </c>
      <c r="AG272" s="443" t="s">
        <v>3661</v>
      </c>
      <c r="AH272" s="443"/>
      <c r="AI272" s="443" t="s">
        <v>1187</v>
      </c>
      <c r="AJ272" s="443"/>
      <c r="AK272" s="443"/>
      <c r="AL272" s="443" t="s">
        <v>3662</v>
      </c>
      <c r="AM272" s="443"/>
      <c r="AN272" s="443">
        <v>17.100000000000001</v>
      </c>
      <c r="AO272" s="443" t="s">
        <v>3663</v>
      </c>
      <c r="AP272" s="443" t="s">
        <v>3664</v>
      </c>
      <c r="AQ272" s="443"/>
      <c r="AR272" s="443"/>
    </row>
    <row r="273" spans="1:44" ht="59" customHeight="1">
      <c r="A273" s="524"/>
      <c r="B273" s="524" t="s">
        <v>3653</v>
      </c>
      <c r="C273" s="525" t="s">
        <v>3665</v>
      </c>
      <c r="D273" s="443"/>
      <c r="E273" s="447" t="s">
        <v>3666</v>
      </c>
      <c r="F273" s="447"/>
      <c r="G273" s="447"/>
      <c r="H273" s="447"/>
      <c r="I273" s="447"/>
      <c r="J273" s="443"/>
      <c r="K273" s="443"/>
      <c r="L273" s="445"/>
      <c r="M273" s="443"/>
      <c r="N273" s="443"/>
      <c r="O273" s="443"/>
      <c r="P273" s="443"/>
      <c r="Q273" s="443"/>
      <c r="R273" s="443" t="s">
        <v>3228</v>
      </c>
      <c r="S273" s="443"/>
      <c r="T273" s="443"/>
      <c r="U273" s="443"/>
      <c r="V273" s="443"/>
      <c r="W273" s="443"/>
      <c r="X273" s="443"/>
      <c r="Y273" s="443"/>
      <c r="Z273" s="443"/>
      <c r="AA273" s="443"/>
      <c r="AB273" s="443"/>
      <c r="AC273" s="443"/>
      <c r="AD273" s="443"/>
      <c r="AE273" s="443"/>
      <c r="AF273" s="443" t="s">
        <v>3660</v>
      </c>
      <c r="AG273" s="443"/>
      <c r="AH273" s="443"/>
      <c r="AI273" s="443"/>
      <c r="AJ273" s="443"/>
      <c r="AK273" s="443"/>
      <c r="AL273" s="443" t="s">
        <v>3667</v>
      </c>
      <c r="AM273" s="443"/>
      <c r="AN273" s="443"/>
      <c r="AO273" s="443"/>
      <c r="AP273" s="443"/>
      <c r="AQ273" s="443"/>
      <c r="AR273" s="443"/>
    </row>
    <row r="274" spans="1:44" ht="102.75" customHeight="1">
      <c r="A274" s="525" t="s">
        <v>3668</v>
      </c>
      <c r="B274" s="525" t="s">
        <v>3669</v>
      </c>
      <c r="C274" s="525" t="s">
        <v>3670</v>
      </c>
      <c r="D274" s="456" t="s">
        <v>3671</v>
      </c>
      <c r="E274" s="447" t="s">
        <v>3672</v>
      </c>
      <c r="F274" s="447"/>
      <c r="G274" s="447"/>
      <c r="H274" s="447"/>
      <c r="I274" s="447"/>
      <c r="J274" s="456"/>
      <c r="K274" s="456"/>
      <c r="L274" s="457"/>
      <c r="M274" s="456"/>
      <c r="N274" s="456"/>
      <c r="O274" s="456"/>
      <c r="P274" s="456"/>
      <c r="Q274" s="456"/>
      <c r="R274" s="456"/>
      <c r="S274" s="456" t="s">
        <v>3673</v>
      </c>
      <c r="T274" s="456"/>
      <c r="U274" s="456" t="s">
        <v>2879</v>
      </c>
      <c r="V274" s="456" t="s">
        <v>1344</v>
      </c>
      <c r="W274" s="456" t="s">
        <v>1140</v>
      </c>
      <c r="X274" s="456" t="s">
        <v>1800</v>
      </c>
      <c r="Y274" s="456"/>
      <c r="Z274" s="456"/>
      <c r="AA274" s="456"/>
      <c r="AB274" s="456"/>
      <c r="AC274" s="456"/>
      <c r="AD274" s="456"/>
      <c r="AE274" s="456"/>
      <c r="AF274" s="456"/>
      <c r="AG274" s="456" t="s">
        <v>3257</v>
      </c>
      <c r="AH274" s="456"/>
      <c r="AI274" s="456"/>
      <c r="AJ274" s="456"/>
      <c r="AK274" s="456"/>
      <c r="AL274" s="456"/>
      <c r="AM274" s="456"/>
      <c r="AN274" s="456"/>
      <c r="AO274" s="456"/>
      <c r="AP274" s="456"/>
      <c r="AQ274" s="456"/>
      <c r="AR274" s="456" t="s">
        <v>2426</v>
      </c>
    </row>
    <row r="275" spans="1:44" ht="44.25" customHeight="1">
      <c r="A275" s="524" t="s">
        <v>3674</v>
      </c>
      <c r="B275" s="524" t="s">
        <v>3675</v>
      </c>
      <c r="C275" s="525" t="s">
        <v>3676</v>
      </c>
      <c r="D275" s="443" t="s">
        <v>3677</v>
      </c>
      <c r="E275" s="447" t="s">
        <v>3678</v>
      </c>
      <c r="F275" s="447"/>
      <c r="G275" s="447"/>
      <c r="H275" s="447"/>
      <c r="I275" s="447"/>
      <c r="J275" s="443" t="s">
        <v>3679</v>
      </c>
      <c r="K275" s="443" t="s">
        <v>3680</v>
      </c>
      <c r="L275" s="445" t="s">
        <v>3681</v>
      </c>
      <c r="M275" s="443" t="s">
        <v>3650</v>
      </c>
      <c r="N275" s="443" t="s">
        <v>3682</v>
      </c>
      <c r="O275" s="443" t="s">
        <v>3683</v>
      </c>
      <c r="P275" s="443" t="s">
        <v>1177</v>
      </c>
      <c r="Q275" s="443" t="s">
        <v>3684</v>
      </c>
      <c r="R275" s="443" t="s">
        <v>1227</v>
      </c>
      <c r="S275" s="443" t="s">
        <v>3685</v>
      </c>
      <c r="T275" s="443" t="s">
        <v>1180</v>
      </c>
      <c r="U275" s="443" t="s">
        <v>1181</v>
      </c>
      <c r="V275" s="443" t="s">
        <v>1139</v>
      </c>
      <c r="W275" s="443" t="s">
        <v>1140</v>
      </c>
      <c r="X275" s="443" t="s">
        <v>2609</v>
      </c>
      <c r="Y275" s="443" t="s">
        <v>3686</v>
      </c>
      <c r="Z275" s="443" t="s">
        <v>3687</v>
      </c>
      <c r="AA275" s="443" t="s">
        <v>3688</v>
      </c>
      <c r="AB275" s="443" t="s">
        <v>3689</v>
      </c>
      <c r="AC275" s="443"/>
      <c r="AD275" s="443" t="s">
        <v>2613</v>
      </c>
      <c r="AE275" s="443"/>
      <c r="AF275" s="443" t="s">
        <v>3690</v>
      </c>
      <c r="AG275" s="443" t="s">
        <v>3691</v>
      </c>
      <c r="AH275" s="443" t="s">
        <v>2519</v>
      </c>
      <c r="AI275" s="443" t="s">
        <v>3692</v>
      </c>
      <c r="AJ275" s="443" t="s">
        <v>3693</v>
      </c>
      <c r="AK275" s="443"/>
      <c r="AL275" s="443" t="s">
        <v>3694</v>
      </c>
      <c r="AM275" s="443"/>
      <c r="AN275" s="443" t="s">
        <v>3695</v>
      </c>
      <c r="AO275" s="443"/>
      <c r="AP275" s="443"/>
      <c r="AQ275" s="443" t="s">
        <v>3696</v>
      </c>
      <c r="AR275" s="443" t="s">
        <v>3697</v>
      </c>
    </row>
    <row r="276" spans="1:44" ht="53.25" customHeight="1">
      <c r="A276" s="524"/>
      <c r="B276" s="524" t="s">
        <v>3684</v>
      </c>
      <c r="C276" s="525" t="s">
        <v>3698</v>
      </c>
      <c r="D276" s="443"/>
      <c r="E276" s="447" t="s">
        <v>3699</v>
      </c>
      <c r="F276" s="447"/>
      <c r="G276" s="447"/>
      <c r="H276" s="447"/>
      <c r="I276" s="447"/>
      <c r="J276" s="443"/>
      <c r="K276" s="443"/>
      <c r="L276" s="445"/>
      <c r="M276" s="443"/>
      <c r="N276" s="443"/>
      <c r="O276" s="443"/>
      <c r="P276" s="443"/>
      <c r="Q276" s="443"/>
      <c r="R276" s="443"/>
      <c r="S276" s="443"/>
      <c r="T276" s="443"/>
      <c r="U276" s="443"/>
      <c r="V276" s="443"/>
      <c r="W276" s="443"/>
      <c r="X276" s="443"/>
      <c r="Y276" s="443"/>
      <c r="Z276" s="443"/>
      <c r="AA276" s="443"/>
      <c r="AB276" s="443"/>
      <c r="AC276" s="443"/>
      <c r="AD276" s="443"/>
      <c r="AE276" s="443"/>
      <c r="AF276" s="443"/>
      <c r="AG276" s="443"/>
      <c r="AH276" s="443"/>
      <c r="AI276" s="443"/>
      <c r="AJ276" s="443"/>
      <c r="AK276" s="443"/>
      <c r="AL276" s="443"/>
      <c r="AM276" s="443"/>
      <c r="AN276" s="443"/>
      <c r="AO276" s="443"/>
      <c r="AP276" s="443"/>
      <c r="AQ276" s="443"/>
      <c r="AR276" s="443"/>
    </row>
    <row r="277" spans="1:44" ht="15.75" customHeight="1">
      <c r="A277" s="524"/>
      <c r="B277" s="524" t="s">
        <v>3684</v>
      </c>
      <c r="C277" s="525" t="s">
        <v>3700</v>
      </c>
      <c r="D277" s="443"/>
      <c r="E277" s="447" t="s">
        <v>3701</v>
      </c>
      <c r="F277" s="447"/>
      <c r="G277" s="447"/>
      <c r="H277" s="447"/>
      <c r="I277" s="447"/>
      <c r="J277" s="443"/>
      <c r="K277" s="443"/>
      <c r="L277" s="445"/>
      <c r="M277" s="443"/>
      <c r="N277" s="443"/>
      <c r="O277" s="443"/>
      <c r="P277" s="443"/>
      <c r="Q277" s="443"/>
      <c r="R277" s="443"/>
      <c r="S277" s="443"/>
      <c r="T277" s="443"/>
      <c r="U277" s="443"/>
      <c r="V277" s="443"/>
      <c r="W277" s="443"/>
      <c r="X277" s="443"/>
      <c r="Y277" s="443"/>
      <c r="Z277" s="443"/>
      <c r="AA277" s="443"/>
      <c r="AB277" s="443"/>
      <c r="AC277" s="443"/>
      <c r="AD277" s="443"/>
      <c r="AE277" s="443"/>
      <c r="AF277" s="443"/>
      <c r="AG277" s="443"/>
      <c r="AH277" s="443"/>
      <c r="AI277" s="443"/>
      <c r="AJ277" s="443"/>
      <c r="AK277" s="443"/>
      <c r="AL277" s="443"/>
      <c r="AM277" s="443"/>
      <c r="AN277" s="443"/>
      <c r="AO277" s="443"/>
      <c r="AP277" s="443"/>
      <c r="AQ277" s="443"/>
      <c r="AR277" s="443"/>
    </row>
    <row r="278" spans="1:44" ht="30" customHeight="1">
      <c r="A278" s="524"/>
      <c r="B278" s="524"/>
      <c r="C278" s="525" t="s">
        <v>3702</v>
      </c>
      <c r="D278" s="443"/>
      <c r="E278" s="447" t="s">
        <v>3703</v>
      </c>
      <c r="F278" s="447"/>
      <c r="G278" s="447"/>
      <c r="H278" s="447"/>
      <c r="I278" s="447"/>
      <c r="J278" s="443"/>
      <c r="K278" s="443"/>
      <c r="L278" s="445"/>
      <c r="M278" s="443"/>
      <c r="N278" s="443"/>
      <c r="O278" s="443"/>
      <c r="P278" s="443"/>
      <c r="Q278" s="443"/>
      <c r="R278" s="443"/>
      <c r="S278" s="443"/>
      <c r="T278" s="443"/>
      <c r="U278" s="443"/>
      <c r="V278" s="443"/>
      <c r="W278" s="443"/>
      <c r="X278" s="443"/>
      <c r="Y278" s="443"/>
      <c r="Z278" s="443"/>
      <c r="AA278" s="443"/>
      <c r="AB278" s="443"/>
      <c r="AC278" s="443"/>
      <c r="AD278" s="443"/>
      <c r="AE278" s="443"/>
      <c r="AF278" s="443"/>
      <c r="AG278" s="443"/>
      <c r="AH278" s="443"/>
      <c r="AI278" s="443"/>
      <c r="AJ278" s="443"/>
      <c r="AK278" s="443"/>
      <c r="AL278" s="443"/>
      <c r="AM278" s="443"/>
      <c r="AN278" s="443"/>
      <c r="AO278" s="443"/>
      <c r="AP278" s="443"/>
      <c r="AQ278" s="443"/>
      <c r="AR278" s="443"/>
    </row>
    <row r="279" spans="1:44" ht="406.5" customHeight="1">
      <c r="A279" s="524"/>
      <c r="B279" s="524"/>
      <c r="C279" s="525" t="s">
        <v>3704</v>
      </c>
      <c r="D279" s="443"/>
      <c r="E279" s="447" t="s">
        <v>3705</v>
      </c>
      <c r="F279" s="447"/>
      <c r="G279" s="447"/>
      <c r="H279" s="447"/>
      <c r="I279" s="447"/>
      <c r="J279" s="443"/>
      <c r="K279" s="443"/>
      <c r="L279" s="445"/>
      <c r="M279" s="443"/>
      <c r="N279" s="443"/>
      <c r="O279" s="443"/>
      <c r="P279" s="443"/>
      <c r="Q279" s="443"/>
      <c r="R279" s="443"/>
      <c r="S279" s="443"/>
      <c r="T279" s="443"/>
      <c r="U279" s="443"/>
      <c r="V279" s="443"/>
      <c r="W279" s="443"/>
      <c r="X279" s="443"/>
      <c r="Y279" s="443"/>
      <c r="Z279" s="443"/>
      <c r="AA279" s="443"/>
      <c r="AB279" s="443"/>
      <c r="AC279" s="443"/>
      <c r="AD279" s="443"/>
      <c r="AE279" s="443"/>
      <c r="AF279" s="443"/>
      <c r="AG279" s="443"/>
      <c r="AH279" s="443"/>
      <c r="AI279" s="443"/>
      <c r="AJ279" s="443"/>
      <c r="AK279" s="443"/>
      <c r="AL279" s="443"/>
      <c r="AM279" s="443"/>
      <c r="AN279" s="443"/>
      <c r="AO279" s="443"/>
      <c r="AP279" s="443"/>
      <c r="AQ279" s="443"/>
      <c r="AR279" s="443"/>
    </row>
    <row r="280" spans="1:44" ht="347.25" customHeight="1">
      <c r="A280" s="525" t="s">
        <v>3706</v>
      </c>
      <c r="B280" s="525" t="s">
        <v>3707</v>
      </c>
      <c r="C280" s="525" t="s">
        <v>3708</v>
      </c>
      <c r="D280" s="456" t="s">
        <v>3709</v>
      </c>
      <c r="E280" s="447" t="s">
        <v>3710</v>
      </c>
      <c r="F280" s="447"/>
      <c r="G280" s="447"/>
      <c r="H280" s="447"/>
      <c r="I280" s="447"/>
      <c r="J280" s="456"/>
      <c r="K280" s="456"/>
      <c r="L280" s="457"/>
      <c r="M280" s="456"/>
      <c r="N280" s="456"/>
      <c r="O280" s="456"/>
      <c r="P280" s="456"/>
      <c r="Q280" s="456"/>
      <c r="R280" s="456"/>
      <c r="S280" s="456" t="s">
        <v>3711</v>
      </c>
      <c r="T280" s="456"/>
      <c r="U280" s="456" t="s">
        <v>2879</v>
      </c>
      <c r="V280" s="456" t="s">
        <v>1344</v>
      </c>
      <c r="W280" s="456" t="s">
        <v>1140</v>
      </c>
      <c r="X280" s="456"/>
      <c r="Y280" s="456"/>
      <c r="Z280" s="456"/>
      <c r="AA280" s="456"/>
      <c r="AB280" s="456"/>
      <c r="AC280" s="456"/>
      <c r="AD280" s="456"/>
      <c r="AE280" s="456"/>
      <c r="AF280" s="456"/>
      <c r="AG280" s="456" t="s">
        <v>3159</v>
      </c>
      <c r="AH280" s="456"/>
      <c r="AI280" s="456"/>
      <c r="AJ280" s="456"/>
      <c r="AK280" s="456"/>
      <c r="AL280" s="456"/>
      <c r="AM280" s="456"/>
      <c r="AN280" s="456"/>
      <c r="AO280" s="456"/>
      <c r="AP280" s="456"/>
      <c r="AQ280" s="456"/>
      <c r="AR280" s="456" t="s">
        <v>3712</v>
      </c>
    </row>
    <row r="281" spans="1:44" ht="48">
      <c r="A281" s="524" t="s">
        <v>3713</v>
      </c>
      <c r="B281" s="524" t="s">
        <v>3714</v>
      </c>
      <c r="C281" s="525" t="s">
        <v>3715</v>
      </c>
      <c r="D281" s="443" t="s">
        <v>3716</v>
      </c>
      <c r="E281" s="447" t="s">
        <v>3717</v>
      </c>
      <c r="F281" s="447"/>
      <c r="G281" s="447"/>
      <c r="H281" s="447"/>
      <c r="I281" s="447"/>
      <c r="J281" s="443"/>
      <c r="K281" s="443"/>
      <c r="L281" s="445"/>
      <c r="M281" s="443"/>
      <c r="N281" s="443"/>
      <c r="O281" s="443" t="s">
        <v>3718</v>
      </c>
      <c r="P281" s="443"/>
      <c r="Q281" s="443"/>
      <c r="R281" s="443"/>
      <c r="S281" s="443" t="s">
        <v>3719</v>
      </c>
      <c r="T281" s="443"/>
      <c r="U281" s="443" t="s">
        <v>3720</v>
      </c>
      <c r="V281" s="443" t="s">
        <v>1344</v>
      </c>
      <c r="W281" s="443" t="s">
        <v>1140</v>
      </c>
      <c r="X281" s="443" t="s">
        <v>2609</v>
      </c>
      <c r="Y281" s="443" t="s">
        <v>3721</v>
      </c>
      <c r="Z281" s="443"/>
      <c r="AA281" s="443"/>
      <c r="AB281" s="443"/>
      <c r="AC281" s="443"/>
      <c r="AD281" s="443"/>
      <c r="AE281" s="443"/>
      <c r="AF281" s="443"/>
      <c r="AG281" s="443" t="s">
        <v>3159</v>
      </c>
      <c r="AH281" s="443"/>
      <c r="AI281" s="443"/>
      <c r="AJ281" s="443"/>
      <c r="AK281" s="443"/>
      <c r="AL281" s="443"/>
      <c r="AM281" s="443"/>
      <c r="AN281" s="443"/>
      <c r="AO281" s="443"/>
      <c r="AP281" s="443"/>
      <c r="AQ281" s="443"/>
      <c r="AR281" s="443"/>
    </row>
    <row r="282" spans="1:44" ht="32">
      <c r="A282" s="524"/>
      <c r="B282" s="524"/>
      <c r="C282" s="525" t="s">
        <v>3722</v>
      </c>
      <c r="D282" s="443"/>
      <c r="E282" s="447" t="s">
        <v>3723</v>
      </c>
      <c r="F282" s="447"/>
      <c r="G282" s="447"/>
      <c r="H282" s="447"/>
      <c r="I282" s="447"/>
      <c r="J282" s="443"/>
      <c r="K282" s="443"/>
      <c r="L282" s="445"/>
      <c r="M282" s="443"/>
      <c r="N282" s="443"/>
      <c r="O282" s="443"/>
      <c r="P282" s="443"/>
      <c r="Q282" s="443"/>
      <c r="R282" s="443"/>
      <c r="S282" s="443"/>
      <c r="T282" s="443"/>
      <c r="U282" s="443"/>
      <c r="V282" s="443"/>
      <c r="W282" s="443"/>
      <c r="X282" s="443"/>
      <c r="Y282" s="443"/>
      <c r="Z282" s="443"/>
      <c r="AA282" s="443"/>
      <c r="AB282" s="443"/>
      <c r="AC282" s="443"/>
      <c r="AD282" s="443"/>
      <c r="AE282" s="443"/>
      <c r="AF282" s="443"/>
      <c r="AG282" s="443"/>
      <c r="AH282" s="443"/>
      <c r="AI282" s="443"/>
      <c r="AJ282" s="443"/>
      <c r="AK282" s="443"/>
      <c r="AL282" s="443"/>
      <c r="AM282" s="443"/>
      <c r="AN282" s="443"/>
      <c r="AO282" s="443"/>
      <c r="AP282" s="443"/>
      <c r="AQ282" s="443"/>
      <c r="AR282" s="443"/>
    </row>
    <row r="283" spans="1:44" ht="32">
      <c r="A283" s="524"/>
      <c r="B283" s="524"/>
      <c r="C283" s="525" t="s">
        <v>3724</v>
      </c>
      <c r="D283" s="443"/>
      <c r="E283" s="447" t="s">
        <v>3725</v>
      </c>
      <c r="F283" s="447"/>
      <c r="G283" s="447"/>
      <c r="H283" s="447"/>
      <c r="I283" s="447"/>
      <c r="J283" s="443"/>
      <c r="K283" s="443"/>
      <c r="L283" s="445"/>
      <c r="M283" s="443"/>
      <c r="N283" s="443"/>
      <c r="O283" s="443"/>
      <c r="P283" s="443"/>
      <c r="Q283" s="443"/>
      <c r="R283" s="443"/>
      <c r="S283" s="443"/>
      <c r="T283" s="443"/>
      <c r="U283" s="443"/>
      <c r="V283" s="443"/>
      <c r="W283" s="443"/>
      <c r="X283" s="443"/>
      <c r="Y283" s="443"/>
      <c r="Z283" s="443"/>
      <c r="AA283" s="443"/>
      <c r="AB283" s="443"/>
      <c r="AC283" s="443"/>
      <c r="AD283" s="443"/>
      <c r="AE283" s="443"/>
      <c r="AF283" s="443"/>
      <c r="AG283" s="443"/>
      <c r="AH283" s="443"/>
      <c r="AI283" s="443"/>
      <c r="AJ283" s="443"/>
      <c r="AK283" s="443"/>
      <c r="AL283" s="443"/>
      <c r="AM283" s="443"/>
      <c r="AN283" s="443"/>
      <c r="AO283" s="443"/>
      <c r="AP283" s="443"/>
      <c r="AQ283" s="443"/>
      <c r="AR283" s="443"/>
    </row>
    <row r="284" spans="1:44" ht="16">
      <c r="A284" s="524"/>
      <c r="B284" s="524"/>
      <c r="C284" s="525" t="s">
        <v>3726</v>
      </c>
      <c r="D284" s="443"/>
      <c r="E284" s="447" t="s">
        <v>3727</v>
      </c>
      <c r="F284" s="447"/>
      <c r="G284" s="447"/>
      <c r="H284" s="447"/>
      <c r="I284" s="447"/>
      <c r="J284" s="443"/>
      <c r="K284" s="443"/>
      <c r="L284" s="445"/>
      <c r="M284" s="443"/>
      <c r="N284" s="443"/>
      <c r="O284" s="443"/>
      <c r="P284" s="443"/>
      <c r="Q284" s="443"/>
      <c r="R284" s="443"/>
      <c r="S284" s="443"/>
      <c r="T284" s="443"/>
      <c r="U284" s="443"/>
      <c r="V284" s="443"/>
      <c r="W284" s="443"/>
      <c r="X284" s="443"/>
      <c r="Y284" s="443"/>
      <c r="Z284" s="443"/>
      <c r="AA284" s="443"/>
      <c r="AB284" s="443"/>
      <c r="AC284" s="443"/>
      <c r="AD284" s="443"/>
      <c r="AE284" s="443"/>
      <c r="AF284" s="443"/>
      <c r="AG284" s="443"/>
      <c r="AH284" s="443"/>
      <c r="AI284" s="443"/>
      <c r="AJ284" s="443"/>
      <c r="AK284" s="443"/>
      <c r="AL284" s="443"/>
      <c r="AM284" s="443"/>
      <c r="AN284" s="443"/>
      <c r="AO284" s="443"/>
      <c r="AP284" s="443"/>
      <c r="AQ284" s="443"/>
      <c r="AR284" s="443"/>
    </row>
    <row r="285" spans="1:44" ht="70" customHeight="1">
      <c r="A285" s="526" t="s">
        <v>3728</v>
      </c>
      <c r="B285" s="525" t="s">
        <v>3729</v>
      </c>
      <c r="C285" s="525" t="s">
        <v>3730</v>
      </c>
      <c r="D285" s="451" t="s">
        <v>3731</v>
      </c>
      <c r="E285" s="447" t="s">
        <v>3732</v>
      </c>
      <c r="F285" s="447"/>
      <c r="G285" s="447"/>
      <c r="H285" s="447"/>
      <c r="I285" s="447"/>
      <c r="J285" s="443"/>
      <c r="K285" s="443"/>
      <c r="L285" s="445"/>
      <c r="M285" s="443"/>
      <c r="N285" s="443"/>
      <c r="O285" s="443"/>
      <c r="P285" s="443"/>
      <c r="Q285" s="443"/>
      <c r="R285" s="443"/>
      <c r="S285" s="443" t="s">
        <v>3733</v>
      </c>
      <c r="T285" s="443"/>
      <c r="U285" s="443" t="s">
        <v>2879</v>
      </c>
      <c r="V285" s="443" t="s">
        <v>1344</v>
      </c>
      <c r="W285" s="443" t="s">
        <v>1140</v>
      </c>
      <c r="X285" s="443" t="s">
        <v>1800</v>
      </c>
      <c r="Y285" s="443"/>
      <c r="Z285" s="443"/>
      <c r="AA285" s="443"/>
      <c r="AB285" s="443"/>
      <c r="AC285" s="443"/>
      <c r="AD285" s="443"/>
      <c r="AE285" s="443"/>
      <c r="AF285" s="443"/>
      <c r="AG285" s="443" t="s">
        <v>3159</v>
      </c>
      <c r="AH285" s="443"/>
      <c r="AI285" s="443"/>
      <c r="AJ285" s="443"/>
      <c r="AK285" s="443"/>
      <c r="AL285" s="443"/>
      <c r="AM285" s="443"/>
      <c r="AN285" s="443"/>
      <c r="AO285" s="443"/>
      <c r="AP285" s="443"/>
      <c r="AQ285" s="443"/>
      <c r="AR285" s="443"/>
    </row>
    <row r="286" spans="1:44" ht="32">
      <c r="A286" s="527"/>
      <c r="B286" s="525"/>
      <c r="C286" s="525" t="s">
        <v>3734</v>
      </c>
      <c r="D286" s="454"/>
      <c r="E286" s="447" t="s">
        <v>3735</v>
      </c>
      <c r="F286" s="447"/>
      <c r="G286" s="447"/>
      <c r="H286" s="447"/>
      <c r="I286" s="447"/>
      <c r="J286" s="443"/>
      <c r="K286" s="443"/>
      <c r="L286" s="445"/>
      <c r="M286" s="443"/>
      <c r="N286" s="443"/>
      <c r="O286" s="443"/>
      <c r="P286" s="443"/>
      <c r="Q286" s="443"/>
      <c r="R286" s="443"/>
      <c r="S286" s="443"/>
      <c r="T286" s="443"/>
      <c r="U286" s="443"/>
      <c r="V286" s="443"/>
      <c r="W286" s="443"/>
      <c r="X286" s="443"/>
      <c r="Y286" s="443"/>
      <c r="Z286" s="443"/>
      <c r="AA286" s="443"/>
      <c r="AB286" s="443"/>
      <c r="AC286" s="443"/>
      <c r="AD286" s="443"/>
      <c r="AE286" s="443"/>
      <c r="AF286" s="443"/>
      <c r="AG286" s="443"/>
      <c r="AH286" s="443"/>
      <c r="AI286" s="443"/>
      <c r="AJ286" s="443"/>
      <c r="AK286" s="443"/>
      <c r="AL286" s="443"/>
      <c r="AM286" s="443"/>
      <c r="AN286" s="443"/>
      <c r="AO286" s="443"/>
      <c r="AP286" s="443"/>
      <c r="AQ286" s="443"/>
      <c r="AR286" s="443"/>
    </row>
    <row r="287" spans="1:44" ht="16">
      <c r="A287" s="524" t="s">
        <v>3736</v>
      </c>
      <c r="B287" s="524" t="s">
        <v>3737</v>
      </c>
      <c r="C287" s="525" t="s">
        <v>3738</v>
      </c>
      <c r="D287" s="443" t="s">
        <v>3739</v>
      </c>
      <c r="E287" s="447" t="s">
        <v>3740</v>
      </c>
      <c r="F287" s="447"/>
      <c r="G287" s="447"/>
      <c r="H287" s="447"/>
      <c r="I287" s="447"/>
      <c r="J287" s="443" t="s">
        <v>3741</v>
      </c>
      <c r="K287" s="443" t="s">
        <v>3742</v>
      </c>
      <c r="L287" s="445" t="s">
        <v>3743</v>
      </c>
      <c r="M287" s="443"/>
      <c r="N287" s="443" t="s">
        <v>3744</v>
      </c>
      <c r="O287" s="443" t="s">
        <v>3745</v>
      </c>
      <c r="P287" s="443"/>
      <c r="Q287" s="443" t="s">
        <v>1325</v>
      </c>
      <c r="R287" s="443" t="s">
        <v>3746</v>
      </c>
      <c r="S287" s="443" t="s">
        <v>3747</v>
      </c>
      <c r="T287" s="443" t="s">
        <v>3748</v>
      </c>
      <c r="U287" s="443" t="s">
        <v>3749</v>
      </c>
      <c r="V287" s="443" t="s">
        <v>1139</v>
      </c>
      <c r="W287" s="443" t="s">
        <v>1140</v>
      </c>
      <c r="X287" s="443" t="s">
        <v>1258</v>
      </c>
      <c r="Y287" s="443" t="s">
        <v>3750</v>
      </c>
      <c r="Z287" s="443"/>
      <c r="AA287" s="443" t="s">
        <v>3751</v>
      </c>
      <c r="AB287" s="443" t="s">
        <v>3752</v>
      </c>
      <c r="AC287" s="443"/>
      <c r="AD287" s="443" t="s">
        <v>3753</v>
      </c>
      <c r="AE287" s="443" t="s">
        <v>3754</v>
      </c>
      <c r="AF287" s="443" t="s">
        <v>3755</v>
      </c>
      <c r="AG287" s="443" t="s">
        <v>3756</v>
      </c>
      <c r="AH287" s="443"/>
      <c r="AI287" s="443" t="s">
        <v>1266</v>
      </c>
      <c r="AJ287" s="443" t="s">
        <v>3757</v>
      </c>
      <c r="AK287" s="443"/>
      <c r="AL287" s="443" t="s">
        <v>3758</v>
      </c>
      <c r="AM287" s="443"/>
      <c r="AN287" s="443">
        <v>5.4</v>
      </c>
      <c r="AO287" s="443"/>
      <c r="AP287" s="443"/>
      <c r="AQ287" s="443" t="s">
        <v>3759</v>
      </c>
      <c r="AR287" s="443" t="s">
        <v>3760</v>
      </c>
    </row>
    <row r="288" spans="1:44" ht="61" customHeight="1">
      <c r="A288" s="485"/>
      <c r="B288" s="485"/>
      <c r="C288" s="525" t="s">
        <v>3761</v>
      </c>
      <c r="D288" s="443"/>
      <c r="E288" s="447" t="s">
        <v>3762</v>
      </c>
      <c r="F288" s="447"/>
      <c r="G288" s="447"/>
      <c r="H288" s="447"/>
      <c r="I288" s="447"/>
      <c r="J288" s="443"/>
      <c r="K288" s="443"/>
      <c r="L288" s="445"/>
      <c r="M288" s="443"/>
      <c r="N288" s="443"/>
      <c r="O288" s="443"/>
      <c r="P288" s="443"/>
      <c r="Q288" s="443"/>
      <c r="R288" s="443" t="s">
        <v>3746</v>
      </c>
      <c r="S288" s="443"/>
      <c r="T288" s="443"/>
      <c r="U288" s="443"/>
      <c r="V288" s="443"/>
      <c r="W288" s="443"/>
      <c r="X288" s="443"/>
      <c r="Y288" s="443"/>
      <c r="Z288" s="443"/>
      <c r="AA288" s="443"/>
      <c r="AB288" s="443"/>
      <c r="AC288" s="443"/>
      <c r="AD288" s="443"/>
      <c r="AE288" s="443" t="s">
        <v>3754</v>
      </c>
      <c r="AF288" s="443" t="s">
        <v>3755</v>
      </c>
      <c r="AG288" s="443"/>
      <c r="AH288" s="443"/>
      <c r="AI288" s="443"/>
      <c r="AJ288" s="443"/>
      <c r="AK288" s="443"/>
      <c r="AL288" s="443" t="s">
        <v>3763</v>
      </c>
      <c r="AM288" s="443"/>
      <c r="AN288" s="443"/>
      <c r="AO288" s="443"/>
      <c r="AP288" s="443"/>
      <c r="AQ288" s="443" t="s">
        <v>3759</v>
      </c>
      <c r="AR288" s="443"/>
    </row>
    <row r="289" spans="1:44" ht="60" customHeight="1">
      <c r="A289" s="528" t="s">
        <v>3764</v>
      </c>
      <c r="B289" s="528" t="s">
        <v>3765</v>
      </c>
      <c r="C289" s="529" t="s">
        <v>3766</v>
      </c>
      <c r="D289" s="443" t="s">
        <v>3767</v>
      </c>
      <c r="E289" s="447" t="s">
        <v>3768</v>
      </c>
      <c r="F289" s="447"/>
      <c r="G289" s="447"/>
      <c r="H289" s="447"/>
      <c r="I289" s="447"/>
      <c r="J289" s="443" t="s">
        <v>3769</v>
      </c>
      <c r="K289" s="443" t="s">
        <v>3770</v>
      </c>
      <c r="L289" s="445" t="s">
        <v>3771</v>
      </c>
      <c r="M289" s="443"/>
      <c r="N289" s="443" t="s">
        <v>3772</v>
      </c>
      <c r="O289" s="443" t="s">
        <v>3773</v>
      </c>
      <c r="P289" s="443" t="s">
        <v>1133</v>
      </c>
      <c r="Q289" s="443" t="s">
        <v>3774</v>
      </c>
      <c r="R289" s="443" t="s">
        <v>3775</v>
      </c>
      <c r="S289" s="443" t="s">
        <v>3776</v>
      </c>
      <c r="T289" s="443" t="s">
        <v>1137</v>
      </c>
      <c r="U289" s="443" t="s">
        <v>3777</v>
      </c>
      <c r="V289" s="443" t="s">
        <v>1139</v>
      </c>
      <c r="W289" s="443" t="s">
        <v>1140</v>
      </c>
      <c r="X289" s="443" t="s">
        <v>1800</v>
      </c>
      <c r="Y289" s="443" t="s">
        <v>3778</v>
      </c>
      <c r="Z289" s="443" t="s">
        <v>1421</v>
      </c>
      <c r="AA289" s="443" t="s">
        <v>3779</v>
      </c>
      <c r="AB289" s="443" t="s">
        <v>3780</v>
      </c>
      <c r="AC289" s="443"/>
      <c r="AD289" s="443" t="s">
        <v>2806</v>
      </c>
      <c r="AE289" s="443" t="s">
        <v>3781</v>
      </c>
      <c r="AF289" s="443" t="s">
        <v>3782</v>
      </c>
      <c r="AG289" s="443" t="s">
        <v>3783</v>
      </c>
      <c r="AH289" s="443"/>
      <c r="AI289" s="443" t="s">
        <v>3784</v>
      </c>
      <c r="AJ289" s="443"/>
      <c r="AK289" s="443" t="s">
        <v>3785</v>
      </c>
      <c r="AL289" s="443" t="s">
        <v>3786</v>
      </c>
      <c r="AM289" s="443"/>
      <c r="AN289" s="443" t="s">
        <v>3787</v>
      </c>
      <c r="AO289" s="443" t="s">
        <v>3788</v>
      </c>
      <c r="AP289" s="443" t="s">
        <v>2017</v>
      </c>
      <c r="AQ289" s="443" t="s">
        <v>3789</v>
      </c>
      <c r="AR289" s="443" t="s">
        <v>3790</v>
      </c>
    </row>
    <row r="290" spans="1:44" ht="32">
      <c r="A290" s="528"/>
      <c r="B290" s="528" t="s">
        <v>3774</v>
      </c>
      <c r="C290" s="529" t="s">
        <v>3791</v>
      </c>
      <c r="D290" s="443"/>
      <c r="E290" s="447" t="s">
        <v>3792</v>
      </c>
      <c r="F290" s="447"/>
      <c r="G290" s="447"/>
      <c r="H290" s="447"/>
      <c r="I290" s="447"/>
      <c r="J290" s="443"/>
      <c r="K290" s="443"/>
      <c r="L290" s="445"/>
      <c r="M290" s="443"/>
      <c r="N290" s="443"/>
      <c r="O290" s="443"/>
      <c r="P290" s="443"/>
      <c r="Q290" s="443"/>
      <c r="R290" s="443" t="s">
        <v>3775</v>
      </c>
      <c r="S290" s="443"/>
      <c r="T290" s="443"/>
      <c r="U290" s="443"/>
      <c r="V290" s="443"/>
      <c r="W290" s="443"/>
      <c r="X290" s="443"/>
      <c r="Y290" s="443"/>
      <c r="Z290" s="443"/>
      <c r="AA290" s="443"/>
      <c r="AB290" s="443"/>
      <c r="AC290" s="443"/>
      <c r="AD290" s="443"/>
      <c r="AE290" s="443" t="s">
        <v>3781</v>
      </c>
      <c r="AF290" s="443" t="s">
        <v>3782</v>
      </c>
      <c r="AG290" s="443"/>
      <c r="AH290" s="443"/>
      <c r="AI290" s="443"/>
      <c r="AJ290" s="443"/>
      <c r="AK290" s="443"/>
      <c r="AL290" s="443" t="s">
        <v>3793</v>
      </c>
      <c r="AM290" s="443"/>
      <c r="AN290" s="443"/>
      <c r="AO290" s="443"/>
      <c r="AP290" s="443"/>
      <c r="AQ290" s="443" t="s">
        <v>3789</v>
      </c>
      <c r="AR290" s="443"/>
    </row>
    <row r="291" spans="1:44" ht="30" customHeight="1">
      <c r="A291" s="528" t="s">
        <v>3794</v>
      </c>
      <c r="B291" s="528" t="s">
        <v>3795</v>
      </c>
      <c r="C291" s="529" t="s">
        <v>3796</v>
      </c>
      <c r="D291" s="443" t="s">
        <v>3797</v>
      </c>
      <c r="E291" s="447" t="s">
        <v>3798</v>
      </c>
      <c r="F291" s="447"/>
      <c r="G291" s="447"/>
      <c r="H291" s="447"/>
      <c r="I291" s="447"/>
      <c r="J291" s="443" t="s">
        <v>1128</v>
      </c>
      <c r="K291" s="443" t="s">
        <v>3799</v>
      </c>
      <c r="L291" s="445" t="s">
        <v>1130</v>
      </c>
      <c r="M291" s="443" t="s">
        <v>1131</v>
      </c>
      <c r="N291" s="443" t="s">
        <v>3800</v>
      </c>
      <c r="O291" s="443" t="s">
        <v>3801</v>
      </c>
      <c r="P291" s="443" t="s">
        <v>1133</v>
      </c>
      <c r="Q291" s="443" t="s">
        <v>3802</v>
      </c>
      <c r="R291" s="443" t="s">
        <v>3803</v>
      </c>
      <c r="S291" s="443" t="s">
        <v>3804</v>
      </c>
      <c r="T291" s="443" t="s">
        <v>1137</v>
      </c>
      <c r="U291" s="443" t="s">
        <v>3157</v>
      </c>
      <c r="V291" s="443" t="s">
        <v>1139</v>
      </c>
      <c r="W291" s="443" t="s">
        <v>1140</v>
      </c>
      <c r="X291" s="443" t="s">
        <v>1800</v>
      </c>
      <c r="Y291" s="443" t="s">
        <v>3805</v>
      </c>
      <c r="Z291" s="443" t="s">
        <v>1421</v>
      </c>
      <c r="AA291" s="443" t="s">
        <v>3806</v>
      </c>
      <c r="AB291" s="443" t="s">
        <v>3807</v>
      </c>
      <c r="AC291" s="443"/>
      <c r="AD291" s="443" t="s">
        <v>3808</v>
      </c>
      <c r="AE291" s="443" t="s">
        <v>3809</v>
      </c>
      <c r="AF291" s="443" t="s">
        <v>3810</v>
      </c>
      <c r="AG291" s="443" t="s">
        <v>3811</v>
      </c>
      <c r="AH291" s="443"/>
      <c r="AI291" s="443" t="s">
        <v>3784</v>
      </c>
      <c r="AJ291" s="443"/>
      <c r="AK291" s="443" t="s">
        <v>3812</v>
      </c>
      <c r="AL291" s="443" t="s">
        <v>3813</v>
      </c>
      <c r="AM291" s="443"/>
      <c r="AN291" s="443" t="s">
        <v>3814</v>
      </c>
      <c r="AO291" s="443" t="s">
        <v>3815</v>
      </c>
      <c r="AP291" s="443" t="s">
        <v>1973</v>
      </c>
      <c r="AQ291" s="443" t="s">
        <v>3816</v>
      </c>
      <c r="AR291" s="443" t="s">
        <v>3817</v>
      </c>
    </row>
    <row r="292" spans="1:44" ht="30" customHeight="1">
      <c r="A292" s="528"/>
      <c r="B292" s="528" t="s">
        <v>3802</v>
      </c>
      <c r="C292" s="529" t="s">
        <v>3818</v>
      </c>
      <c r="D292" s="443"/>
      <c r="E292" s="447" t="s">
        <v>3819</v>
      </c>
      <c r="F292" s="447"/>
      <c r="G292" s="447"/>
      <c r="H292" s="447"/>
      <c r="I292" s="447"/>
      <c r="J292" s="443"/>
      <c r="K292" s="443"/>
      <c r="L292" s="445"/>
      <c r="M292" s="443"/>
      <c r="N292" s="443"/>
      <c r="O292" s="443"/>
      <c r="P292" s="443"/>
      <c r="Q292" s="443"/>
      <c r="R292" s="443" t="s">
        <v>3803</v>
      </c>
      <c r="S292" s="443"/>
      <c r="T292" s="443"/>
      <c r="U292" s="443"/>
      <c r="V292" s="443"/>
      <c r="W292" s="443"/>
      <c r="X292" s="443"/>
      <c r="Y292" s="443"/>
      <c r="Z292" s="443"/>
      <c r="AA292" s="443"/>
      <c r="AB292" s="443"/>
      <c r="AC292" s="443"/>
      <c r="AD292" s="443"/>
      <c r="AE292" s="443" t="s">
        <v>3809</v>
      </c>
      <c r="AF292" s="443" t="s">
        <v>3810</v>
      </c>
      <c r="AG292" s="443"/>
      <c r="AH292" s="443"/>
      <c r="AI292" s="443"/>
      <c r="AJ292" s="443"/>
      <c r="AK292" s="443"/>
      <c r="AL292" s="443" t="s">
        <v>3820</v>
      </c>
      <c r="AM292" s="443"/>
      <c r="AN292" s="443"/>
      <c r="AO292" s="443"/>
      <c r="AP292" s="443"/>
      <c r="AQ292" s="443" t="s">
        <v>3816</v>
      </c>
      <c r="AR292" s="443"/>
    </row>
    <row r="293" spans="1:44" ht="30" customHeight="1">
      <c r="A293" s="528"/>
      <c r="B293" s="528" t="s">
        <v>3802</v>
      </c>
      <c r="C293" s="529" t="s">
        <v>3821</v>
      </c>
      <c r="D293" s="443"/>
      <c r="E293" s="447" t="s">
        <v>3822</v>
      </c>
      <c r="F293" s="447"/>
      <c r="G293" s="447"/>
      <c r="H293" s="447"/>
      <c r="I293" s="447"/>
      <c r="J293" s="443"/>
      <c r="K293" s="443"/>
      <c r="L293" s="445"/>
      <c r="M293" s="443"/>
      <c r="N293" s="443"/>
      <c r="O293" s="443"/>
      <c r="P293" s="443"/>
      <c r="Q293" s="443"/>
      <c r="R293" s="443" t="s">
        <v>3803</v>
      </c>
      <c r="S293" s="443"/>
      <c r="T293" s="443"/>
      <c r="U293" s="443"/>
      <c r="V293" s="443"/>
      <c r="W293" s="443"/>
      <c r="X293" s="443"/>
      <c r="Y293" s="443"/>
      <c r="Z293" s="443"/>
      <c r="AA293" s="443"/>
      <c r="AB293" s="443"/>
      <c r="AC293" s="443"/>
      <c r="AD293" s="443"/>
      <c r="AE293" s="443" t="s">
        <v>3809</v>
      </c>
      <c r="AF293" s="443" t="s">
        <v>3810</v>
      </c>
      <c r="AG293" s="443"/>
      <c r="AH293" s="443"/>
      <c r="AI293" s="443"/>
      <c r="AJ293" s="443"/>
      <c r="AK293" s="443"/>
      <c r="AL293" s="443" t="s">
        <v>3820</v>
      </c>
      <c r="AM293" s="443"/>
      <c r="AN293" s="443"/>
      <c r="AO293" s="443"/>
      <c r="AP293" s="443"/>
      <c r="AQ293" s="443" t="s">
        <v>3816</v>
      </c>
      <c r="AR293" s="443"/>
    </row>
    <row r="294" spans="1:44" ht="30" customHeight="1">
      <c r="A294" s="528"/>
      <c r="B294" s="528" t="s">
        <v>3802</v>
      </c>
      <c r="C294" s="529" t="s">
        <v>3823</v>
      </c>
      <c r="D294" s="443"/>
      <c r="E294" s="447" t="s">
        <v>3824</v>
      </c>
      <c r="F294" s="447"/>
      <c r="G294" s="447"/>
      <c r="H294" s="447"/>
      <c r="I294" s="447"/>
      <c r="J294" s="443"/>
      <c r="K294" s="443"/>
      <c r="L294" s="445"/>
      <c r="M294" s="443"/>
      <c r="N294" s="443"/>
      <c r="O294" s="443"/>
      <c r="P294" s="443"/>
      <c r="Q294" s="443"/>
      <c r="R294" s="443" t="s">
        <v>3803</v>
      </c>
      <c r="S294" s="443"/>
      <c r="T294" s="443"/>
      <c r="U294" s="443"/>
      <c r="V294" s="443"/>
      <c r="W294" s="443"/>
      <c r="X294" s="443"/>
      <c r="Y294" s="443"/>
      <c r="Z294" s="443"/>
      <c r="AA294" s="443"/>
      <c r="AB294" s="443"/>
      <c r="AC294" s="443"/>
      <c r="AD294" s="443"/>
      <c r="AE294" s="443" t="s">
        <v>3809</v>
      </c>
      <c r="AF294" s="443" t="s">
        <v>3810</v>
      </c>
      <c r="AG294" s="443"/>
      <c r="AH294" s="443"/>
      <c r="AI294" s="443"/>
      <c r="AJ294" s="443"/>
      <c r="AK294" s="443"/>
      <c r="AL294" s="443" t="s">
        <v>3820</v>
      </c>
      <c r="AM294" s="443"/>
      <c r="AN294" s="443"/>
      <c r="AO294" s="443"/>
      <c r="AP294" s="443"/>
      <c r="AQ294" s="443" t="s">
        <v>3816</v>
      </c>
      <c r="AR294" s="443"/>
    </row>
    <row r="295" spans="1:44" ht="30" customHeight="1">
      <c r="A295" s="528"/>
      <c r="B295" s="528" t="s">
        <v>3802</v>
      </c>
      <c r="C295" s="529" t="s">
        <v>3825</v>
      </c>
      <c r="D295" s="443"/>
      <c r="E295" s="447" t="s">
        <v>3826</v>
      </c>
      <c r="F295" s="447"/>
      <c r="G295" s="447"/>
      <c r="H295" s="447"/>
      <c r="I295" s="447"/>
      <c r="J295" s="443"/>
      <c r="K295" s="443"/>
      <c r="L295" s="445"/>
      <c r="M295" s="443"/>
      <c r="N295" s="443"/>
      <c r="O295" s="443"/>
      <c r="P295" s="443"/>
      <c r="Q295" s="443"/>
      <c r="R295" s="443" t="s">
        <v>3803</v>
      </c>
      <c r="S295" s="443"/>
      <c r="T295" s="443"/>
      <c r="U295" s="443"/>
      <c r="V295" s="443"/>
      <c r="W295" s="443"/>
      <c r="X295" s="443"/>
      <c r="Y295" s="443"/>
      <c r="Z295" s="443"/>
      <c r="AA295" s="443"/>
      <c r="AB295" s="443"/>
      <c r="AC295" s="443"/>
      <c r="AD295" s="443"/>
      <c r="AE295" s="443" t="s">
        <v>3809</v>
      </c>
      <c r="AF295" s="443" t="s">
        <v>3810</v>
      </c>
      <c r="AG295" s="443"/>
      <c r="AH295" s="443"/>
      <c r="AI295" s="443"/>
      <c r="AJ295" s="443"/>
      <c r="AK295" s="443"/>
      <c r="AL295" s="443" t="s">
        <v>3820</v>
      </c>
      <c r="AM295" s="443"/>
      <c r="AN295" s="443"/>
      <c r="AO295" s="443"/>
      <c r="AP295" s="443"/>
      <c r="AQ295" s="443" t="s">
        <v>3816</v>
      </c>
      <c r="AR295" s="443"/>
    </row>
    <row r="296" spans="1:44" ht="54" customHeight="1">
      <c r="A296" s="528"/>
      <c r="B296" s="528" t="s">
        <v>3802</v>
      </c>
      <c r="C296" s="529" t="s">
        <v>3827</v>
      </c>
      <c r="D296" s="443"/>
      <c r="E296" s="447" t="s">
        <v>3828</v>
      </c>
      <c r="F296" s="447"/>
      <c r="G296" s="447"/>
      <c r="H296" s="447"/>
      <c r="I296" s="447"/>
      <c r="J296" s="443"/>
      <c r="K296" s="443"/>
      <c r="L296" s="445"/>
      <c r="M296" s="443"/>
      <c r="N296" s="443"/>
      <c r="O296" s="443"/>
      <c r="P296" s="443"/>
      <c r="Q296" s="443"/>
      <c r="R296" s="443" t="s">
        <v>3803</v>
      </c>
      <c r="S296" s="443"/>
      <c r="T296" s="443"/>
      <c r="U296" s="443"/>
      <c r="V296" s="443"/>
      <c r="W296" s="443"/>
      <c r="X296" s="443"/>
      <c r="Y296" s="443"/>
      <c r="Z296" s="443"/>
      <c r="AA296" s="443"/>
      <c r="AB296" s="443"/>
      <c r="AC296" s="443"/>
      <c r="AD296" s="443"/>
      <c r="AE296" s="443" t="s">
        <v>3809</v>
      </c>
      <c r="AF296" s="443" t="s">
        <v>3810</v>
      </c>
      <c r="AG296" s="443"/>
      <c r="AH296" s="443"/>
      <c r="AI296" s="443"/>
      <c r="AJ296" s="443"/>
      <c r="AK296" s="443"/>
      <c r="AL296" s="443" t="s">
        <v>3820</v>
      </c>
      <c r="AM296" s="443"/>
      <c r="AN296" s="443"/>
      <c r="AO296" s="443"/>
      <c r="AP296" s="443"/>
      <c r="AQ296" s="443" t="s">
        <v>3816</v>
      </c>
      <c r="AR296" s="443"/>
    </row>
    <row r="297" spans="1:44" ht="63" customHeight="1">
      <c r="A297" s="528" t="s">
        <v>3829</v>
      </c>
      <c r="B297" s="528" t="s">
        <v>3830</v>
      </c>
      <c r="C297" s="529" t="s">
        <v>3831</v>
      </c>
      <c r="D297" s="443" t="s">
        <v>3832</v>
      </c>
      <c r="E297" s="447" t="s">
        <v>3833</v>
      </c>
      <c r="F297" s="447"/>
      <c r="G297" s="447"/>
      <c r="H297" s="447"/>
      <c r="I297" s="447"/>
      <c r="J297" s="443" t="s">
        <v>3834</v>
      </c>
      <c r="K297" s="443" t="s">
        <v>3835</v>
      </c>
      <c r="L297" s="445" t="s">
        <v>3836</v>
      </c>
      <c r="M297" s="443"/>
      <c r="N297" s="443" t="s">
        <v>3837</v>
      </c>
      <c r="O297" s="443"/>
      <c r="P297" s="443"/>
      <c r="Q297" s="443" t="s">
        <v>3838</v>
      </c>
      <c r="R297" s="443"/>
      <c r="S297" s="443" t="s">
        <v>3839</v>
      </c>
      <c r="T297" s="443" t="s">
        <v>1137</v>
      </c>
      <c r="U297" s="443" t="s">
        <v>3840</v>
      </c>
      <c r="V297" s="443" t="s">
        <v>1139</v>
      </c>
      <c r="W297" s="443" t="s">
        <v>1140</v>
      </c>
      <c r="X297" s="443" t="s">
        <v>1141</v>
      </c>
      <c r="Y297" s="443" t="s">
        <v>3841</v>
      </c>
      <c r="Z297" s="443" t="s">
        <v>1421</v>
      </c>
      <c r="AA297" s="443"/>
      <c r="AB297" s="443"/>
      <c r="AC297" s="443"/>
      <c r="AD297" s="443"/>
      <c r="AE297" s="443"/>
      <c r="AF297" s="443" t="s">
        <v>3842</v>
      </c>
      <c r="AG297" s="443" t="s">
        <v>3783</v>
      </c>
      <c r="AH297" s="443"/>
      <c r="AI297" s="443" t="s">
        <v>1704</v>
      </c>
      <c r="AJ297" s="443"/>
      <c r="AK297" s="443"/>
      <c r="AL297" s="443" t="s">
        <v>3843</v>
      </c>
      <c r="AM297" s="443"/>
      <c r="AN297" s="443" t="s">
        <v>3844</v>
      </c>
      <c r="AO297" s="443"/>
      <c r="AP297" s="443"/>
      <c r="AQ297" s="443"/>
      <c r="AR297" s="443"/>
    </row>
    <row r="298" spans="1:44" ht="111" customHeight="1">
      <c r="A298" s="528"/>
      <c r="B298" s="528" t="s">
        <v>3838</v>
      </c>
      <c r="C298" s="529" t="s">
        <v>3845</v>
      </c>
      <c r="D298" s="443"/>
      <c r="E298" s="447" t="s">
        <v>3846</v>
      </c>
      <c r="F298" s="447"/>
      <c r="G298" s="447"/>
      <c r="H298" s="447"/>
      <c r="I298" s="447"/>
      <c r="J298" s="443"/>
      <c r="K298" s="443"/>
      <c r="L298" s="445"/>
      <c r="M298" s="443"/>
      <c r="N298" s="443"/>
      <c r="O298" s="443"/>
      <c r="P298" s="443"/>
      <c r="Q298" s="443"/>
      <c r="R298" s="443"/>
      <c r="S298" s="443"/>
      <c r="T298" s="443"/>
      <c r="U298" s="443"/>
      <c r="V298" s="443"/>
      <c r="W298" s="443"/>
      <c r="X298" s="443"/>
      <c r="Y298" s="443"/>
      <c r="Z298" s="443"/>
      <c r="AA298" s="443"/>
      <c r="AB298" s="443"/>
      <c r="AC298" s="443"/>
      <c r="AD298" s="443"/>
      <c r="AE298" s="443"/>
      <c r="AF298" s="443" t="s">
        <v>3842</v>
      </c>
      <c r="AG298" s="443"/>
      <c r="AH298" s="443"/>
      <c r="AI298" s="443"/>
      <c r="AJ298" s="443"/>
      <c r="AK298" s="443"/>
      <c r="AL298" s="443" t="s">
        <v>3847</v>
      </c>
      <c r="AM298" s="443"/>
      <c r="AN298" s="443"/>
      <c r="AO298" s="443"/>
      <c r="AP298" s="443"/>
      <c r="AQ298" s="443"/>
      <c r="AR298" s="443"/>
    </row>
    <row r="299" spans="1:44">
      <c r="A299" s="530"/>
      <c r="B299" s="530"/>
      <c r="C299" s="530"/>
      <c r="D299" s="530"/>
      <c r="E299" s="531"/>
      <c r="F299" s="531"/>
      <c r="G299" s="531"/>
      <c r="H299" s="531"/>
      <c r="I299" s="531"/>
      <c r="J299" s="531"/>
      <c r="K299" s="531"/>
      <c r="L299" s="531"/>
      <c r="M299" s="531"/>
      <c r="N299" s="531"/>
      <c r="O299" s="531"/>
      <c r="P299" s="531"/>
      <c r="Q299" s="531"/>
      <c r="R299" s="531"/>
      <c r="S299" s="531"/>
      <c r="T299" s="531"/>
      <c r="U299" s="531"/>
      <c r="V299" s="531"/>
      <c r="W299" s="531"/>
      <c r="X299" s="531"/>
      <c r="Y299" s="531"/>
      <c r="Z299" s="531"/>
      <c r="AA299" s="531"/>
      <c r="AB299" s="531"/>
      <c r="AC299" s="531"/>
      <c r="AD299" s="531"/>
      <c r="AE299" s="531"/>
      <c r="AF299" s="531"/>
      <c r="AG299" s="532"/>
      <c r="AH299" s="531"/>
      <c r="AI299" s="531"/>
      <c r="AJ299" s="531"/>
      <c r="AK299" s="531"/>
      <c r="AL299" s="531"/>
      <c r="AM299" s="531"/>
      <c r="AN299" s="531"/>
      <c r="AO299" s="531"/>
      <c r="AP299" s="531"/>
      <c r="AQ299" s="531"/>
      <c r="AR299" s="533"/>
    </row>
    <row r="300" spans="1:44" ht="186.75" customHeight="1">
      <c r="A300" s="534" t="s">
        <v>3848</v>
      </c>
      <c r="B300" s="535"/>
      <c r="C300" s="535"/>
      <c r="D300" s="536"/>
      <c r="E300" s="530"/>
      <c r="F300" s="530"/>
      <c r="G300" s="530"/>
      <c r="H300" s="530"/>
      <c r="I300" s="530"/>
      <c r="J300" s="530"/>
      <c r="K300" s="530"/>
      <c r="L300" s="530"/>
      <c r="M300" s="530"/>
      <c r="N300" s="530"/>
      <c r="O300" s="530"/>
      <c r="P300" s="530"/>
      <c r="Q300" s="530"/>
      <c r="R300" s="530"/>
      <c r="S300" s="530"/>
      <c r="T300" s="530"/>
      <c r="U300" s="530"/>
      <c r="V300" s="530"/>
      <c r="W300" s="530"/>
      <c r="X300" s="530"/>
      <c r="Y300" s="530"/>
      <c r="Z300" s="530"/>
      <c r="AA300" s="530"/>
      <c r="AB300" s="530"/>
      <c r="AC300" s="530"/>
      <c r="AD300" s="530"/>
      <c r="AE300" s="530"/>
      <c r="AF300" s="530"/>
      <c r="AG300" s="532"/>
      <c r="AH300" s="530"/>
      <c r="AI300" s="530"/>
      <c r="AJ300" s="530"/>
      <c r="AK300" s="530"/>
      <c r="AL300" s="530"/>
      <c r="AM300" s="530"/>
      <c r="AN300" s="530"/>
      <c r="AO300" s="530"/>
      <c r="AP300" s="530"/>
      <c r="AQ300" s="530"/>
      <c r="AR300" s="537"/>
    </row>
    <row r="301" spans="1:44">
      <c r="A301" s="530"/>
      <c r="B301" s="530"/>
      <c r="C301" s="530"/>
      <c r="D301" s="530"/>
      <c r="E301" s="530"/>
      <c r="F301" s="530"/>
      <c r="G301" s="530"/>
      <c r="H301" s="530"/>
      <c r="I301" s="530"/>
      <c r="J301" s="530"/>
      <c r="K301" s="530"/>
      <c r="L301" s="530"/>
      <c r="M301" s="530"/>
      <c r="N301" s="530"/>
      <c r="O301" s="530"/>
      <c r="P301" s="530"/>
      <c r="Q301" s="530"/>
      <c r="R301" s="530"/>
      <c r="S301" s="530"/>
      <c r="T301" s="530"/>
      <c r="U301" s="530"/>
      <c r="V301" s="530"/>
      <c r="W301" s="530"/>
      <c r="X301" s="530"/>
      <c r="Y301" s="530"/>
      <c r="Z301" s="530"/>
      <c r="AA301" s="530"/>
      <c r="AB301" s="530"/>
      <c r="AC301" s="530"/>
      <c r="AD301" s="530"/>
      <c r="AE301" s="530"/>
      <c r="AF301" s="530"/>
      <c r="AG301" s="532"/>
      <c r="AH301" s="530"/>
      <c r="AI301" s="530"/>
      <c r="AJ301" s="530"/>
      <c r="AK301" s="530"/>
      <c r="AL301" s="530"/>
      <c r="AM301" s="530"/>
      <c r="AN301" s="530"/>
      <c r="AO301" s="530"/>
      <c r="AP301" s="530"/>
      <c r="AQ301" s="530"/>
      <c r="AR301" s="537"/>
    </row>
    <row r="302" spans="1:44">
      <c r="A302" s="530"/>
      <c r="B302" s="530"/>
      <c r="C302" s="530"/>
      <c r="D302" s="530"/>
      <c r="E302" s="530"/>
      <c r="F302" s="530"/>
      <c r="G302" s="530"/>
      <c r="H302" s="530"/>
      <c r="I302" s="530"/>
      <c r="J302" s="530"/>
      <c r="K302" s="530"/>
      <c r="L302" s="530"/>
      <c r="M302" s="530"/>
      <c r="N302" s="530"/>
      <c r="O302" s="530"/>
      <c r="P302" s="530"/>
      <c r="Q302" s="530"/>
      <c r="R302" s="530"/>
      <c r="S302" s="530"/>
      <c r="T302" s="530"/>
      <c r="U302" s="530"/>
      <c r="V302" s="530"/>
      <c r="W302" s="530"/>
      <c r="X302" s="530"/>
      <c r="Y302" s="530"/>
      <c r="Z302" s="530"/>
      <c r="AA302" s="530"/>
      <c r="AB302" s="530"/>
      <c r="AC302" s="530"/>
      <c r="AD302" s="530"/>
      <c r="AE302" s="530"/>
      <c r="AF302" s="530"/>
      <c r="AG302" s="530"/>
      <c r="AH302" s="530"/>
      <c r="AI302" s="530"/>
      <c r="AJ302" s="530"/>
      <c r="AK302" s="530"/>
      <c r="AL302" s="530"/>
      <c r="AM302" s="530"/>
      <c r="AN302" s="530"/>
      <c r="AO302" s="530"/>
      <c r="AP302" s="530"/>
      <c r="AQ302" s="530"/>
      <c r="AR302" s="537"/>
    </row>
    <row r="303" spans="1:44">
      <c r="A303" s="530"/>
      <c r="B303" s="530"/>
      <c r="C303" s="530"/>
      <c r="D303" s="530"/>
      <c r="E303" s="530"/>
      <c r="F303" s="530"/>
      <c r="G303" s="530"/>
      <c r="H303" s="530"/>
      <c r="I303" s="530"/>
      <c r="J303" s="530"/>
      <c r="K303" s="530"/>
      <c r="L303" s="530"/>
      <c r="M303" s="530"/>
      <c r="N303" s="530"/>
      <c r="O303" s="530"/>
      <c r="P303" s="530"/>
      <c r="Q303" s="530"/>
      <c r="R303" s="530"/>
      <c r="S303" s="530"/>
      <c r="T303" s="530"/>
      <c r="U303" s="530"/>
      <c r="V303" s="530"/>
      <c r="W303" s="530"/>
      <c r="X303" s="530"/>
      <c r="Y303" s="530"/>
      <c r="Z303" s="530"/>
      <c r="AA303" s="530"/>
      <c r="AB303" s="530"/>
      <c r="AC303" s="530"/>
      <c r="AD303" s="530"/>
      <c r="AE303" s="530"/>
      <c r="AF303" s="530"/>
      <c r="AG303" s="530"/>
      <c r="AH303" s="530"/>
      <c r="AI303" s="530"/>
      <c r="AJ303" s="530"/>
      <c r="AK303" s="530"/>
      <c r="AL303" s="530"/>
      <c r="AM303" s="530"/>
      <c r="AN303" s="530"/>
      <c r="AO303" s="530"/>
      <c r="AP303" s="530"/>
      <c r="AQ303" s="530"/>
      <c r="AR303" s="537"/>
    </row>
    <row r="304" spans="1:44">
      <c r="A304" s="530"/>
      <c r="B304" s="530"/>
      <c r="C304" s="530"/>
      <c r="D304" s="530"/>
      <c r="E304" s="530"/>
      <c r="F304" s="530"/>
      <c r="G304" s="530"/>
      <c r="H304" s="530"/>
      <c r="I304" s="530"/>
      <c r="J304" s="530"/>
      <c r="K304" s="530"/>
      <c r="L304" s="530"/>
      <c r="M304" s="530"/>
      <c r="N304" s="530"/>
      <c r="O304" s="530"/>
      <c r="P304" s="530"/>
      <c r="Q304" s="530"/>
      <c r="R304" s="530"/>
      <c r="S304" s="530"/>
      <c r="T304" s="530"/>
      <c r="U304" s="530"/>
      <c r="V304" s="530"/>
      <c r="W304" s="530"/>
      <c r="X304" s="530"/>
      <c r="Y304" s="530"/>
      <c r="Z304" s="530"/>
      <c r="AA304" s="530"/>
      <c r="AB304" s="530"/>
      <c r="AC304" s="530"/>
      <c r="AD304" s="530"/>
      <c r="AE304" s="530"/>
      <c r="AF304" s="530"/>
      <c r="AG304" s="530"/>
      <c r="AH304" s="530"/>
      <c r="AI304" s="530"/>
      <c r="AJ304" s="530"/>
      <c r="AK304" s="530"/>
      <c r="AL304" s="530"/>
      <c r="AM304" s="530"/>
      <c r="AN304" s="530"/>
      <c r="AO304" s="530"/>
      <c r="AP304" s="530"/>
      <c r="AQ304" s="530"/>
      <c r="AR304" s="537"/>
    </row>
    <row r="305" spans="1:44">
      <c r="A305" s="530"/>
      <c r="B305" s="530"/>
      <c r="C305" s="530"/>
      <c r="D305" s="530"/>
      <c r="E305" s="530"/>
      <c r="F305" s="530"/>
      <c r="G305" s="530"/>
      <c r="H305" s="530"/>
      <c r="I305" s="530"/>
      <c r="J305" s="530"/>
      <c r="K305" s="530"/>
      <c r="L305" s="530"/>
      <c r="M305" s="530"/>
      <c r="N305" s="530"/>
      <c r="O305" s="530"/>
      <c r="P305" s="530"/>
      <c r="Q305" s="530"/>
      <c r="R305" s="530"/>
      <c r="S305" s="530"/>
      <c r="T305" s="530"/>
      <c r="U305" s="530"/>
      <c r="V305" s="530"/>
      <c r="W305" s="530"/>
      <c r="X305" s="530"/>
      <c r="Y305" s="530"/>
      <c r="Z305" s="530"/>
      <c r="AA305" s="530"/>
      <c r="AB305" s="530"/>
      <c r="AC305" s="530"/>
      <c r="AD305" s="530"/>
      <c r="AE305" s="530"/>
      <c r="AF305" s="530"/>
      <c r="AG305" s="530"/>
      <c r="AH305" s="530"/>
      <c r="AI305" s="530"/>
      <c r="AJ305" s="530"/>
      <c r="AK305" s="530"/>
      <c r="AL305" s="530"/>
      <c r="AM305" s="530"/>
      <c r="AN305" s="530"/>
      <c r="AO305" s="530"/>
      <c r="AP305" s="530"/>
      <c r="AQ305" s="530"/>
      <c r="AR305" s="537"/>
    </row>
    <row r="306" spans="1:44">
      <c r="A306" s="530"/>
      <c r="B306" s="530"/>
      <c r="C306" s="530"/>
      <c r="D306" s="530"/>
      <c r="E306" s="530"/>
      <c r="F306" s="530"/>
      <c r="G306" s="530"/>
      <c r="H306" s="530"/>
      <c r="I306" s="530"/>
      <c r="J306" s="530"/>
      <c r="K306" s="530"/>
      <c r="L306" s="530"/>
      <c r="M306" s="530"/>
      <c r="N306" s="530"/>
      <c r="O306" s="530"/>
      <c r="P306" s="530"/>
      <c r="Q306" s="530"/>
      <c r="R306" s="530"/>
      <c r="S306" s="530"/>
      <c r="T306" s="530"/>
      <c r="U306" s="530"/>
      <c r="V306" s="530"/>
      <c r="W306" s="530"/>
      <c r="X306" s="530"/>
      <c r="Y306" s="530"/>
      <c r="Z306" s="530"/>
      <c r="AA306" s="530"/>
      <c r="AB306" s="530"/>
      <c r="AC306" s="530"/>
      <c r="AD306" s="530"/>
      <c r="AE306" s="530"/>
      <c r="AF306" s="530"/>
      <c r="AG306" s="530"/>
      <c r="AH306" s="530"/>
      <c r="AI306" s="530"/>
      <c r="AJ306" s="530"/>
      <c r="AK306" s="530"/>
      <c r="AL306" s="530"/>
      <c r="AM306" s="530"/>
      <c r="AN306" s="530"/>
      <c r="AO306" s="530"/>
      <c r="AP306" s="530"/>
      <c r="AQ306" s="530"/>
      <c r="AR306" s="537"/>
    </row>
    <row r="307" spans="1:44">
      <c r="A307" s="530"/>
      <c r="B307" s="530"/>
      <c r="C307" s="530"/>
      <c r="D307" s="530"/>
      <c r="E307" s="530"/>
      <c r="F307" s="530"/>
      <c r="G307" s="530"/>
      <c r="H307" s="530"/>
      <c r="I307" s="530"/>
      <c r="J307" s="530"/>
      <c r="K307" s="530"/>
      <c r="L307" s="530"/>
      <c r="M307" s="530"/>
      <c r="N307" s="530"/>
      <c r="O307" s="530"/>
      <c r="P307" s="530"/>
      <c r="Q307" s="530"/>
      <c r="R307" s="530"/>
      <c r="S307" s="530"/>
      <c r="T307" s="530"/>
      <c r="U307" s="530"/>
      <c r="V307" s="530"/>
      <c r="W307" s="530"/>
      <c r="X307" s="530"/>
      <c r="Y307" s="530"/>
      <c r="Z307" s="530"/>
      <c r="AA307" s="530"/>
      <c r="AB307" s="530"/>
      <c r="AC307" s="530"/>
      <c r="AD307" s="530"/>
      <c r="AE307" s="530"/>
      <c r="AF307" s="530"/>
      <c r="AG307" s="530"/>
      <c r="AH307" s="530"/>
      <c r="AI307" s="530"/>
      <c r="AJ307" s="530"/>
      <c r="AK307" s="530"/>
      <c r="AL307" s="530"/>
      <c r="AM307" s="530"/>
      <c r="AN307" s="530"/>
      <c r="AO307" s="530"/>
      <c r="AP307" s="530"/>
      <c r="AQ307" s="530"/>
      <c r="AR307" s="537"/>
    </row>
    <row r="308" spans="1:44">
      <c r="A308" s="530"/>
      <c r="B308" s="530"/>
      <c r="C308" s="530"/>
      <c r="D308" s="530"/>
      <c r="E308" s="530"/>
      <c r="F308" s="530"/>
      <c r="G308" s="530"/>
      <c r="H308" s="530"/>
      <c r="I308" s="530"/>
      <c r="J308" s="530"/>
      <c r="K308" s="530"/>
      <c r="L308" s="530"/>
      <c r="M308" s="530"/>
      <c r="N308" s="530"/>
      <c r="O308" s="530"/>
      <c r="P308" s="530"/>
      <c r="Q308" s="530"/>
      <c r="R308" s="530"/>
      <c r="S308" s="530"/>
      <c r="T308" s="530"/>
      <c r="U308" s="530"/>
      <c r="V308" s="530"/>
      <c r="W308" s="530"/>
      <c r="X308" s="530"/>
      <c r="Y308" s="530"/>
      <c r="Z308" s="530"/>
      <c r="AA308" s="530"/>
      <c r="AB308" s="530"/>
      <c r="AC308" s="530"/>
      <c r="AD308" s="530"/>
      <c r="AE308" s="530"/>
      <c r="AF308" s="530"/>
      <c r="AG308" s="530"/>
      <c r="AH308" s="530"/>
      <c r="AI308" s="530"/>
      <c r="AJ308" s="530"/>
      <c r="AK308" s="530"/>
      <c r="AL308" s="530"/>
      <c r="AM308" s="530"/>
      <c r="AN308" s="530"/>
      <c r="AO308" s="530"/>
      <c r="AP308" s="530"/>
      <c r="AQ308" s="530"/>
      <c r="AR308" s="537"/>
    </row>
    <row r="309" spans="1:44">
      <c r="A309" s="530"/>
      <c r="B309" s="530"/>
      <c r="C309" s="530"/>
      <c r="D309" s="530"/>
      <c r="E309" s="530"/>
      <c r="F309" s="530"/>
      <c r="G309" s="530"/>
      <c r="H309" s="530"/>
      <c r="I309" s="530"/>
      <c r="J309" s="530"/>
      <c r="K309" s="530"/>
      <c r="L309" s="530"/>
      <c r="M309" s="530"/>
      <c r="N309" s="530"/>
      <c r="O309" s="530"/>
      <c r="P309" s="530"/>
      <c r="Q309" s="530"/>
      <c r="R309" s="530"/>
      <c r="S309" s="530"/>
      <c r="T309" s="530"/>
      <c r="U309" s="530"/>
      <c r="V309" s="530"/>
      <c r="W309" s="530"/>
      <c r="X309" s="530"/>
      <c r="Y309" s="530"/>
      <c r="Z309" s="530"/>
      <c r="AA309" s="530"/>
      <c r="AB309" s="530"/>
      <c r="AC309" s="530"/>
      <c r="AD309" s="530"/>
      <c r="AE309" s="530"/>
      <c r="AF309" s="530"/>
      <c r="AG309" s="530"/>
      <c r="AH309" s="530"/>
      <c r="AI309" s="530"/>
      <c r="AJ309" s="530"/>
      <c r="AK309" s="530"/>
      <c r="AL309" s="530"/>
      <c r="AM309" s="530"/>
      <c r="AN309" s="530"/>
      <c r="AO309" s="530"/>
      <c r="AP309" s="530"/>
      <c r="AQ309" s="530"/>
      <c r="AR309" s="537"/>
    </row>
    <row r="310" spans="1:44">
      <c r="A310" s="530"/>
      <c r="B310" s="530"/>
      <c r="C310" s="530"/>
      <c r="D310" s="530"/>
      <c r="E310" s="530"/>
      <c r="F310" s="530"/>
      <c r="G310" s="530"/>
      <c r="H310" s="530"/>
      <c r="I310" s="530"/>
      <c r="J310" s="530"/>
      <c r="K310" s="530"/>
      <c r="L310" s="530"/>
      <c r="M310" s="530"/>
      <c r="N310" s="530"/>
      <c r="O310" s="530"/>
      <c r="P310" s="530"/>
      <c r="Q310" s="530"/>
      <c r="R310" s="530"/>
      <c r="S310" s="530"/>
      <c r="T310" s="530"/>
      <c r="U310" s="530"/>
      <c r="V310" s="530"/>
      <c r="W310" s="530"/>
      <c r="X310" s="530"/>
      <c r="Y310" s="530"/>
      <c r="Z310" s="530"/>
      <c r="AA310" s="530"/>
      <c r="AB310" s="530"/>
      <c r="AC310" s="530"/>
      <c r="AD310" s="530"/>
      <c r="AE310" s="530"/>
      <c r="AF310" s="530"/>
      <c r="AG310" s="530"/>
      <c r="AH310" s="530"/>
      <c r="AI310" s="530"/>
      <c r="AJ310" s="530"/>
      <c r="AK310" s="530"/>
      <c r="AL310" s="530"/>
      <c r="AM310" s="530"/>
      <c r="AN310" s="530"/>
      <c r="AO310" s="530"/>
      <c r="AP310" s="530"/>
      <c r="AQ310" s="530"/>
      <c r="AR310" s="537"/>
    </row>
    <row r="311" spans="1:44">
      <c r="A311" s="530"/>
      <c r="B311" s="530"/>
      <c r="C311" s="530"/>
      <c r="D311" s="530"/>
      <c r="E311" s="530"/>
      <c r="F311" s="530"/>
      <c r="G311" s="530"/>
      <c r="H311" s="530"/>
      <c r="I311" s="530"/>
      <c r="J311" s="530"/>
      <c r="K311" s="530"/>
      <c r="L311" s="530"/>
      <c r="M311" s="530"/>
      <c r="N311" s="530"/>
      <c r="O311" s="530"/>
      <c r="P311" s="530"/>
      <c r="Q311" s="530"/>
      <c r="R311" s="530"/>
      <c r="S311" s="530"/>
      <c r="T311" s="530"/>
      <c r="U311" s="530"/>
      <c r="V311" s="530"/>
      <c r="W311" s="530"/>
      <c r="X311" s="530"/>
      <c r="Y311" s="530"/>
      <c r="Z311" s="530"/>
      <c r="AA311" s="530"/>
      <c r="AB311" s="530"/>
      <c r="AC311" s="530"/>
      <c r="AD311" s="530"/>
      <c r="AE311" s="530"/>
      <c r="AF311" s="530"/>
      <c r="AG311" s="530"/>
      <c r="AH311" s="530"/>
      <c r="AI311" s="530"/>
      <c r="AJ311" s="530"/>
      <c r="AK311" s="530"/>
      <c r="AL311" s="530"/>
      <c r="AM311" s="530"/>
      <c r="AN311" s="530"/>
      <c r="AO311" s="530"/>
      <c r="AP311" s="530"/>
      <c r="AQ311" s="530"/>
      <c r="AR311" s="537"/>
    </row>
    <row r="312" spans="1:44">
      <c r="A312" s="530"/>
      <c r="B312" s="530"/>
      <c r="C312" s="530"/>
      <c r="D312" s="530"/>
      <c r="E312" s="530"/>
      <c r="F312" s="530"/>
      <c r="G312" s="530"/>
      <c r="H312" s="530"/>
      <c r="I312" s="530"/>
      <c r="J312" s="530"/>
      <c r="K312" s="530"/>
      <c r="L312" s="530"/>
      <c r="M312" s="530"/>
      <c r="N312" s="530"/>
      <c r="O312" s="530"/>
      <c r="P312" s="530"/>
      <c r="Q312" s="530"/>
      <c r="R312" s="530"/>
      <c r="S312" s="530"/>
      <c r="T312" s="530"/>
      <c r="U312" s="530"/>
      <c r="V312" s="530"/>
      <c r="W312" s="530"/>
      <c r="X312" s="530"/>
      <c r="Y312" s="530"/>
      <c r="Z312" s="530"/>
      <c r="AA312" s="530"/>
      <c r="AB312" s="530"/>
      <c r="AC312" s="530"/>
      <c r="AD312" s="530"/>
      <c r="AE312" s="530"/>
      <c r="AF312" s="530"/>
      <c r="AG312" s="530"/>
      <c r="AH312" s="530"/>
      <c r="AI312" s="530"/>
      <c r="AJ312" s="530"/>
      <c r="AK312" s="530"/>
      <c r="AL312" s="530"/>
      <c r="AM312" s="530"/>
      <c r="AN312" s="530"/>
      <c r="AO312" s="530"/>
      <c r="AP312" s="530"/>
      <c r="AQ312" s="530"/>
      <c r="AR312" s="537"/>
    </row>
    <row r="313" spans="1:44">
      <c r="A313" s="530"/>
      <c r="B313" s="530"/>
      <c r="C313" s="530"/>
      <c r="D313" s="530"/>
      <c r="E313" s="530"/>
      <c r="F313" s="530"/>
      <c r="G313" s="530"/>
      <c r="H313" s="530"/>
      <c r="I313" s="530"/>
      <c r="J313" s="530"/>
      <c r="K313" s="530"/>
      <c r="L313" s="530"/>
      <c r="M313" s="530"/>
      <c r="N313" s="530"/>
      <c r="O313" s="530"/>
      <c r="P313" s="530"/>
      <c r="Q313" s="530"/>
      <c r="R313" s="530"/>
      <c r="S313" s="530"/>
      <c r="T313" s="530"/>
      <c r="U313" s="530"/>
      <c r="V313" s="530"/>
      <c r="W313" s="530"/>
      <c r="X313" s="530"/>
      <c r="Y313" s="530"/>
      <c r="Z313" s="530"/>
      <c r="AA313" s="530"/>
      <c r="AB313" s="530"/>
      <c r="AC313" s="530"/>
      <c r="AD313" s="530"/>
      <c r="AE313" s="530"/>
      <c r="AF313" s="530"/>
      <c r="AG313" s="530"/>
      <c r="AH313" s="530"/>
      <c r="AI313" s="530"/>
      <c r="AJ313" s="530"/>
      <c r="AK313" s="530"/>
      <c r="AL313" s="530"/>
      <c r="AM313" s="530"/>
      <c r="AN313" s="530"/>
      <c r="AO313" s="530"/>
      <c r="AP313" s="530"/>
      <c r="AQ313" s="530"/>
      <c r="AR313" s="537"/>
    </row>
    <row r="314" spans="1:44">
      <c r="A314" s="530"/>
      <c r="B314" s="530"/>
      <c r="C314" s="530"/>
      <c r="D314" s="530"/>
      <c r="E314" s="530"/>
      <c r="F314" s="530"/>
      <c r="G314" s="530"/>
      <c r="H314" s="530"/>
      <c r="I314" s="530"/>
      <c r="J314" s="530"/>
      <c r="K314" s="530"/>
      <c r="L314" s="530"/>
      <c r="M314" s="530"/>
      <c r="N314" s="530"/>
      <c r="O314" s="530"/>
      <c r="P314" s="530"/>
      <c r="Q314" s="530"/>
      <c r="R314" s="530"/>
      <c r="S314" s="530"/>
      <c r="T314" s="530"/>
      <c r="U314" s="530"/>
      <c r="V314" s="530"/>
      <c r="W314" s="530"/>
      <c r="X314" s="530"/>
      <c r="Y314" s="530"/>
      <c r="Z314" s="530"/>
      <c r="AA314" s="530"/>
      <c r="AB314" s="530"/>
      <c r="AC314" s="530"/>
      <c r="AD314" s="530"/>
      <c r="AE314" s="530"/>
      <c r="AF314" s="530"/>
      <c r="AG314" s="530"/>
      <c r="AH314" s="530"/>
      <c r="AI314" s="530"/>
      <c r="AJ314" s="530"/>
      <c r="AK314" s="530"/>
      <c r="AL314" s="530"/>
      <c r="AM314" s="530"/>
      <c r="AN314" s="530"/>
      <c r="AO314" s="530"/>
      <c r="AP314" s="530"/>
      <c r="AQ314" s="530"/>
      <c r="AR314" s="537"/>
    </row>
    <row r="315" spans="1:44">
      <c r="A315" s="530"/>
      <c r="B315" s="530"/>
      <c r="C315" s="530"/>
      <c r="D315" s="530"/>
      <c r="E315" s="530"/>
      <c r="F315" s="530"/>
      <c r="G315" s="530"/>
      <c r="H315" s="530"/>
      <c r="I315" s="530"/>
      <c r="J315" s="530"/>
      <c r="K315" s="530"/>
      <c r="L315" s="530"/>
      <c r="M315" s="530"/>
      <c r="N315" s="530"/>
      <c r="O315" s="530"/>
      <c r="P315" s="530"/>
      <c r="Q315" s="530"/>
      <c r="R315" s="530"/>
      <c r="S315" s="530"/>
      <c r="T315" s="530"/>
      <c r="U315" s="530"/>
      <c r="V315" s="530"/>
      <c r="W315" s="530"/>
      <c r="X315" s="530"/>
      <c r="Y315" s="530"/>
      <c r="Z315" s="530"/>
      <c r="AA315" s="530"/>
      <c r="AB315" s="530"/>
      <c r="AC315" s="530"/>
      <c r="AD315" s="530"/>
      <c r="AE315" s="530"/>
      <c r="AF315" s="530"/>
      <c r="AG315" s="530"/>
      <c r="AH315" s="530"/>
      <c r="AI315" s="530"/>
      <c r="AJ315" s="530"/>
      <c r="AK315" s="530"/>
      <c r="AL315" s="530"/>
      <c r="AM315" s="530"/>
      <c r="AN315" s="530"/>
      <c r="AO315" s="530"/>
      <c r="AP315" s="530"/>
      <c r="AQ315" s="530"/>
      <c r="AR315" s="537"/>
    </row>
    <row r="316" spans="1:44">
      <c r="A316" s="530"/>
      <c r="B316" s="530"/>
      <c r="C316" s="530"/>
      <c r="D316" s="530"/>
      <c r="E316" s="530"/>
      <c r="F316" s="530"/>
      <c r="G316" s="530"/>
      <c r="H316" s="530"/>
      <c r="I316" s="530"/>
      <c r="J316" s="530"/>
      <c r="K316" s="530"/>
      <c r="L316" s="530"/>
      <c r="M316" s="530"/>
      <c r="N316" s="530"/>
      <c r="O316" s="530"/>
      <c r="P316" s="530"/>
      <c r="Q316" s="530"/>
      <c r="R316" s="530"/>
      <c r="S316" s="530"/>
      <c r="T316" s="530"/>
      <c r="U316" s="530"/>
      <c r="V316" s="530"/>
      <c r="W316" s="530"/>
      <c r="X316" s="530"/>
      <c r="Y316" s="530"/>
      <c r="Z316" s="530"/>
      <c r="AA316" s="530"/>
      <c r="AB316" s="530"/>
      <c r="AC316" s="530"/>
      <c r="AD316" s="530"/>
      <c r="AE316" s="530"/>
      <c r="AF316" s="530"/>
      <c r="AG316" s="530"/>
      <c r="AH316" s="530"/>
      <c r="AI316" s="530"/>
      <c r="AJ316" s="530"/>
      <c r="AK316" s="530"/>
      <c r="AL316" s="530"/>
      <c r="AM316" s="530"/>
      <c r="AN316" s="530"/>
      <c r="AO316" s="530"/>
      <c r="AP316" s="530"/>
      <c r="AQ316" s="530"/>
      <c r="AR316" s="537"/>
    </row>
    <row r="317" spans="1:44">
      <c r="A317" s="530"/>
      <c r="B317" s="530"/>
      <c r="C317" s="530"/>
      <c r="D317" s="530"/>
      <c r="E317" s="530"/>
      <c r="F317" s="530"/>
      <c r="G317" s="530"/>
      <c r="H317" s="530"/>
      <c r="I317" s="530"/>
      <c r="J317" s="530"/>
      <c r="K317" s="530"/>
      <c r="L317" s="530"/>
      <c r="M317" s="530"/>
      <c r="N317" s="530"/>
      <c r="O317" s="530"/>
      <c r="P317" s="530"/>
      <c r="Q317" s="530"/>
      <c r="R317" s="530"/>
      <c r="S317" s="530"/>
      <c r="T317" s="530"/>
      <c r="U317" s="530"/>
      <c r="V317" s="530"/>
      <c r="W317" s="530"/>
      <c r="X317" s="530"/>
      <c r="Y317" s="530"/>
      <c r="Z317" s="530"/>
      <c r="AA317" s="530"/>
      <c r="AB317" s="530"/>
      <c r="AC317" s="530"/>
      <c r="AD317" s="530"/>
      <c r="AE317" s="530"/>
      <c r="AF317" s="530"/>
      <c r="AG317" s="530"/>
      <c r="AH317" s="530"/>
      <c r="AI317" s="530"/>
      <c r="AJ317" s="530"/>
      <c r="AK317" s="530"/>
      <c r="AL317" s="530"/>
      <c r="AM317" s="530"/>
      <c r="AN317" s="530"/>
      <c r="AO317" s="530"/>
      <c r="AP317" s="530"/>
      <c r="AQ317" s="530"/>
      <c r="AR317" s="537"/>
    </row>
    <row r="318" spans="1:44">
      <c r="A318" s="530"/>
      <c r="B318" s="530"/>
      <c r="C318" s="530"/>
      <c r="D318" s="530"/>
      <c r="E318" s="530"/>
      <c r="F318" s="530"/>
      <c r="G318" s="530"/>
      <c r="H318" s="530"/>
      <c r="I318" s="530"/>
      <c r="J318" s="530"/>
      <c r="K318" s="530"/>
      <c r="L318" s="530"/>
      <c r="M318" s="530"/>
      <c r="N318" s="530"/>
      <c r="O318" s="530"/>
      <c r="P318" s="530"/>
      <c r="Q318" s="530"/>
      <c r="R318" s="530"/>
      <c r="S318" s="530"/>
      <c r="T318" s="530"/>
      <c r="U318" s="530"/>
      <c r="V318" s="530"/>
      <c r="W318" s="530"/>
      <c r="X318" s="530"/>
      <c r="Y318" s="530"/>
      <c r="Z318" s="530"/>
      <c r="AA318" s="530"/>
      <c r="AB318" s="530"/>
      <c r="AC318" s="530"/>
      <c r="AD318" s="530"/>
      <c r="AE318" s="530"/>
      <c r="AF318" s="530"/>
      <c r="AG318" s="530"/>
      <c r="AH318" s="530"/>
      <c r="AI318" s="530"/>
      <c r="AJ318" s="530"/>
      <c r="AK318" s="530"/>
      <c r="AL318" s="530"/>
      <c r="AM318" s="530"/>
      <c r="AN318" s="530"/>
      <c r="AO318" s="530"/>
      <c r="AP318" s="530"/>
      <c r="AQ318" s="530"/>
      <c r="AR318" s="537"/>
    </row>
    <row r="319" spans="1:44">
      <c r="A319" s="530"/>
      <c r="B319" s="530"/>
      <c r="C319" s="530"/>
      <c r="D319" s="530"/>
      <c r="E319" s="530"/>
      <c r="F319" s="530"/>
      <c r="G319" s="530"/>
      <c r="H319" s="530"/>
      <c r="I319" s="530"/>
      <c r="J319" s="530"/>
      <c r="K319" s="530"/>
      <c r="L319" s="530"/>
      <c r="M319" s="530"/>
      <c r="N319" s="530"/>
      <c r="O319" s="530"/>
      <c r="P319" s="530"/>
      <c r="Q319" s="530"/>
      <c r="R319" s="530"/>
      <c r="S319" s="530"/>
      <c r="T319" s="530"/>
      <c r="U319" s="530"/>
      <c r="V319" s="530"/>
      <c r="W319" s="530"/>
      <c r="X319" s="530"/>
      <c r="Y319" s="530"/>
      <c r="Z319" s="530"/>
      <c r="AA319" s="530"/>
      <c r="AB319" s="530"/>
      <c r="AC319" s="530"/>
      <c r="AD319" s="530"/>
      <c r="AE319" s="530"/>
      <c r="AF319" s="530"/>
      <c r="AG319" s="530"/>
      <c r="AH319" s="530"/>
      <c r="AI319" s="530"/>
      <c r="AJ319" s="530"/>
      <c r="AK319" s="530"/>
      <c r="AL319" s="530"/>
      <c r="AM319" s="530"/>
      <c r="AN319" s="530"/>
      <c r="AO319" s="530"/>
      <c r="AP319" s="530"/>
      <c r="AQ319" s="530"/>
      <c r="AR319" s="537"/>
    </row>
    <row r="320" spans="1:44">
      <c r="A320" s="530"/>
      <c r="B320" s="530"/>
      <c r="C320" s="530"/>
      <c r="D320" s="530"/>
      <c r="E320" s="530"/>
      <c r="F320" s="530"/>
      <c r="G320" s="530"/>
      <c r="H320" s="530"/>
      <c r="I320" s="530"/>
      <c r="J320" s="530"/>
      <c r="K320" s="530"/>
      <c r="L320" s="530"/>
      <c r="M320" s="530"/>
      <c r="N320" s="530"/>
      <c r="O320" s="530"/>
      <c r="P320" s="530"/>
      <c r="Q320" s="530"/>
      <c r="R320" s="530"/>
      <c r="S320" s="530"/>
      <c r="T320" s="530"/>
      <c r="U320" s="530"/>
      <c r="V320" s="530"/>
      <c r="W320" s="530"/>
      <c r="X320" s="530"/>
      <c r="Y320" s="530"/>
      <c r="Z320" s="530"/>
      <c r="AA320" s="530"/>
      <c r="AB320" s="530"/>
      <c r="AC320" s="530"/>
      <c r="AD320" s="530"/>
      <c r="AE320" s="530"/>
      <c r="AF320" s="530"/>
      <c r="AG320" s="530"/>
      <c r="AH320" s="530"/>
      <c r="AI320" s="530"/>
      <c r="AJ320" s="530"/>
      <c r="AK320" s="530"/>
      <c r="AL320" s="530"/>
      <c r="AM320" s="530"/>
      <c r="AN320" s="530"/>
      <c r="AO320" s="530"/>
      <c r="AP320" s="530"/>
      <c r="AQ320" s="530"/>
      <c r="AR320" s="537"/>
    </row>
    <row r="321" spans="1:44">
      <c r="A321" s="530"/>
      <c r="B321" s="530"/>
      <c r="C321" s="530"/>
      <c r="D321" s="530"/>
      <c r="E321" s="530"/>
      <c r="F321" s="530"/>
      <c r="G321" s="530"/>
      <c r="H321" s="530"/>
      <c r="I321" s="530"/>
      <c r="J321" s="530"/>
      <c r="K321" s="530"/>
      <c r="L321" s="530"/>
      <c r="M321" s="530"/>
      <c r="N321" s="530"/>
      <c r="O321" s="530"/>
      <c r="P321" s="530"/>
      <c r="Q321" s="530"/>
      <c r="R321" s="530"/>
      <c r="S321" s="530"/>
      <c r="T321" s="530"/>
      <c r="U321" s="530"/>
      <c r="V321" s="530"/>
      <c r="W321" s="530"/>
      <c r="X321" s="530"/>
      <c r="Y321" s="530"/>
      <c r="Z321" s="530"/>
      <c r="AA321" s="530"/>
      <c r="AB321" s="530"/>
      <c r="AC321" s="530"/>
      <c r="AD321" s="530"/>
      <c r="AE321" s="530"/>
      <c r="AF321" s="530"/>
      <c r="AG321" s="530"/>
      <c r="AH321" s="530"/>
      <c r="AI321" s="530"/>
      <c r="AJ321" s="530"/>
      <c r="AK321" s="530"/>
      <c r="AL321" s="530"/>
      <c r="AM321" s="530"/>
      <c r="AN321" s="530"/>
      <c r="AO321" s="530"/>
      <c r="AP321" s="530"/>
      <c r="AQ321" s="530"/>
      <c r="AR321" s="537"/>
    </row>
    <row r="322" spans="1:44">
      <c r="A322" s="530"/>
      <c r="B322" s="530"/>
      <c r="C322" s="530"/>
      <c r="D322" s="530"/>
      <c r="E322" s="530"/>
      <c r="F322" s="530"/>
      <c r="G322" s="530"/>
      <c r="H322" s="530"/>
      <c r="I322" s="530"/>
      <c r="J322" s="530"/>
      <c r="K322" s="530"/>
      <c r="L322" s="530"/>
      <c r="M322" s="530"/>
      <c r="N322" s="530"/>
      <c r="O322" s="530"/>
      <c r="P322" s="530"/>
      <c r="Q322" s="530"/>
      <c r="R322" s="530"/>
      <c r="S322" s="530"/>
      <c r="T322" s="530"/>
      <c r="U322" s="530"/>
      <c r="V322" s="530"/>
      <c r="W322" s="530"/>
      <c r="X322" s="530"/>
      <c r="Y322" s="530"/>
      <c r="Z322" s="530"/>
      <c r="AA322" s="530"/>
      <c r="AB322" s="530"/>
      <c r="AC322" s="530"/>
      <c r="AD322" s="530"/>
      <c r="AE322" s="530"/>
      <c r="AF322" s="530"/>
      <c r="AG322" s="530"/>
      <c r="AH322" s="530"/>
      <c r="AI322" s="530"/>
      <c r="AJ322" s="530"/>
      <c r="AK322" s="530"/>
      <c r="AL322" s="530"/>
      <c r="AM322" s="530"/>
      <c r="AN322" s="530"/>
      <c r="AO322" s="530"/>
      <c r="AP322" s="530"/>
      <c r="AQ322" s="530"/>
      <c r="AR322" s="537"/>
    </row>
    <row r="323" spans="1:44">
      <c r="A323" s="530"/>
      <c r="B323" s="530"/>
      <c r="C323" s="530"/>
      <c r="D323" s="530"/>
      <c r="E323" s="530"/>
      <c r="F323" s="530"/>
      <c r="G323" s="530"/>
      <c r="H323" s="530"/>
      <c r="I323" s="530"/>
      <c r="J323" s="530"/>
      <c r="K323" s="530"/>
      <c r="L323" s="530"/>
      <c r="M323" s="530"/>
      <c r="N323" s="530"/>
      <c r="O323" s="530"/>
      <c r="P323" s="530"/>
      <c r="Q323" s="530"/>
      <c r="R323" s="530"/>
      <c r="S323" s="530"/>
      <c r="T323" s="530"/>
      <c r="U323" s="530"/>
      <c r="V323" s="530"/>
      <c r="W323" s="530"/>
      <c r="X323" s="530"/>
      <c r="Y323" s="530"/>
      <c r="Z323" s="530"/>
      <c r="AA323" s="530"/>
      <c r="AB323" s="530"/>
      <c r="AC323" s="530"/>
      <c r="AD323" s="530"/>
      <c r="AE323" s="530"/>
      <c r="AF323" s="530"/>
      <c r="AG323" s="530"/>
      <c r="AH323" s="530"/>
      <c r="AI323" s="530"/>
      <c r="AJ323" s="530"/>
      <c r="AK323" s="530"/>
      <c r="AL323" s="530"/>
      <c r="AM323" s="530"/>
      <c r="AN323" s="530"/>
      <c r="AO323" s="530"/>
      <c r="AP323" s="530"/>
      <c r="AQ323" s="530"/>
      <c r="AR323" s="537"/>
    </row>
    <row r="324" spans="1:44">
      <c r="A324" s="530"/>
      <c r="B324" s="530"/>
      <c r="C324" s="530"/>
      <c r="D324" s="530"/>
      <c r="E324" s="530"/>
      <c r="F324" s="530"/>
      <c r="G324" s="530"/>
      <c r="H324" s="530"/>
      <c r="I324" s="530"/>
      <c r="J324" s="530"/>
      <c r="K324" s="530"/>
      <c r="L324" s="530"/>
      <c r="M324" s="530"/>
      <c r="N324" s="530"/>
      <c r="O324" s="530"/>
      <c r="P324" s="530"/>
      <c r="Q324" s="530"/>
      <c r="R324" s="530"/>
      <c r="S324" s="530"/>
      <c r="T324" s="530"/>
      <c r="U324" s="530"/>
      <c r="V324" s="530"/>
      <c r="W324" s="530"/>
      <c r="X324" s="530"/>
      <c r="Y324" s="530"/>
      <c r="Z324" s="530"/>
      <c r="AA324" s="530"/>
      <c r="AB324" s="530"/>
      <c r="AC324" s="530"/>
      <c r="AD324" s="530"/>
      <c r="AE324" s="530"/>
      <c r="AF324" s="530"/>
      <c r="AG324" s="530"/>
      <c r="AH324" s="530"/>
      <c r="AI324" s="530"/>
      <c r="AJ324" s="530"/>
      <c r="AK324" s="530"/>
      <c r="AL324" s="530"/>
      <c r="AM324" s="530"/>
      <c r="AN324" s="530"/>
      <c r="AO324" s="530"/>
      <c r="AP324" s="530"/>
      <c r="AQ324" s="530"/>
      <c r="AR324" s="537"/>
    </row>
    <row r="325" spans="1:44">
      <c r="A325" s="530"/>
      <c r="B325" s="530"/>
      <c r="C325" s="530"/>
      <c r="D325" s="530"/>
      <c r="E325" s="530"/>
      <c r="F325" s="530"/>
      <c r="G325" s="530"/>
      <c r="H325" s="530"/>
      <c r="I325" s="530"/>
      <c r="J325" s="530"/>
      <c r="K325" s="530"/>
      <c r="L325" s="530"/>
      <c r="M325" s="530"/>
      <c r="N325" s="530"/>
      <c r="O325" s="530"/>
      <c r="P325" s="530"/>
      <c r="Q325" s="530"/>
      <c r="R325" s="530"/>
      <c r="S325" s="530"/>
      <c r="T325" s="530"/>
      <c r="U325" s="530"/>
      <c r="V325" s="530"/>
      <c r="W325" s="530"/>
      <c r="X325" s="530"/>
      <c r="Y325" s="530"/>
      <c r="Z325" s="530"/>
      <c r="AA325" s="530"/>
      <c r="AB325" s="530"/>
      <c r="AC325" s="530"/>
      <c r="AD325" s="530"/>
      <c r="AE325" s="530"/>
      <c r="AF325" s="530"/>
      <c r="AG325" s="530"/>
      <c r="AH325" s="530"/>
      <c r="AI325" s="530"/>
      <c r="AJ325" s="530"/>
      <c r="AK325" s="530"/>
      <c r="AL325" s="530"/>
      <c r="AM325" s="530"/>
      <c r="AN325" s="530"/>
      <c r="AO325" s="530"/>
      <c r="AP325" s="530"/>
      <c r="AQ325" s="530"/>
      <c r="AR325" s="537"/>
    </row>
    <row r="326" spans="1:44">
      <c r="A326" s="530"/>
      <c r="B326" s="530"/>
      <c r="C326" s="530"/>
      <c r="D326" s="530"/>
      <c r="E326" s="530"/>
      <c r="F326" s="530"/>
      <c r="G326" s="530"/>
      <c r="H326" s="530"/>
      <c r="I326" s="530"/>
      <c r="J326" s="530"/>
      <c r="K326" s="530"/>
      <c r="L326" s="530"/>
      <c r="M326" s="530"/>
      <c r="N326" s="530"/>
      <c r="O326" s="530"/>
      <c r="P326" s="530"/>
      <c r="Q326" s="530"/>
      <c r="R326" s="530"/>
      <c r="S326" s="530"/>
      <c r="T326" s="530"/>
      <c r="U326" s="530"/>
      <c r="V326" s="530"/>
      <c r="W326" s="530"/>
      <c r="X326" s="530"/>
      <c r="Y326" s="530"/>
      <c r="Z326" s="530"/>
      <c r="AA326" s="530"/>
      <c r="AB326" s="530"/>
      <c r="AC326" s="530"/>
      <c r="AD326" s="530"/>
      <c r="AE326" s="530"/>
      <c r="AF326" s="530"/>
      <c r="AG326" s="530"/>
      <c r="AH326" s="530"/>
      <c r="AI326" s="530"/>
      <c r="AJ326" s="530"/>
      <c r="AK326" s="530"/>
      <c r="AL326" s="530"/>
      <c r="AM326" s="530"/>
      <c r="AN326" s="530"/>
      <c r="AO326" s="530"/>
      <c r="AP326" s="530"/>
      <c r="AQ326" s="530"/>
      <c r="AR326" s="537"/>
    </row>
    <row r="327" spans="1:44">
      <c r="A327" s="530"/>
      <c r="B327" s="530"/>
      <c r="C327" s="530"/>
      <c r="D327" s="530"/>
      <c r="E327" s="530"/>
      <c r="F327" s="530"/>
      <c r="G327" s="530"/>
      <c r="H327" s="530"/>
      <c r="I327" s="530"/>
      <c r="J327" s="530"/>
      <c r="K327" s="530"/>
      <c r="L327" s="530"/>
      <c r="M327" s="530"/>
      <c r="N327" s="530"/>
      <c r="O327" s="530"/>
      <c r="P327" s="530"/>
      <c r="Q327" s="530"/>
      <c r="R327" s="530"/>
      <c r="S327" s="530"/>
      <c r="T327" s="530"/>
      <c r="U327" s="530"/>
      <c r="V327" s="530"/>
      <c r="W327" s="530"/>
      <c r="X327" s="530"/>
      <c r="Y327" s="530"/>
      <c r="Z327" s="530"/>
      <c r="AA327" s="530"/>
      <c r="AB327" s="530"/>
      <c r="AC327" s="530"/>
      <c r="AD327" s="530"/>
      <c r="AE327" s="530"/>
      <c r="AF327" s="530"/>
      <c r="AG327" s="530"/>
      <c r="AH327" s="530"/>
      <c r="AI327" s="530"/>
      <c r="AJ327" s="530"/>
      <c r="AK327" s="530"/>
      <c r="AL327" s="530"/>
      <c r="AM327" s="530"/>
      <c r="AN327" s="530"/>
      <c r="AO327" s="530"/>
      <c r="AP327" s="530"/>
      <c r="AQ327" s="530"/>
      <c r="AR327" s="537"/>
    </row>
    <row r="328" spans="1:44">
      <c r="A328" s="530"/>
      <c r="B328" s="530"/>
      <c r="C328" s="530"/>
      <c r="D328" s="530"/>
      <c r="E328" s="530"/>
      <c r="F328" s="530"/>
      <c r="G328" s="530"/>
      <c r="H328" s="530"/>
      <c r="I328" s="530"/>
      <c r="J328" s="530"/>
      <c r="K328" s="530"/>
      <c r="L328" s="530"/>
      <c r="M328" s="530"/>
      <c r="N328" s="530"/>
      <c r="O328" s="530"/>
      <c r="P328" s="530"/>
      <c r="Q328" s="530"/>
      <c r="R328" s="530"/>
      <c r="S328" s="530"/>
      <c r="T328" s="530"/>
      <c r="U328" s="530"/>
      <c r="V328" s="530"/>
      <c r="W328" s="530"/>
      <c r="X328" s="530"/>
      <c r="Y328" s="530"/>
      <c r="Z328" s="530"/>
      <c r="AA328" s="530"/>
      <c r="AB328" s="530"/>
      <c r="AC328" s="530"/>
      <c r="AD328" s="530"/>
      <c r="AE328" s="530"/>
      <c r="AF328" s="530"/>
      <c r="AG328" s="530"/>
      <c r="AH328" s="530"/>
      <c r="AI328" s="530"/>
      <c r="AJ328" s="530"/>
      <c r="AK328" s="530"/>
      <c r="AL328" s="530"/>
      <c r="AM328" s="530"/>
      <c r="AN328" s="530"/>
      <c r="AO328" s="530"/>
      <c r="AP328" s="530"/>
      <c r="AQ328" s="530"/>
      <c r="AR328" s="537"/>
    </row>
    <row r="329" spans="1:44">
      <c r="A329" s="530"/>
      <c r="B329" s="530"/>
      <c r="C329" s="530"/>
      <c r="D329" s="530"/>
      <c r="E329" s="530"/>
      <c r="F329" s="530"/>
      <c r="G329" s="530"/>
      <c r="H329" s="530"/>
      <c r="I329" s="530"/>
      <c r="J329" s="530"/>
      <c r="K329" s="530"/>
      <c r="L329" s="530"/>
      <c r="M329" s="530"/>
      <c r="N329" s="530"/>
      <c r="O329" s="530"/>
      <c r="P329" s="530"/>
      <c r="Q329" s="530"/>
      <c r="R329" s="530"/>
      <c r="S329" s="530"/>
      <c r="T329" s="530"/>
      <c r="U329" s="530"/>
      <c r="V329" s="530"/>
      <c r="W329" s="530"/>
      <c r="X329" s="530"/>
      <c r="Y329" s="530"/>
      <c r="Z329" s="530"/>
      <c r="AA329" s="530"/>
      <c r="AB329" s="530"/>
      <c r="AC329" s="530"/>
      <c r="AD329" s="530"/>
      <c r="AE329" s="530"/>
      <c r="AF329" s="530"/>
      <c r="AG329" s="530"/>
      <c r="AH329" s="530"/>
      <c r="AI329" s="530"/>
      <c r="AJ329" s="530"/>
      <c r="AK329" s="530"/>
      <c r="AL329" s="530"/>
      <c r="AM329" s="530"/>
      <c r="AN329" s="530"/>
      <c r="AO329" s="530"/>
      <c r="AP329" s="530"/>
      <c r="AQ329" s="530"/>
      <c r="AR329" s="537"/>
    </row>
    <row r="330" spans="1:44">
      <c r="A330" s="530"/>
      <c r="B330" s="530"/>
      <c r="C330" s="530"/>
      <c r="D330" s="530"/>
      <c r="E330" s="530"/>
      <c r="F330" s="530"/>
      <c r="G330" s="530"/>
      <c r="H330" s="530"/>
      <c r="I330" s="530"/>
      <c r="J330" s="530"/>
      <c r="K330" s="530"/>
      <c r="L330" s="530"/>
      <c r="M330" s="530"/>
      <c r="N330" s="530"/>
      <c r="O330" s="530"/>
      <c r="P330" s="530"/>
      <c r="Q330" s="530"/>
      <c r="R330" s="530"/>
      <c r="S330" s="530"/>
      <c r="T330" s="530"/>
      <c r="U330" s="530"/>
      <c r="V330" s="530"/>
      <c r="W330" s="530"/>
      <c r="X330" s="530"/>
      <c r="Y330" s="530"/>
      <c r="Z330" s="530"/>
      <c r="AA330" s="530"/>
      <c r="AB330" s="530"/>
      <c r="AC330" s="530"/>
      <c r="AD330" s="530"/>
      <c r="AE330" s="530"/>
      <c r="AF330" s="530"/>
      <c r="AG330" s="530"/>
      <c r="AH330" s="530"/>
      <c r="AI330" s="530"/>
      <c r="AJ330" s="530"/>
      <c r="AK330" s="530"/>
      <c r="AL330" s="530"/>
      <c r="AM330" s="530"/>
      <c r="AN330" s="530"/>
      <c r="AO330" s="530"/>
      <c r="AP330" s="530"/>
      <c r="AQ330" s="530"/>
      <c r="AR330" s="537"/>
    </row>
    <row r="331" spans="1:44">
      <c r="A331" s="530"/>
      <c r="B331" s="530"/>
      <c r="C331" s="530"/>
      <c r="D331" s="530"/>
      <c r="E331" s="530"/>
      <c r="F331" s="530"/>
      <c r="G331" s="530"/>
      <c r="H331" s="530"/>
      <c r="I331" s="530"/>
      <c r="J331" s="530"/>
      <c r="K331" s="530"/>
      <c r="L331" s="530"/>
      <c r="M331" s="530"/>
      <c r="N331" s="530"/>
      <c r="O331" s="530"/>
      <c r="P331" s="530"/>
      <c r="Q331" s="530"/>
      <c r="R331" s="530"/>
      <c r="S331" s="530"/>
      <c r="T331" s="530"/>
      <c r="U331" s="530"/>
      <c r="V331" s="530"/>
      <c r="W331" s="530"/>
      <c r="X331" s="530"/>
      <c r="Y331" s="530"/>
      <c r="Z331" s="530"/>
      <c r="AA331" s="530"/>
      <c r="AB331" s="530"/>
      <c r="AC331" s="530"/>
      <c r="AD331" s="530"/>
      <c r="AE331" s="530"/>
      <c r="AF331" s="530"/>
      <c r="AG331" s="530"/>
      <c r="AH331" s="530"/>
      <c r="AI331" s="530"/>
      <c r="AJ331" s="530"/>
      <c r="AK331" s="530"/>
      <c r="AL331" s="530"/>
      <c r="AM331" s="530"/>
      <c r="AN331" s="530"/>
      <c r="AO331" s="530"/>
      <c r="AP331" s="530"/>
      <c r="AQ331" s="530"/>
      <c r="AR331" s="537"/>
    </row>
    <row r="332" spans="1:44">
      <c r="A332" s="530"/>
      <c r="B332" s="530"/>
      <c r="C332" s="530"/>
      <c r="D332" s="530"/>
      <c r="E332" s="530"/>
      <c r="F332" s="530"/>
      <c r="G332" s="530"/>
      <c r="H332" s="530"/>
      <c r="I332" s="530"/>
      <c r="J332" s="530"/>
      <c r="K332" s="530"/>
      <c r="L332" s="530"/>
      <c r="M332" s="530"/>
      <c r="N332" s="530"/>
      <c r="O332" s="530"/>
      <c r="P332" s="530"/>
      <c r="Q332" s="530"/>
      <c r="R332" s="530"/>
      <c r="S332" s="530"/>
      <c r="T332" s="530"/>
      <c r="U332" s="530"/>
      <c r="V332" s="530"/>
      <c r="W332" s="530"/>
      <c r="X332" s="530"/>
      <c r="Y332" s="530"/>
      <c r="Z332" s="530"/>
      <c r="AA332" s="530"/>
      <c r="AB332" s="530"/>
      <c r="AC332" s="530"/>
      <c r="AD332" s="530"/>
      <c r="AE332" s="530"/>
      <c r="AF332" s="530"/>
      <c r="AG332" s="530"/>
      <c r="AH332" s="530"/>
      <c r="AI332" s="530"/>
      <c r="AJ332" s="530"/>
      <c r="AK332" s="530"/>
      <c r="AL332" s="530"/>
      <c r="AM332" s="530"/>
      <c r="AN332" s="530"/>
      <c r="AO332" s="530"/>
      <c r="AP332" s="530"/>
      <c r="AQ332" s="530"/>
      <c r="AR332" s="537"/>
    </row>
  </sheetData>
  <autoFilter ref="A3:AR3" xr:uid="{E6406E91-FF55-864E-B95F-735C1F829130}"/>
  <mergeCells count="3050">
    <mergeCell ref="AQ297:AQ298"/>
    <mergeCell ref="AR297:AR298"/>
    <mergeCell ref="A300:D300"/>
    <mergeCell ref="AK297:AK298"/>
    <mergeCell ref="AL297:AL298"/>
    <mergeCell ref="AM297:AM298"/>
    <mergeCell ref="AN297:AN298"/>
    <mergeCell ref="AO297:AO298"/>
    <mergeCell ref="AP297:AP298"/>
    <mergeCell ref="AE297:AE298"/>
    <mergeCell ref="AF297:AF298"/>
    <mergeCell ref="AG297:AG298"/>
    <mergeCell ref="AH297:AH298"/>
    <mergeCell ref="AI297:AI298"/>
    <mergeCell ref="AJ297:AJ298"/>
    <mergeCell ref="Y297:Y298"/>
    <mergeCell ref="Z297:Z298"/>
    <mergeCell ref="AA297:AA298"/>
    <mergeCell ref="AB297:AB298"/>
    <mergeCell ref="AC297:AC298"/>
    <mergeCell ref="AD297:AD298"/>
    <mergeCell ref="S297:S298"/>
    <mergeCell ref="T297:T298"/>
    <mergeCell ref="U297:U298"/>
    <mergeCell ref="V297:V298"/>
    <mergeCell ref="W297:W298"/>
    <mergeCell ref="X297:X298"/>
    <mergeCell ref="M297:M298"/>
    <mergeCell ref="N297:N298"/>
    <mergeCell ref="O297:O298"/>
    <mergeCell ref="P297:P298"/>
    <mergeCell ref="Q297:Q298"/>
    <mergeCell ref="R297:R298"/>
    <mergeCell ref="A297:A298"/>
    <mergeCell ref="B297:B298"/>
    <mergeCell ref="D297:D298"/>
    <mergeCell ref="J297:J298"/>
    <mergeCell ref="K297:K298"/>
    <mergeCell ref="L297:L298"/>
    <mergeCell ref="AM291:AM296"/>
    <mergeCell ref="AN291:AN296"/>
    <mergeCell ref="AO291:AO296"/>
    <mergeCell ref="AP291:AP296"/>
    <mergeCell ref="AQ291:AQ296"/>
    <mergeCell ref="AR291:AR296"/>
    <mergeCell ref="AG291:AG296"/>
    <mergeCell ref="AH291:AH296"/>
    <mergeCell ref="AI291:AI296"/>
    <mergeCell ref="AJ291:AJ296"/>
    <mergeCell ref="AK291:AK296"/>
    <mergeCell ref="AL291:AL296"/>
    <mergeCell ref="AA291:AA296"/>
    <mergeCell ref="AB291:AB296"/>
    <mergeCell ref="AC291:AC296"/>
    <mergeCell ref="AD291:AD296"/>
    <mergeCell ref="AE291:AE296"/>
    <mergeCell ref="AF291:AF296"/>
    <mergeCell ref="U291:U296"/>
    <mergeCell ref="V291:V296"/>
    <mergeCell ref="W291:W296"/>
    <mergeCell ref="X291:X296"/>
    <mergeCell ref="Y291:Y296"/>
    <mergeCell ref="Z291:Z296"/>
    <mergeCell ref="O291:O296"/>
    <mergeCell ref="P291:P296"/>
    <mergeCell ref="Q291:Q296"/>
    <mergeCell ref="R291:R296"/>
    <mergeCell ref="S291:S296"/>
    <mergeCell ref="T291:T296"/>
    <mergeCell ref="AQ289:AQ290"/>
    <mergeCell ref="AR289:AR290"/>
    <mergeCell ref="A291:A296"/>
    <mergeCell ref="B291:B296"/>
    <mergeCell ref="D291:D296"/>
    <mergeCell ref="J291:J296"/>
    <mergeCell ref="K291:K296"/>
    <mergeCell ref="L291:L296"/>
    <mergeCell ref="M291:M296"/>
    <mergeCell ref="N291:N296"/>
    <mergeCell ref="AK289:AK290"/>
    <mergeCell ref="AL289:AL290"/>
    <mergeCell ref="AM289:AM290"/>
    <mergeCell ref="AN289:AN290"/>
    <mergeCell ref="AO289:AO290"/>
    <mergeCell ref="AP289:AP290"/>
    <mergeCell ref="AE289:AE290"/>
    <mergeCell ref="AF289:AF290"/>
    <mergeCell ref="AG289:AG290"/>
    <mergeCell ref="AH289:AH290"/>
    <mergeCell ref="AI289:AI290"/>
    <mergeCell ref="AJ289:AJ290"/>
    <mergeCell ref="Y289:Y290"/>
    <mergeCell ref="Z289:Z290"/>
    <mergeCell ref="AA289:AA290"/>
    <mergeCell ref="AB289:AB290"/>
    <mergeCell ref="AC289:AC290"/>
    <mergeCell ref="AD289:AD290"/>
    <mergeCell ref="S289:S290"/>
    <mergeCell ref="T289:T290"/>
    <mergeCell ref="U289:U290"/>
    <mergeCell ref="V289:V290"/>
    <mergeCell ref="W289:W290"/>
    <mergeCell ref="X289:X290"/>
    <mergeCell ref="M289:M290"/>
    <mergeCell ref="N289:N290"/>
    <mergeCell ref="O289:O290"/>
    <mergeCell ref="P289:P290"/>
    <mergeCell ref="Q289:Q290"/>
    <mergeCell ref="R289:R290"/>
    <mergeCell ref="A289:A290"/>
    <mergeCell ref="B289:B290"/>
    <mergeCell ref="D289:D290"/>
    <mergeCell ref="J289:J290"/>
    <mergeCell ref="K289:K290"/>
    <mergeCell ref="L289:L290"/>
    <mergeCell ref="AM287:AM288"/>
    <mergeCell ref="AN287:AN288"/>
    <mergeCell ref="AO287:AO288"/>
    <mergeCell ref="AP287:AP288"/>
    <mergeCell ref="AQ287:AQ288"/>
    <mergeCell ref="AR287:AR288"/>
    <mergeCell ref="AG287:AG288"/>
    <mergeCell ref="AH287:AH288"/>
    <mergeCell ref="AI287:AI288"/>
    <mergeCell ref="AJ287:AJ288"/>
    <mergeCell ref="AK287:AK288"/>
    <mergeCell ref="AL287:AL288"/>
    <mergeCell ref="AA287:AA288"/>
    <mergeCell ref="AB287:AB288"/>
    <mergeCell ref="AC287:AC288"/>
    <mergeCell ref="AD287:AD288"/>
    <mergeCell ref="AE287:AE288"/>
    <mergeCell ref="AF287:AF288"/>
    <mergeCell ref="U287:U288"/>
    <mergeCell ref="V287:V288"/>
    <mergeCell ref="W287:W288"/>
    <mergeCell ref="X287:X288"/>
    <mergeCell ref="Y287:Y288"/>
    <mergeCell ref="Z287:Z288"/>
    <mergeCell ref="O287:O288"/>
    <mergeCell ref="P287:P288"/>
    <mergeCell ref="Q287:Q288"/>
    <mergeCell ref="R287:R288"/>
    <mergeCell ref="S287:S288"/>
    <mergeCell ref="T287:T288"/>
    <mergeCell ref="AQ285:AQ286"/>
    <mergeCell ref="AR285:AR286"/>
    <mergeCell ref="A287:A288"/>
    <mergeCell ref="B287:B288"/>
    <mergeCell ref="D287:D288"/>
    <mergeCell ref="J287:J288"/>
    <mergeCell ref="K287:K288"/>
    <mergeCell ref="L287:L288"/>
    <mergeCell ref="M287:M288"/>
    <mergeCell ref="N287:N288"/>
    <mergeCell ref="AK285:AK286"/>
    <mergeCell ref="AL285:AL286"/>
    <mergeCell ref="AM285:AM286"/>
    <mergeCell ref="AN285:AN286"/>
    <mergeCell ref="AO285:AO286"/>
    <mergeCell ref="AP285:AP286"/>
    <mergeCell ref="AE285:AE286"/>
    <mergeCell ref="AF285:AF286"/>
    <mergeCell ref="AG285:AG286"/>
    <mergeCell ref="AH285:AH286"/>
    <mergeCell ref="AI285:AI286"/>
    <mergeCell ref="AJ285:AJ286"/>
    <mergeCell ref="Y285:Y286"/>
    <mergeCell ref="Z285:Z286"/>
    <mergeCell ref="AA285:AA286"/>
    <mergeCell ref="AB285:AB286"/>
    <mergeCell ref="AC285:AC286"/>
    <mergeCell ref="AD285:AD286"/>
    <mergeCell ref="S285:S286"/>
    <mergeCell ref="T285:T286"/>
    <mergeCell ref="U285:U286"/>
    <mergeCell ref="V285:V286"/>
    <mergeCell ref="W285:W286"/>
    <mergeCell ref="X285:X286"/>
    <mergeCell ref="M285:M286"/>
    <mergeCell ref="N285:N286"/>
    <mergeCell ref="O285:O286"/>
    <mergeCell ref="P285:P286"/>
    <mergeCell ref="Q285:Q286"/>
    <mergeCell ref="R285:R286"/>
    <mergeCell ref="AN281:AN284"/>
    <mergeCell ref="AO281:AO284"/>
    <mergeCell ref="AP281:AP284"/>
    <mergeCell ref="AQ281:AQ284"/>
    <mergeCell ref="AR281:AR284"/>
    <mergeCell ref="A285:A286"/>
    <mergeCell ref="D285:D286"/>
    <mergeCell ref="J285:J286"/>
    <mergeCell ref="K285:K286"/>
    <mergeCell ref="L285:L286"/>
    <mergeCell ref="AH281:AH284"/>
    <mergeCell ref="AI281:AI284"/>
    <mergeCell ref="AJ281:AJ284"/>
    <mergeCell ref="AK281:AK284"/>
    <mergeCell ref="AL281:AL284"/>
    <mergeCell ref="AM281:AM284"/>
    <mergeCell ref="AB281:AB284"/>
    <mergeCell ref="AC281:AC284"/>
    <mergeCell ref="AD281:AD284"/>
    <mergeCell ref="AE281:AE284"/>
    <mergeCell ref="AF281:AF284"/>
    <mergeCell ref="AG281:AG284"/>
    <mergeCell ref="V281:V284"/>
    <mergeCell ref="W281:W284"/>
    <mergeCell ref="X281:X284"/>
    <mergeCell ref="Y281:Y284"/>
    <mergeCell ref="Z281:Z284"/>
    <mergeCell ref="AA281:AA284"/>
    <mergeCell ref="P281:P284"/>
    <mergeCell ref="Q281:Q284"/>
    <mergeCell ref="R281:R284"/>
    <mergeCell ref="S281:S284"/>
    <mergeCell ref="T281:T284"/>
    <mergeCell ref="U281:U284"/>
    <mergeCell ref="AR275:AR279"/>
    <mergeCell ref="A281:A284"/>
    <mergeCell ref="B281:B284"/>
    <mergeCell ref="D281:D284"/>
    <mergeCell ref="J281:J284"/>
    <mergeCell ref="K281:K284"/>
    <mergeCell ref="L281:L284"/>
    <mergeCell ref="M281:M284"/>
    <mergeCell ref="N281:N284"/>
    <mergeCell ref="O281:O284"/>
    <mergeCell ref="AL275:AL279"/>
    <mergeCell ref="AM275:AM279"/>
    <mergeCell ref="AN275:AN279"/>
    <mergeCell ref="AO275:AO279"/>
    <mergeCell ref="AP275:AP279"/>
    <mergeCell ref="AQ275:AQ279"/>
    <mergeCell ref="AF275:AF279"/>
    <mergeCell ref="AG275:AG279"/>
    <mergeCell ref="AH275:AH279"/>
    <mergeCell ref="AI275:AI279"/>
    <mergeCell ref="AJ275:AJ279"/>
    <mergeCell ref="AK275:AK279"/>
    <mergeCell ref="Z275:Z279"/>
    <mergeCell ref="AA275:AA279"/>
    <mergeCell ref="AB275:AB279"/>
    <mergeCell ref="AC275:AC279"/>
    <mergeCell ref="AD275:AD279"/>
    <mergeCell ref="AE275:AE279"/>
    <mergeCell ref="T275:T279"/>
    <mergeCell ref="U275:U279"/>
    <mergeCell ref="V275:V279"/>
    <mergeCell ref="W275:W279"/>
    <mergeCell ref="X275:X279"/>
    <mergeCell ref="Y275:Y279"/>
    <mergeCell ref="N275:N279"/>
    <mergeCell ref="O275:O279"/>
    <mergeCell ref="P275:P279"/>
    <mergeCell ref="Q275:Q279"/>
    <mergeCell ref="R275:R279"/>
    <mergeCell ref="S275:S279"/>
    <mergeCell ref="AP272:AP273"/>
    <mergeCell ref="AQ272:AQ273"/>
    <mergeCell ref="AR272:AR273"/>
    <mergeCell ref="A275:A279"/>
    <mergeCell ref="B275:B279"/>
    <mergeCell ref="D275:D279"/>
    <mergeCell ref="J275:J279"/>
    <mergeCell ref="K275:K279"/>
    <mergeCell ref="L275:L279"/>
    <mergeCell ref="M275:M279"/>
    <mergeCell ref="AJ272:AJ273"/>
    <mergeCell ref="AK272:AK273"/>
    <mergeCell ref="AL272:AL273"/>
    <mergeCell ref="AM272:AM273"/>
    <mergeCell ref="AN272:AN273"/>
    <mergeCell ref="AO272:AO273"/>
    <mergeCell ref="AD272:AD273"/>
    <mergeCell ref="AE272:AE273"/>
    <mergeCell ref="AF272:AF273"/>
    <mergeCell ref="AG272:AG273"/>
    <mergeCell ref="AH272:AH273"/>
    <mergeCell ref="AI272:AI273"/>
    <mergeCell ref="X272:X273"/>
    <mergeCell ref="Y272:Y273"/>
    <mergeCell ref="Z272:Z273"/>
    <mergeCell ref="AA272:AA273"/>
    <mergeCell ref="AB272:AB273"/>
    <mergeCell ref="AC272:AC273"/>
    <mergeCell ref="R272:R273"/>
    <mergeCell ref="S272:S273"/>
    <mergeCell ref="T272:T273"/>
    <mergeCell ref="U272:U273"/>
    <mergeCell ref="V272:V273"/>
    <mergeCell ref="W272:W273"/>
    <mergeCell ref="L272:L273"/>
    <mergeCell ref="M272:M273"/>
    <mergeCell ref="N272:N273"/>
    <mergeCell ref="O272:O273"/>
    <mergeCell ref="P272:P273"/>
    <mergeCell ref="Q272:Q273"/>
    <mergeCell ref="AN269:AN270"/>
    <mergeCell ref="AO269:AO270"/>
    <mergeCell ref="AP269:AP270"/>
    <mergeCell ref="AQ269:AQ270"/>
    <mergeCell ref="AR269:AR270"/>
    <mergeCell ref="A272:A273"/>
    <mergeCell ref="B272:B273"/>
    <mergeCell ref="D272:D273"/>
    <mergeCell ref="J272:J273"/>
    <mergeCell ref="K272:K273"/>
    <mergeCell ref="AH269:AH270"/>
    <mergeCell ref="AI269:AI270"/>
    <mergeCell ref="AJ269:AJ270"/>
    <mergeCell ref="AK269:AK270"/>
    <mergeCell ref="AL269:AL270"/>
    <mergeCell ref="AM269:AM270"/>
    <mergeCell ref="AB269:AB270"/>
    <mergeCell ref="AC269:AC270"/>
    <mergeCell ref="AD269:AD270"/>
    <mergeCell ref="AE269:AE270"/>
    <mergeCell ref="AF269:AF270"/>
    <mergeCell ref="AG269:AG270"/>
    <mergeCell ref="V269:V270"/>
    <mergeCell ref="W269:W270"/>
    <mergeCell ref="X269:X270"/>
    <mergeCell ref="Y269:Y270"/>
    <mergeCell ref="Z269:Z270"/>
    <mergeCell ref="AA269:AA270"/>
    <mergeCell ref="P269:P270"/>
    <mergeCell ref="Q269:Q270"/>
    <mergeCell ref="R269:R270"/>
    <mergeCell ref="S269:S270"/>
    <mergeCell ref="T269:T270"/>
    <mergeCell ref="U269:U270"/>
    <mergeCell ref="AR267:AR268"/>
    <mergeCell ref="A269:A270"/>
    <mergeCell ref="B269:B270"/>
    <mergeCell ref="D269:D270"/>
    <mergeCell ref="J269:J270"/>
    <mergeCell ref="K269:K270"/>
    <mergeCell ref="L269:L270"/>
    <mergeCell ref="M269:M270"/>
    <mergeCell ref="N269:N270"/>
    <mergeCell ref="O269:O270"/>
    <mergeCell ref="AL267:AL268"/>
    <mergeCell ref="AM267:AM268"/>
    <mergeCell ref="AN267:AN268"/>
    <mergeCell ref="AO267:AO268"/>
    <mergeCell ref="AP267:AP268"/>
    <mergeCell ref="AQ267:AQ268"/>
    <mergeCell ref="AF267:AF268"/>
    <mergeCell ref="AG267:AG268"/>
    <mergeCell ref="AH267:AH268"/>
    <mergeCell ref="AI267:AI268"/>
    <mergeCell ref="AJ267:AJ268"/>
    <mergeCell ref="AK267:AK268"/>
    <mergeCell ref="Z267:Z268"/>
    <mergeCell ref="AA267:AA268"/>
    <mergeCell ref="AB267:AB268"/>
    <mergeCell ref="AC267:AC268"/>
    <mergeCell ref="AD267:AD268"/>
    <mergeCell ref="AE267:AE268"/>
    <mergeCell ref="T267:T268"/>
    <mergeCell ref="U267:U268"/>
    <mergeCell ref="V267:V268"/>
    <mergeCell ref="W267:W268"/>
    <mergeCell ref="X267:X268"/>
    <mergeCell ref="Y267:Y268"/>
    <mergeCell ref="N267:N268"/>
    <mergeCell ref="O267:O268"/>
    <mergeCell ref="P267:P268"/>
    <mergeCell ref="Q267:Q268"/>
    <mergeCell ref="R267:R268"/>
    <mergeCell ref="S267:S268"/>
    <mergeCell ref="AP263:AP266"/>
    <mergeCell ref="AQ263:AQ266"/>
    <mergeCell ref="AR263:AR266"/>
    <mergeCell ref="A267:A268"/>
    <mergeCell ref="B267:B268"/>
    <mergeCell ref="D267:D268"/>
    <mergeCell ref="J267:J268"/>
    <mergeCell ref="K267:K268"/>
    <mergeCell ref="L267:L268"/>
    <mergeCell ref="M267:M268"/>
    <mergeCell ref="AJ263:AJ266"/>
    <mergeCell ref="AK263:AK266"/>
    <mergeCell ref="AL263:AL266"/>
    <mergeCell ref="AM263:AM266"/>
    <mergeCell ref="AN263:AN266"/>
    <mergeCell ref="AO263:AO266"/>
    <mergeCell ref="AD263:AD266"/>
    <mergeCell ref="AE263:AE266"/>
    <mergeCell ref="AF263:AF266"/>
    <mergeCell ref="AG263:AG266"/>
    <mergeCell ref="AH263:AH266"/>
    <mergeCell ref="AI263:AI266"/>
    <mergeCell ref="X263:X266"/>
    <mergeCell ref="Y263:Y266"/>
    <mergeCell ref="Z263:Z266"/>
    <mergeCell ref="AA263:AA266"/>
    <mergeCell ref="AB263:AB266"/>
    <mergeCell ref="AC263:AC266"/>
    <mergeCell ref="R263:R266"/>
    <mergeCell ref="S263:S266"/>
    <mergeCell ref="T263:T266"/>
    <mergeCell ref="U263:U266"/>
    <mergeCell ref="V263:V266"/>
    <mergeCell ref="W263:W266"/>
    <mergeCell ref="L263:L266"/>
    <mergeCell ref="M263:M266"/>
    <mergeCell ref="N263:N266"/>
    <mergeCell ref="O263:O266"/>
    <mergeCell ref="P263:P266"/>
    <mergeCell ref="Q263:Q266"/>
    <mergeCell ref="AN261:AN262"/>
    <mergeCell ref="AO261:AO262"/>
    <mergeCell ref="AP261:AP262"/>
    <mergeCell ref="AQ261:AQ262"/>
    <mergeCell ref="AR261:AR262"/>
    <mergeCell ref="A263:A266"/>
    <mergeCell ref="B263:B266"/>
    <mergeCell ref="D263:D266"/>
    <mergeCell ref="J263:J266"/>
    <mergeCell ref="K263:K266"/>
    <mergeCell ref="AH261:AH262"/>
    <mergeCell ref="AI261:AI262"/>
    <mergeCell ref="AJ261:AJ262"/>
    <mergeCell ref="AK261:AK262"/>
    <mergeCell ref="AL261:AL262"/>
    <mergeCell ref="AM261:AM262"/>
    <mergeCell ref="AB261:AB262"/>
    <mergeCell ref="AC261:AC262"/>
    <mergeCell ref="AD261:AD262"/>
    <mergeCell ref="AE261:AE262"/>
    <mergeCell ref="AF261:AF262"/>
    <mergeCell ref="AG261:AG262"/>
    <mergeCell ref="V261:V262"/>
    <mergeCell ref="W261:W262"/>
    <mergeCell ref="X261:X262"/>
    <mergeCell ref="Y261:Y262"/>
    <mergeCell ref="Z261:Z262"/>
    <mergeCell ref="AA261:AA262"/>
    <mergeCell ref="P261:P262"/>
    <mergeCell ref="Q261:Q262"/>
    <mergeCell ref="R261:R262"/>
    <mergeCell ref="S261:S262"/>
    <mergeCell ref="T261:T262"/>
    <mergeCell ref="U261:U262"/>
    <mergeCell ref="AR257:AR260"/>
    <mergeCell ref="A261:A262"/>
    <mergeCell ref="B261:B262"/>
    <mergeCell ref="D261:D262"/>
    <mergeCell ref="J261:J262"/>
    <mergeCell ref="K261:K262"/>
    <mergeCell ref="L261:L262"/>
    <mergeCell ref="M261:M262"/>
    <mergeCell ref="N261:N262"/>
    <mergeCell ref="O261:O262"/>
    <mergeCell ref="AL257:AL260"/>
    <mergeCell ref="AM257:AM260"/>
    <mergeCell ref="AN257:AN260"/>
    <mergeCell ref="AO257:AO260"/>
    <mergeCell ref="AP257:AP260"/>
    <mergeCell ref="AQ257:AQ260"/>
    <mergeCell ref="AF257:AF260"/>
    <mergeCell ref="AG257:AG260"/>
    <mergeCell ref="AH257:AH260"/>
    <mergeCell ref="AI257:AI260"/>
    <mergeCell ref="AJ257:AJ260"/>
    <mergeCell ref="AK257:AK260"/>
    <mergeCell ref="Z257:Z260"/>
    <mergeCell ref="AA257:AA260"/>
    <mergeCell ref="AB257:AB260"/>
    <mergeCell ref="AC257:AC260"/>
    <mergeCell ref="AD257:AD260"/>
    <mergeCell ref="AE257:AE260"/>
    <mergeCell ref="T257:T260"/>
    <mergeCell ref="U257:U260"/>
    <mergeCell ref="V257:V260"/>
    <mergeCell ref="W257:W260"/>
    <mergeCell ref="X257:X260"/>
    <mergeCell ref="Y257:Y260"/>
    <mergeCell ref="N257:N260"/>
    <mergeCell ref="O257:O260"/>
    <mergeCell ref="P257:P260"/>
    <mergeCell ref="Q257:Q260"/>
    <mergeCell ref="R257:R260"/>
    <mergeCell ref="S257:S260"/>
    <mergeCell ref="AP254:AP255"/>
    <mergeCell ref="AQ254:AQ255"/>
    <mergeCell ref="AR254:AR255"/>
    <mergeCell ref="A257:A260"/>
    <mergeCell ref="B257:B260"/>
    <mergeCell ref="D257:D260"/>
    <mergeCell ref="J257:J260"/>
    <mergeCell ref="K257:K260"/>
    <mergeCell ref="L257:L260"/>
    <mergeCell ref="M257:M260"/>
    <mergeCell ref="AJ254:AJ255"/>
    <mergeCell ref="AK254:AK255"/>
    <mergeCell ref="AL254:AL255"/>
    <mergeCell ref="AM254:AM255"/>
    <mergeCell ref="AN254:AN255"/>
    <mergeCell ref="AO254:AO255"/>
    <mergeCell ref="AD254:AD255"/>
    <mergeCell ref="AE254:AE255"/>
    <mergeCell ref="AF254:AF255"/>
    <mergeCell ref="AG254:AG255"/>
    <mergeCell ref="AH254:AH255"/>
    <mergeCell ref="AI254:AI255"/>
    <mergeCell ref="X254:X255"/>
    <mergeCell ref="Y254:Y255"/>
    <mergeCell ref="Z254:Z255"/>
    <mergeCell ref="AA254:AA255"/>
    <mergeCell ref="AB254:AB255"/>
    <mergeCell ref="AC254:AC255"/>
    <mergeCell ref="R254:R255"/>
    <mergeCell ref="S254:S255"/>
    <mergeCell ref="T254:T255"/>
    <mergeCell ref="U254:U255"/>
    <mergeCell ref="V254:V255"/>
    <mergeCell ref="W254:W255"/>
    <mergeCell ref="L254:L255"/>
    <mergeCell ref="M254:M255"/>
    <mergeCell ref="N254:N255"/>
    <mergeCell ref="O254:O255"/>
    <mergeCell ref="P254:P255"/>
    <mergeCell ref="Q254:Q255"/>
    <mergeCell ref="AN252:AN253"/>
    <mergeCell ref="AO252:AO253"/>
    <mergeCell ref="AP252:AP253"/>
    <mergeCell ref="AQ252:AQ253"/>
    <mergeCell ref="AR252:AR253"/>
    <mergeCell ref="A254:A255"/>
    <mergeCell ref="B254:B255"/>
    <mergeCell ref="D254:D255"/>
    <mergeCell ref="J254:J255"/>
    <mergeCell ref="K254:K255"/>
    <mergeCell ref="AH252:AH253"/>
    <mergeCell ref="AI252:AI253"/>
    <mergeCell ref="AJ252:AJ253"/>
    <mergeCell ref="AK252:AK253"/>
    <mergeCell ref="AL252:AL253"/>
    <mergeCell ref="AM252:AM253"/>
    <mergeCell ref="AB252:AB253"/>
    <mergeCell ref="AC252:AC253"/>
    <mergeCell ref="AD252:AD253"/>
    <mergeCell ref="AE252:AE253"/>
    <mergeCell ref="AF252:AF253"/>
    <mergeCell ref="AG252:AG253"/>
    <mergeCell ref="V252:V253"/>
    <mergeCell ref="W252:W253"/>
    <mergeCell ref="X252:X253"/>
    <mergeCell ref="Y252:Y253"/>
    <mergeCell ref="Z252:Z253"/>
    <mergeCell ref="AA252:AA253"/>
    <mergeCell ref="P252:P253"/>
    <mergeCell ref="Q252:Q253"/>
    <mergeCell ref="R252:R253"/>
    <mergeCell ref="S252:S253"/>
    <mergeCell ref="T252:T253"/>
    <mergeCell ref="U252:U253"/>
    <mergeCell ref="AR250:AR251"/>
    <mergeCell ref="A252:A253"/>
    <mergeCell ref="B252:B253"/>
    <mergeCell ref="D252:D253"/>
    <mergeCell ref="J252:J253"/>
    <mergeCell ref="K252:K253"/>
    <mergeCell ref="L252:L253"/>
    <mergeCell ref="M252:M253"/>
    <mergeCell ref="N252:N253"/>
    <mergeCell ref="O252:O253"/>
    <mergeCell ref="AL250:AL251"/>
    <mergeCell ref="AM250:AM251"/>
    <mergeCell ref="AN250:AN251"/>
    <mergeCell ref="AO250:AO251"/>
    <mergeCell ref="AP250:AP251"/>
    <mergeCell ref="AQ250:AQ251"/>
    <mergeCell ref="AF250:AF251"/>
    <mergeCell ref="AG250:AG251"/>
    <mergeCell ref="AH250:AH251"/>
    <mergeCell ref="AI250:AI251"/>
    <mergeCell ref="AJ250:AJ251"/>
    <mergeCell ref="AK250:AK251"/>
    <mergeCell ref="Z250:Z251"/>
    <mergeCell ref="AA250:AA251"/>
    <mergeCell ref="AB250:AB251"/>
    <mergeCell ref="AC250:AC251"/>
    <mergeCell ref="AD250:AD251"/>
    <mergeCell ref="AE250:AE251"/>
    <mergeCell ref="T250:T251"/>
    <mergeCell ref="U250:U251"/>
    <mergeCell ref="V250:V251"/>
    <mergeCell ref="W250:W251"/>
    <mergeCell ref="X250:X251"/>
    <mergeCell ref="Y250:Y251"/>
    <mergeCell ref="N250:N251"/>
    <mergeCell ref="O250:O251"/>
    <mergeCell ref="P250:P251"/>
    <mergeCell ref="Q250:Q251"/>
    <mergeCell ref="R250:R251"/>
    <mergeCell ref="S250:S251"/>
    <mergeCell ref="AP247:AP249"/>
    <mergeCell ref="AQ247:AQ249"/>
    <mergeCell ref="AR247:AR249"/>
    <mergeCell ref="A250:A251"/>
    <mergeCell ref="B250:B251"/>
    <mergeCell ref="D250:D251"/>
    <mergeCell ref="J250:J251"/>
    <mergeCell ref="K250:K251"/>
    <mergeCell ref="L250:L251"/>
    <mergeCell ref="M250:M251"/>
    <mergeCell ref="AJ247:AJ249"/>
    <mergeCell ref="AK247:AK249"/>
    <mergeCell ref="AL247:AL249"/>
    <mergeCell ref="AM247:AM249"/>
    <mergeCell ref="AN247:AN249"/>
    <mergeCell ref="AO247:AO249"/>
    <mergeCell ref="AD247:AD249"/>
    <mergeCell ref="AE247:AE249"/>
    <mergeCell ref="AF247:AF249"/>
    <mergeCell ref="AG247:AG249"/>
    <mergeCell ref="AH247:AH249"/>
    <mergeCell ref="AI247:AI249"/>
    <mergeCell ref="X247:X249"/>
    <mergeCell ref="Y247:Y249"/>
    <mergeCell ref="Z247:Z249"/>
    <mergeCell ref="AA247:AA249"/>
    <mergeCell ref="AB247:AB249"/>
    <mergeCell ref="AC247:AC249"/>
    <mergeCell ref="R247:R249"/>
    <mergeCell ref="S247:S249"/>
    <mergeCell ref="T247:T249"/>
    <mergeCell ref="U247:U249"/>
    <mergeCell ref="V247:V249"/>
    <mergeCell ref="W247:W249"/>
    <mergeCell ref="L247:L249"/>
    <mergeCell ref="M247:M249"/>
    <mergeCell ref="N247:N249"/>
    <mergeCell ref="O247:O249"/>
    <mergeCell ref="P247:P249"/>
    <mergeCell ref="Q247:Q249"/>
    <mergeCell ref="AN244:AN246"/>
    <mergeCell ref="AO244:AO246"/>
    <mergeCell ref="AP244:AP246"/>
    <mergeCell ref="AQ244:AQ246"/>
    <mergeCell ref="AR244:AR246"/>
    <mergeCell ref="A247:A249"/>
    <mergeCell ref="B247:B249"/>
    <mergeCell ref="D247:D249"/>
    <mergeCell ref="J247:J249"/>
    <mergeCell ref="K247:K249"/>
    <mergeCell ref="AH244:AH246"/>
    <mergeCell ref="AI244:AI246"/>
    <mergeCell ref="AJ244:AJ246"/>
    <mergeCell ref="AK244:AK246"/>
    <mergeCell ref="AL244:AL246"/>
    <mergeCell ref="AM244:AM246"/>
    <mergeCell ref="AB244:AB246"/>
    <mergeCell ref="AC244:AC246"/>
    <mergeCell ref="AD244:AD246"/>
    <mergeCell ref="AE244:AE246"/>
    <mergeCell ref="AF244:AF246"/>
    <mergeCell ref="AG244:AG246"/>
    <mergeCell ref="V244:V246"/>
    <mergeCell ref="W244:W246"/>
    <mergeCell ref="X244:X246"/>
    <mergeCell ref="Y244:Y246"/>
    <mergeCell ref="Z244:Z246"/>
    <mergeCell ref="AA244:AA246"/>
    <mergeCell ref="P244:P246"/>
    <mergeCell ref="Q244:Q246"/>
    <mergeCell ref="R244:R246"/>
    <mergeCell ref="S244:S246"/>
    <mergeCell ref="T244:T246"/>
    <mergeCell ref="U244:U246"/>
    <mergeCell ref="AR240:AR241"/>
    <mergeCell ref="A244:A246"/>
    <mergeCell ref="B244:B246"/>
    <mergeCell ref="D244:D246"/>
    <mergeCell ref="J244:J246"/>
    <mergeCell ref="K244:K246"/>
    <mergeCell ref="L244:L246"/>
    <mergeCell ref="M244:M246"/>
    <mergeCell ref="N244:N246"/>
    <mergeCell ref="O244:O246"/>
    <mergeCell ref="AL240:AL241"/>
    <mergeCell ref="AM240:AM241"/>
    <mergeCell ref="AN240:AN241"/>
    <mergeCell ref="AO240:AO241"/>
    <mergeCell ref="AP240:AP241"/>
    <mergeCell ref="AQ240:AQ241"/>
    <mergeCell ref="AF240:AF241"/>
    <mergeCell ref="AG240:AG241"/>
    <mergeCell ref="AH240:AH241"/>
    <mergeCell ref="AI240:AI241"/>
    <mergeCell ref="AJ240:AJ241"/>
    <mergeCell ref="AK240:AK241"/>
    <mergeCell ref="Z240:Z241"/>
    <mergeCell ref="AA240:AA241"/>
    <mergeCell ref="AB240:AB241"/>
    <mergeCell ref="AC240:AC241"/>
    <mergeCell ref="AD240:AD241"/>
    <mergeCell ref="AE240:AE241"/>
    <mergeCell ref="T240:T241"/>
    <mergeCell ref="U240:U241"/>
    <mergeCell ref="V240:V241"/>
    <mergeCell ref="W240:W241"/>
    <mergeCell ref="X240:X241"/>
    <mergeCell ref="Y240:Y241"/>
    <mergeCell ref="N240:N241"/>
    <mergeCell ref="O240:O241"/>
    <mergeCell ref="P240:P241"/>
    <mergeCell ref="Q240:Q241"/>
    <mergeCell ref="R240:R241"/>
    <mergeCell ref="S240:S241"/>
    <mergeCell ref="AP238:AP239"/>
    <mergeCell ref="AQ238:AQ239"/>
    <mergeCell ref="AR238:AR239"/>
    <mergeCell ref="A240:A241"/>
    <mergeCell ref="B240:B241"/>
    <mergeCell ref="D240:D241"/>
    <mergeCell ref="J240:J241"/>
    <mergeCell ref="K240:K241"/>
    <mergeCell ref="L240:L241"/>
    <mergeCell ref="M240:M241"/>
    <mergeCell ref="AJ238:AJ239"/>
    <mergeCell ref="AK238:AK239"/>
    <mergeCell ref="AL238:AL239"/>
    <mergeCell ref="AM238:AM239"/>
    <mergeCell ref="AN238:AN239"/>
    <mergeCell ref="AO238:AO239"/>
    <mergeCell ref="AD238:AD239"/>
    <mergeCell ref="AE238:AE239"/>
    <mergeCell ref="AF238:AF239"/>
    <mergeCell ref="AG238:AG239"/>
    <mergeCell ref="AH238:AH239"/>
    <mergeCell ref="AI238:AI239"/>
    <mergeCell ref="X238:X239"/>
    <mergeCell ref="Y238:Y239"/>
    <mergeCell ref="Z238:Z239"/>
    <mergeCell ref="AA238:AA239"/>
    <mergeCell ref="AB238:AB239"/>
    <mergeCell ref="AC238:AC239"/>
    <mergeCell ref="R238:R239"/>
    <mergeCell ref="S238:S239"/>
    <mergeCell ref="T238:T239"/>
    <mergeCell ref="U238:U239"/>
    <mergeCell ref="V238:V239"/>
    <mergeCell ref="W238:W239"/>
    <mergeCell ref="L238:L239"/>
    <mergeCell ref="M238:M239"/>
    <mergeCell ref="N238:N239"/>
    <mergeCell ref="O238:O239"/>
    <mergeCell ref="P238:P239"/>
    <mergeCell ref="Q238:Q239"/>
    <mergeCell ref="AN225:AN226"/>
    <mergeCell ref="AO225:AO226"/>
    <mergeCell ref="AP225:AP226"/>
    <mergeCell ref="AQ225:AQ226"/>
    <mergeCell ref="AR225:AR226"/>
    <mergeCell ref="A238:A239"/>
    <mergeCell ref="B238:B239"/>
    <mergeCell ref="D238:D239"/>
    <mergeCell ref="J238:J239"/>
    <mergeCell ref="K238:K239"/>
    <mergeCell ref="AH225:AH226"/>
    <mergeCell ref="AI225:AI226"/>
    <mergeCell ref="AJ225:AJ226"/>
    <mergeCell ref="AK225:AK226"/>
    <mergeCell ref="AL225:AL226"/>
    <mergeCell ref="AM225:AM226"/>
    <mergeCell ref="AB225:AB226"/>
    <mergeCell ref="AC225:AC226"/>
    <mergeCell ref="AD225:AD226"/>
    <mergeCell ref="AE225:AE226"/>
    <mergeCell ref="AF225:AF226"/>
    <mergeCell ref="AG225:AG226"/>
    <mergeCell ref="V225:V226"/>
    <mergeCell ref="W225:W226"/>
    <mergeCell ref="X225:X226"/>
    <mergeCell ref="Y225:Y226"/>
    <mergeCell ref="Z225:Z226"/>
    <mergeCell ref="AA225:AA226"/>
    <mergeCell ref="P225:P226"/>
    <mergeCell ref="Q225:Q226"/>
    <mergeCell ref="R225:R226"/>
    <mergeCell ref="S225:S226"/>
    <mergeCell ref="T225:T226"/>
    <mergeCell ref="U225:U226"/>
    <mergeCell ref="AR223:AR224"/>
    <mergeCell ref="A225:A226"/>
    <mergeCell ref="B225:B226"/>
    <mergeCell ref="D225:D226"/>
    <mergeCell ref="J225:J226"/>
    <mergeCell ref="K225:K226"/>
    <mergeCell ref="L225:L226"/>
    <mergeCell ref="M225:M226"/>
    <mergeCell ref="N225:N226"/>
    <mergeCell ref="O225:O226"/>
    <mergeCell ref="AL223:AL224"/>
    <mergeCell ref="AM223:AM224"/>
    <mergeCell ref="AN223:AN224"/>
    <mergeCell ref="AO223:AO224"/>
    <mergeCell ref="AP223:AP224"/>
    <mergeCell ref="AQ223:AQ224"/>
    <mergeCell ref="AF223:AF224"/>
    <mergeCell ref="AG223:AG224"/>
    <mergeCell ref="AH223:AH224"/>
    <mergeCell ref="AI223:AI224"/>
    <mergeCell ref="AJ223:AJ224"/>
    <mergeCell ref="AK223:AK224"/>
    <mergeCell ref="Z223:Z224"/>
    <mergeCell ref="AA223:AA224"/>
    <mergeCell ref="AB223:AB224"/>
    <mergeCell ref="AC223:AC224"/>
    <mergeCell ref="AD223:AD224"/>
    <mergeCell ref="AE223:AE224"/>
    <mergeCell ref="T223:T224"/>
    <mergeCell ref="U223:U224"/>
    <mergeCell ref="V223:V224"/>
    <mergeCell ref="W223:W224"/>
    <mergeCell ref="X223:X224"/>
    <mergeCell ref="Y223:Y224"/>
    <mergeCell ref="N223:N224"/>
    <mergeCell ref="O223:O224"/>
    <mergeCell ref="P223:P224"/>
    <mergeCell ref="Q223:Q224"/>
    <mergeCell ref="R223:R224"/>
    <mergeCell ref="S223:S224"/>
    <mergeCell ref="AP221:AP222"/>
    <mergeCell ref="AQ221:AQ222"/>
    <mergeCell ref="AR221:AR222"/>
    <mergeCell ref="A223:A224"/>
    <mergeCell ref="B223:B224"/>
    <mergeCell ref="D223:D224"/>
    <mergeCell ref="J223:J224"/>
    <mergeCell ref="K223:K224"/>
    <mergeCell ref="L223:L224"/>
    <mergeCell ref="M223:M224"/>
    <mergeCell ref="AJ221:AJ222"/>
    <mergeCell ref="AK221:AK222"/>
    <mergeCell ref="AL221:AL222"/>
    <mergeCell ref="AM221:AM222"/>
    <mergeCell ref="AN221:AN222"/>
    <mergeCell ref="AO221:AO222"/>
    <mergeCell ref="AD221:AD222"/>
    <mergeCell ref="AE221:AE222"/>
    <mergeCell ref="AF221:AF222"/>
    <mergeCell ref="AG221:AG222"/>
    <mergeCell ref="AH221:AH222"/>
    <mergeCell ref="AI221:AI222"/>
    <mergeCell ref="X221:X222"/>
    <mergeCell ref="Y221:Y222"/>
    <mergeCell ref="Z221:Z222"/>
    <mergeCell ref="AA221:AA222"/>
    <mergeCell ref="AB221:AB222"/>
    <mergeCell ref="AC221:AC222"/>
    <mergeCell ref="R221:R222"/>
    <mergeCell ref="S221:S222"/>
    <mergeCell ref="T221:T222"/>
    <mergeCell ref="U221:U222"/>
    <mergeCell ref="V221:V222"/>
    <mergeCell ref="W221:W222"/>
    <mergeCell ref="L221:L222"/>
    <mergeCell ref="M221:M222"/>
    <mergeCell ref="N221:N222"/>
    <mergeCell ref="O221:O222"/>
    <mergeCell ref="P221:P222"/>
    <mergeCell ref="Q221:Q222"/>
    <mergeCell ref="AN217:AN218"/>
    <mergeCell ref="AO217:AO218"/>
    <mergeCell ref="AP217:AP218"/>
    <mergeCell ref="AQ217:AQ218"/>
    <mergeCell ref="AR217:AR218"/>
    <mergeCell ref="A221:A222"/>
    <mergeCell ref="B221:B222"/>
    <mergeCell ref="D221:D222"/>
    <mergeCell ref="J221:J222"/>
    <mergeCell ref="K221:K222"/>
    <mergeCell ref="AH217:AH218"/>
    <mergeCell ref="AI217:AI218"/>
    <mergeCell ref="AJ217:AJ218"/>
    <mergeCell ref="AK217:AK218"/>
    <mergeCell ref="AL217:AL218"/>
    <mergeCell ref="AM217:AM218"/>
    <mergeCell ref="AB217:AB218"/>
    <mergeCell ref="AC217:AC218"/>
    <mergeCell ref="AD217:AD218"/>
    <mergeCell ref="AE217:AE218"/>
    <mergeCell ref="AF217:AF218"/>
    <mergeCell ref="AG217:AG218"/>
    <mergeCell ref="V217:V218"/>
    <mergeCell ref="W217:W218"/>
    <mergeCell ref="X217:X218"/>
    <mergeCell ref="Y217:Y218"/>
    <mergeCell ref="Z217:Z218"/>
    <mergeCell ref="AA217:AA218"/>
    <mergeCell ref="P217:P218"/>
    <mergeCell ref="Q217:Q218"/>
    <mergeCell ref="R217:R218"/>
    <mergeCell ref="S217:S218"/>
    <mergeCell ref="T217:T218"/>
    <mergeCell ref="U217:U218"/>
    <mergeCell ref="AR214:AR216"/>
    <mergeCell ref="A217:A218"/>
    <mergeCell ref="B217:B218"/>
    <mergeCell ref="D217:D218"/>
    <mergeCell ref="J217:J218"/>
    <mergeCell ref="K217:K218"/>
    <mergeCell ref="L217:L218"/>
    <mergeCell ref="M217:M218"/>
    <mergeCell ref="N217:N218"/>
    <mergeCell ref="O217:O218"/>
    <mergeCell ref="AL214:AL216"/>
    <mergeCell ref="AM214:AM216"/>
    <mergeCell ref="AN214:AN216"/>
    <mergeCell ref="AO214:AO216"/>
    <mergeCell ref="AP214:AP216"/>
    <mergeCell ref="AQ214:AQ216"/>
    <mergeCell ref="AF214:AF216"/>
    <mergeCell ref="AG214:AG216"/>
    <mergeCell ref="AH214:AH216"/>
    <mergeCell ref="AI214:AI216"/>
    <mergeCell ref="AJ214:AJ216"/>
    <mergeCell ref="AK214:AK216"/>
    <mergeCell ref="Z214:Z216"/>
    <mergeCell ref="AA214:AA216"/>
    <mergeCell ref="AB214:AB216"/>
    <mergeCell ref="AC214:AC216"/>
    <mergeCell ref="AD214:AD216"/>
    <mergeCell ref="AE214:AE216"/>
    <mergeCell ref="T214:T216"/>
    <mergeCell ref="U214:U216"/>
    <mergeCell ref="V214:V216"/>
    <mergeCell ref="W214:W216"/>
    <mergeCell ref="X214:X216"/>
    <mergeCell ref="Y214:Y216"/>
    <mergeCell ref="N214:N216"/>
    <mergeCell ref="O214:O216"/>
    <mergeCell ref="P214:P216"/>
    <mergeCell ref="Q214:Q216"/>
    <mergeCell ref="R214:R216"/>
    <mergeCell ref="S214:S216"/>
    <mergeCell ref="AP211:AP212"/>
    <mergeCell ref="AQ211:AQ212"/>
    <mergeCell ref="AR211:AR212"/>
    <mergeCell ref="A214:A216"/>
    <mergeCell ref="B214:B216"/>
    <mergeCell ref="D214:D216"/>
    <mergeCell ref="J214:J216"/>
    <mergeCell ref="K214:K216"/>
    <mergeCell ref="L214:L216"/>
    <mergeCell ref="M214:M216"/>
    <mergeCell ref="AJ211:AJ212"/>
    <mergeCell ref="AK211:AK212"/>
    <mergeCell ref="AL211:AL212"/>
    <mergeCell ref="AM211:AM212"/>
    <mergeCell ref="AN211:AN212"/>
    <mergeCell ref="AO211:AO212"/>
    <mergeCell ref="AD211:AD212"/>
    <mergeCell ref="AE211:AE212"/>
    <mergeCell ref="AF211:AF212"/>
    <mergeCell ref="AG211:AG212"/>
    <mergeCell ref="AH211:AH212"/>
    <mergeCell ref="AI211:AI212"/>
    <mergeCell ref="X211:X212"/>
    <mergeCell ref="Y211:Y212"/>
    <mergeCell ref="Z211:Z212"/>
    <mergeCell ref="AA211:AA212"/>
    <mergeCell ref="AB211:AB212"/>
    <mergeCell ref="AC211:AC212"/>
    <mergeCell ref="R211:R212"/>
    <mergeCell ref="S211:S212"/>
    <mergeCell ref="T211:T212"/>
    <mergeCell ref="U211:U212"/>
    <mergeCell ref="V211:V212"/>
    <mergeCell ref="W211:W212"/>
    <mergeCell ref="L211:L212"/>
    <mergeCell ref="M211:M212"/>
    <mergeCell ref="N211:N212"/>
    <mergeCell ref="O211:O212"/>
    <mergeCell ref="P211:P212"/>
    <mergeCell ref="Q211:Q212"/>
    <mergeCell ref="AN207:AN210"/>
    <mergeCell ref="AO207:AO210"/>
    <mergeCell ref="AP207:AP210"/>
    <mergeCell ref="AQ207:AQ210"/>
    <mergeCell ref="AR207:AR210"/>
    <mergeCell ref="A211:A212"/>
    <mergeCell ref="B211:B212"/>
    <mergeCell ref="D211:D212"/>
    <mergeCell ref="J211:J212"/>
    <mergeCell ref="K211:K212"/>
    <mergeCell ref="AH207:AH210"/>
    <mergeCell ref="AI207:AI210"/>
    <mergeCell ref="AJ207:AJ210"/>
    <mergeCell ref="AK207:AK210"/>
    <mergeCell ref="AL207:AL210"/>
    <mergeCell ref="AM207:AM210"/>
    <mergeCell ref="AB207:AB210"/>
    <mergeCell ref="AC207:AC210"/>
    <mergeCell ref="AD207:AD210"/>
    <mergeCell ref="AE207:AE210"/>
    <mergeCell ref="AF207:AF210"/>
    <mergeCell ref="AG207:AG210"/>
    <mergeCell ref="V207:V210"/>
    <mergeCell ref="W207:W210"/>
    <mergeCell ref="X207:X210"/>
    <mergeCell ref="Y207:Y210"/>
    <mergeCell ref="Z207:Z210"/>
    <mergeCell ref="AA207:AA210"/>
    <mergeCell ref="P207:P210"/>
    <mergeCell ref="Q207:Q210"/>
    <mergeCell ref="R207:R210"/>
    <mergeCell ref="S207:S210"/>
    <mergeCell ref="T207:T210"/>
    <mergeCell ref="U207:U210"/>
    <mergeCell ref="AR204:AR206"/>
    <mergeCell ref="A207:A210"/>
    <mergeCell ref="B207:B210"/>
    <mergeCell ref="D207:D210"/>
    <mergeCell ref="J207:J210"/>
    <mergeCell ref="K207:K210"/>
    <mergeCell ref="L207:L210"/>
    <mergeCell ref="M207:M210"/>
    <mergeCell ref="N207:N210"/>
    <mergeCell ref="O207:O210"/>
    <mergeCell ref="AL204:AL206"/>
    <mergeCell ref="AM204:AM206"/>
    <mergeCell ref="AN204:AN206"/>
    <mergeCell ref="AO204:AO206"/>
    <mergeCell ref="AP204:AP206"/>
    <mergeCell ref="AQ204:AQ206"/>
    <mergeCell ref="AF204:AF206"/>
    <mergeCell ref="AG204:AG206"/>
    <mergeCell ref="AH204:AH206"/>
    <mergeCell ref="AI204:AI206"/>
    <mergeCell ref="AJ204:AJ206"/>
    <mergeCell ref="AK204:AK206"/>
    <mergeCell ref="Z204:Z206"/>
    <mergeCell ref="AA204:AA206"/>
    <mergeCell ref="AB204:AB206"/>
    <mergeCell ref="AC204:AC206"/>
    <mergeCell ref="AD204:AD206"/>
    <mergeCell ref="AE204:AE206"/>
    <mergeCell ref="T204:T206"/>
    <mergeCell ref="U204:U206"/>
    <mergeCell ref="V204:V206"/>
    <mergeCell ref="W204:W206"/>
    <mergeCell ref="X204:X206"/>
    <mergeCell ref="Y204:Y206"/>
    <mergeCell ref="N204:N206"/>
    <mergeCell ref="O204:O206"/>
    <mergeCell ref="P204:P206"/>
    <mergeCell ref="Q204:Q206"/>
    <mergeCell ref="R204:R206"/>
    <mergeCell ref="S204:S206"/>
    <mergeCell ref="AP199:AP202"/>
    <mergeCell ref="AQ199:AQ202"/>
    <mergeCell ref="AR199:AR202"/>
    <mergeCell ref="A204:A206"/>
    <mergeCell ref="B204:B206"/>
    <mergeCell ref="D204:D206"/>
    <mergeCell ref="J204:J206"/>
    <mergeCell ref="K204:K206"/>
    <mergeCell ref="L204:L206"/>
    <mergeCell ref="M204:M206"/>
    <mergeCell ref="AJ199:AJ202"/>
    <mergeCell ref="AK199:AK202"/>
    <mergeCell ref="AL199:AL202"/>
    <mergeCell ref="AM199:AM202"/>
    <mergeCell ref="AN199:AN202"/>
    <mergeCell ref="AO199:AO202"/>
    <mergeCell ref="AD199:AD202"/>
    <mergeCell ref="AE199:AE202"/>
    <mergeCell ref="AF199:AF202"/>
    <mergeCell ref="AG199:AG202"/>
    <mergeCell ref="AH199:AH202"/>
    <mergeCell ref="AI199:AI202"/>
    <mergeCell ref="X199:X202"/>
    <mergeCell ref="Y199:Y202"/>
    <mergeCell ref="Z199:Z202"/>
    <mergeCell ref="AA199:AA202"/>
    <mergeCell ref="AB199:AB202"/>
    <mergeCell ref="AC199:AC202"/>
    <mergeCell ref="R199:R202"/>
    <mergeCell ref="S199:S202"/>
    <mergeCell ref="T199:T202"/>
    <mergeCell ref="U199:U202"/>
    <mergeCell ref="V199:V202"/>
    <mergeCell ref="W199:W202"/>
    <mergeCell ref="L199:L202"/>
    <mergeCell ref="M199:M202"/>
    <mergeCell ref="N199:N202"/>
    <mergeCell ref="O199:O202"/>
    <mergeCell ref="P199:P202"/>
    <mergeCell ref="Q199:Q202"/>
    <mergeCell ref="AN194:AN197"/>
    <mergeCell ref="AO194:AO197"/>
    <mergeCell ref="AP194:AP197"/>
    <mergeCell ref="AQ194:AQ197"/>
    <mergeCell ref="AR194:AR197"/>
    <mergeCell ref="A199:A202"/>
    <mergeCell ref="B199:B202"/>
    <mergeCell ref="D199:D202"/>
    <mergeCell ref="J199:J202"/>
    <mergeCell ref="K199:K202"/>
    <mergeCell ref="AH194:AH197"/>
    <mergeCell ref="AI194:AI197"/>
    <mergeCell ref="AJ194:AJ197"/>
    <mergeCell ref="AK194:AK197"/>
    <mergeCell ref="AL194:AL197"/>
    <mergeCell ref="AM194:AM197"/>
    <mergeCell ref="AB194:AB197"/>
    <mergeCell ref="AC194:AC197"/>
    <mergeCell ref="AD194:AD197"/>
    <mergeCell ref="AE194:AE197"/>
    <mergeCell ref="AF194:AF197"/>
    <mergeCell ref="AG194:AG197"/>
    <mergeCell ref="V194:V197"/>
    <mergeCell ref="W194:W197"/>
    <mergeCell ref="X194:X197"/>
    <mergeCell ref="Y194:Y197"/>
    <mergeCell ref="Z194:Z197"/>
    <mergeCell ref="AA194:AA197"/>
    <mergeCell ref="P194:P197"/>
    <mergeCell ref="Q194:Q197"/>
    <mergeCell ref="R194:R197"/>
    <mergeCell ref="S194:S197"/>
    <mergeCell ref="T194:T197"/>
    <mergeCell ref="U194:U197"/>
    <mergeCell ref="AR191:AR192"/>
    <mergeCell ref="A194:A197"/>
    <mergeCell ref="B194:B197"/>
    <mergeCell ref="D194:D197"/>
    <mergeCell ref="J194:J197"/>
    <mergeCell ref="K194:K197"/>
    <mergeCell ref="L194:L197"/>
    <mergeCell ref="M194:M197"/>
    <mergeCell ref="N194:N197"/>
    <mergeCell ref="O194:O197"/>
    <mergeCell ref="AL191:AL192"/>
    <mergeCell ref="AM191:AM192"/>
    <mergeCell ref="AN191:AN192"/>
    <mergeCell ref="AO191:AO192"/>
    <mergeCell ref="AP191:AP192"/>
    <mergeCell ref="AQ191:AQ192"/>
    <mergeCell ref="AF191:AF192"/>
    <mergeCell ref="AG191:AG192"/>
    <mergeCell ref="AH191:AH192"/>
    <mergeCell ref="AI191:AI192"/>
    <mergeCell ref="AJ191:AJ192"/>
    <mergeCell ref="AK191:AK192"/>
    <mergeCell ref="Z191:Z192"/>
    <mergeCell ref="AA191:AA192"/>
    <mergeCell ref="AB191:AB192"/>
    <mergeCell ref="AC191:AC192"/>
    <mergeCell ref="AD191:AD192"/>
    <mergeCell ref="AE191:AE192"/>
    <mergeCell ref="T191:T192"/>
    <mergeCell ref="U191:U192"/>
    <mergeCell ref="V191:V192"/>
    <mergeCell ref="W191:W192"/>
    <mergeCell ref="X191:X192"/>
    <mergeCell ref="Y191:Y192"/>
    <mergeCell ref="N191:N192"/>
    <mergeCell ref="O191:O192"/>
    <mergeCell ref="P191:P192"/>
    <mergeCell ref="Q191:Q192"/>
    <mergeCell ref="R191:R192"/>
    <mergeCell ref="S191:S192"/>
    <mergeCell ref="AP186:AP190"/>
    <mergeCell ref="AQ186:AQ190"/>
    <mergeCell ref="AR186:AR190"/>
    <mergeCell ref="A191:A192"/>
    <mergeCell ref="B191:B192"/>
    <mergeCell ref="D191:D192"/>
    <mergeCell ref="J191:J192"/>
    <mergeCell ref="K191:K192"/>
    <mergeCell ref="L191:L192"/>
    <mergeCell ref="M191:M192"/>
    <mergeCell ref="AJ186:AJ190"/>
    <mergeCell ref="AK186:AK190"/>
    <mergeCell ref="AL186:AL190"/>
    <mergeCell ref="AM186:AM190"/>
    <mergeCell ref="AN186:AN190"/>
    <mergeCell ref="AO186:AO190"/>
    <mergeCell ref="AD186:AD190"/>
    <mergeCell ref="AE186:AE190"/>
    <mergeCell ref="AF186:AF190"/>
    <mergeCell ref="AG186:AG190"/>
    <mergeCell ref="AH186:AH190"/>
    <mergeCell ref="AI186:AI190"/>
    <mergeCell ref="X186:X190"/>
    <mergeCell ref="Y186:Y190"/>
    <mergeCell ref="Z186:Z190"/>
    <mergeCell ref="AA186:AA190"/>
    <mergeCell ref="AB186:AB190"/>
    <mergeCell ref="AC186:AC190"/>
    <mergeCell ref="R186:R190"/>
    <mergeCell ref="S186:S190"/>
    <mergeCell ref="T186:T190"/>
    <mergeCell ref="U186:U190"/>
    <mergeCell ref="V186:V190"/>
    <mergeCell ref="W186:W190"/>
    <mergeCell ref="L186:L190"/>
    <mergeCell ref="M186:M190"/>
    <mergeCell ref="N186:N190"/>
    <mergeCell ref="O186:O190"/>
    <mergeCell ref="P186:P190"/>
    <mergeCell ref="Q186:Q190"/>
    <mergeCell ref="AN183:AN185"/>
    <mergeCell ref="AO183:AO185"/>
    <mergeCell ref="AP183:AP185"/>
    <mergeCell ref="AQ183:AQ185"/>
    <mergeCell ref="AR183:AR185"/>
    <mergeCell ref="A186:A190"/>
    <mergeCell ref="B186:B190"/>
    <mergeCell ref="D186:D190"/>
    <mergeCell ref="J186:J190"/>
    <mergeCell ref="K186:K190"/>
    <mergeCell ref="AH183:AH185"/>
    <mergeCell ref="AI183:AI185"/>
    <mergeCell ref="AJ183:AJ185"/>
    <mergeCell ref="AK183:AK185"/>
    <mergeCell ref="AL183:AL185"/>
    <mergeCell ref="AM183:AM185"/>
    <mergeCell ref="AB183:AB185"/>
    <mergeCell ref="AC183:AC185"/>
    <mergeCell ref="AD183:AD185"/>
    <mergeCell ref="AE183:AE185"/>
    <mergeCell ref="AF183:AF185"/>
    <mergeCell ref="AG183:AG185"/>
    <mergeCell ref="V183:V185"/>
    <mergeCell ref="W183:W185"/>
    <mergeCell ref="X183:X185"/>
    <mergeCell ref="Y183:Y185"/>
    <mergeCell ref="Z183:Z185"/>
    <mergeCell ref="AA183:AA185"/>
    <mergeCell ref="P183:P185"/>
    <mergeCell ref="Q183:Q185"/>
    <mergeCell ref="R183:R185"/>
    <mergeCell ref="S183:S185"/>
    <mergeCell ref="T183:T185"/>
    <mergeCell ref="U183:U185"/>
    <mergeCell ref="AR172:AR182"/>
    <mergeCell ref="A183:A185"/>
    <mergeCell ref="B183:B185"/>
    <mergeCell ref="D183:D185"/>
    <mergeCell ref="J183:J185"/>
    <mergeCell ref="K183:K185"/>
    <mergeCell ref="L183:L185"/>
    <mergeCell ref="M183:M185"/>
    <mergeCell ref="N183:N185"/>
    <mergeCell ref="O183:O185"/>
    <mergeCell ref="AL172:AL182"/>
    <mergeCell ref="AM172:AM182"/>
    <mergeCell ref="AN172:AN182"/>
    <mergeCell ref="AO172:AO182"/>
    <mergeCell ref="AP172:AP182"/>
    <mergeCell ref="AQ172:AQ182"/>
    <mergeCell ref="AF172:AF182"/>
    <mergeCell ref="AG172:AG182"/>
    <mergeCell ref="AH172:AH182"/>
    <mergeCell ref="AI172:AI182"/>
    <mergeCell ref="AJ172:AJ182"/>
    <mergeCell ref="AK172:AK182"/>
    <mergeCell ref="Z172:Z182"/>
    <mergeCell ref="AA172:AA182"/>
    <mergeCell ref="AB172:AB182"/>
    <mergeCell ref="AC172:AC182"/>
    <mergeCell ref="AD172:AD182"/>
    <mergeCell ref="AE172:AE182"/>
    <mergeCell ref="T172:T182"/>
    <mergeCell ref="U172:U182"/>
    <mergeCell ref="V172:V182"/>
    <mergeCell ref="W172:W182"/>
    <mergeCell ref="X172:X182"/>
    <mergeCell ref="Y172:Y182"/>
    <mergeCell ref="N172:N182"/>
    <mergeCell ref="O172:O182"/>
    <mergeCell ref="P172:P182"/>
    <mergeCell ref="Q172:Q182"/>
    <mergeCell ref="R172:R182"/>
    <mergeCell ref="S172:S182"/>
    <mergeCell ref="AP170:AP171"/>
    <mergeCell ref="AQ170:AQ171"/>
    <mergeCell ref="AR170:AR171"/>
    <mergeCell ref="A172:A182"/>
    <mergeCell ref="B172:B182"/>
    <mergeCell ref="D172:D182"/>
    <mergeCell ref="J172:J182"/>
    <mergeCell ref="K172:K182"/>
    <mergeCell ref="L172:L182"/>
    <mergeCell ref="M172:M182"/>
    <mergeCell ref="AJ170:AJ171"/>
    <mergeCell ref="AK170:AK171"/>
    <mergeCell ref="AL170:AL171"/>
    <mergeCell ref="AM170:AM171"/>
    <mergeCell ref="AN170:AN171"/>
    <mergeCell ref="AO170:AO171"/>
    <mergeCell ref="AD170:AD171"/>
    <mergeCell ref="AE170:AE171"/>
    <mergeCell ref="AF170:AF171"/>
    <mergeCell ref="AG170:AG171"/>
    <mergeCell ref="AH170:AH171"/>
    <mergeCell ref="AI170:AI171"/>
    <mergeCell ref="X170:X171"/>
    <mergeCell ref="Y170:Y171"/>
    <mergeCell ref="Z170:Z171"/>
    <mergeCell ref="AA170:AA171"/>
    <mergeCell ref="AB170:AB171"/>
    <mergeCell ref="AC170:AC171"/>
    <mergeCell ref="R170:R171"/>
    <mergeCell ref="S170:S171"/>
    <mergeCell ref="T170:T171"/>
    <mergeCell ref="U170:U171"/>
    <mergeCell ref="V170:V171"/>
    <mergeCell ref="W170:W171"/>
    <mergeCell ref="L170:L171"/>
    <mergeCell ref="M170:M171"/>
    <mergeCell ref="N170:N171"/>
    <mergeCell ref="O170:O171"/>
    <mergeCell ref="P170:P171"/>
    <mergeCell ref="Q170:Q171"/>
    <mergeCell ref="AN167:AN169"/>
    <mergeCell ref="AO167:AO169"/>
    <mergeCell ref="AP167:AP169"/>
    <mergeCell ref="AQ167:AQ169"/>
    <mergeCell ref="AR167:AR169"/>
    <mergeCell ref="A170:A171"/>
    <mergeCell ref="B170:B171"/>
    <mergeCell ref="D170:D171"/>
    <mergeCell ref="J170:J171"/>
    <mergeCell ref="K170:K171"/>
    <mergeCell ref="AH167:AH169"/>
    <mergeCell ref="AI167:AI169"/>
    <mergeCell ref="AJ167:AJ169"/>
    <mergeCell ref="AK167:AK169"/>
    <mergeCell ref="AL167:AL169"/>
    <mergeCell ref="AM167:AM169"/>
    <mergeCell ref="AB167:AB169"/>
    <mergeCell ref="AC167:AC169"/>
    <mergeCell ref="AD167:AD169"/>
    <mergeCell ref="AE167:AE169"/>
    <mergeCell ref="AF167:AF169"/>
    <mergeCell ref="AG167:AG169"/>
    <mergeCell ref="V167:V169"/>
    <mergeCell ref="W167:W169"/>
    <mergeCell ref="X167:X169"/>
    <mergeCell ref="Y167:Y169"/>
    <mergeCell ref="Z167:Z169"/>
    <mergeCell ref="AA167:AA169"/>
    <mergeCell ref="P167:P169"/>
    <mergeCell ref="Q167:Q169"/>
    <mergeCell ref="R167:R169"/>
    <mergeCell ref="S167:S169"/>
    <mergeCell ref="T167:T169"/>
    <mergeCell ref="U167:U169"/>
    <mergeCell ref="AR165:AR166"/>
    <mergeCell ref="A167:A169"/>
    <mergeCell ref="B167:B169"/>
    <mergeCell ref="D167:D169"/>
    <mergeCell ref="J167:J169"/>
    <mergeCell ref="K167:K169"/>
    <mergeCell ref="L167:L169"/>
    <mergeCell ref="M167:M169"/>
    <mergeCell ref="N167:N169"/>
    <mergeCell ref="O167:O169"/>
    <mergeCell ref="AL165:AL166"/>
    <mergeCell ref="AM165:AM166"/>
    <mergeCell ref="AN165:AN166"/>
    <mergeCell ref="AO165:AO166"/>
    <mergeCell ref="AP165:AP166"/>
    <mergeCell ref="AQ165:AQ166"/>
    <mergeCell ref="AF165:AF166"/>
    <mergeCell ref="AG165:AG166"/>
    <mergeCell ref="AH165:AH166"/>
    <mergeCell ref="AI165:AI166"/>
    <mergeCell ref="AJ165:AJ166"/>
    <mergeCell ref="AK165:AK166"/>
    <mergeCell ref="Z165:Z166"/>
    <mergeCell ref="AA165:AA166"/>
    <mergeCell ref="AB165:AB166"/>
    <mergeCell ref="AC165:AC166"/>
    <mergeCell ref="AD165:AD166"/>
    <mergeCell ref="AE165:AE166"/>
    <mergeCell ref="T165:T166"/>
    <mergeCell ref="U165:U166"/>
    <mergeCell ref="V165:V166"/>
    <mergeCell ref="W165:W166"/>
    <mergeCell ref="X165:X166"/>
    <mergeCell ref="Y165:Y166"/>
    <mergeCell ref="N165:N166"/>
    <mergeCell ref="O165:O166"/>
    <mergeCell ref="P165:P166"/>
    <mergeCell ref="Q165:Q166"/>
    <mergeCell ref="R165:R166"/>
    <mergeCell ref="S165:S166"/>
    <mergeCell ref="AP163:AP164"/>
    <mergeCell ref="AQ163:AQ164"/>
    <mergeCell ref="AR163:AR164"/>
    <mergeCell ref="A165:A166"/>
    <mergeCell ref="B165:B166"/>
    <mergeCell ref="D165:D166"/>
    <mergeCell ref="J165:J166"/>
    <mergeCell ref="K165:K166"/>
    <mergeCell ref="L165:L166"/>
    <mergeCell ref="M165:M166"/>
    <mergeCell ref="AJ163:AJ164"/>
    <mergeCell ref="AK163:AK164"/>
    <mergeCell ref="AL163:AL164"/>
    <mergeCell ref="AM163:AM164"/>
    <mergeCell ref="AN163:AN164"/>
    <mergeCell ref="AO163:AO164"/>
    <mergeCell ref="AD163:AD164"/>
    <mergeCell ref="AE163:AE164"/>
    <mergeCell ref="AF163:AF164"/>
    <mergeCell ref="AG163:AG164"/>
    <mergeCell ref="AH163:AH164"/>
    <mergeCell ref="AI163:AI164"/>
    <mergeCell ref="X163:X164"/>
    <mergeCell ref="Y163:Y164"/>
    <mergeCell ref="Z163:Z164"/>
    <mergeCell ref="AA163:AA164"/>
    <mergeCell ref="AB163:AB164"/>
    <mergeCell ref="AC163:AC164"/>
    <mergeCell ref="R163:R164"/>
    <mergeCell ref="S163:S164"/>
    <mergeCell ref="T163:T164"/>
    <mergeCell ref="U163:U164"/>
    <mergeCell ref="V163:V164"/>
    <mergeCell ref="W163:W164"/>
    <mergeCell ref="L163:L164"/>
    <mergeCell ref="M163:M164"/>
    <mergeCell ref="N163:N164"/>
    <mergeCell ref="O163:O164"/>
    <mergeCell ref="P163:P164"/>
    <mergeCell ref="Q163:Q164"/>
    <mergeCell ref="AN156:AN162"/>
    <mergeCell ref="AO156:AO162"/>
    <mergeCell ref="AP156:AP162"/>
    <mergeCell ref="AQ156:AQ162"/>
    <mergeCell ref="AR156:AR162"/>
    <mergeCell ref="A163:A164"/>
    <mergeCell ref="B163:B164"/>
    <mergeCell ref="D163:D164"/>
    <mergeCell ref="J163:J164"/>
    <mergeCell ref="K163:K164"/>
    <mergeCell ref="AH156:AH162"/>
    <mergeCell ref="AI156:AI162"/>
    <mergeCell ref="AJ156:AJ162"/>
    <mergeCell ref="AK156:AK162"/>
    <mergeCell ref="AL156:AL162"/>
    <mergeCell ref="AM156:AM162"/>
    <mergeCell ref="AB156:AB162"/>
    <mergeCell ref="AC156:AC162"/>
    <mergeCell ref="AD156:AD162"/>
    <mergeCell ref="AE156:AE162"/>
    <mergeCell ref="AF156:AF162"/>
    <mergeCell ref="AG156:AG162"/>
    <mergeCell ref="V156:V162"/>
    <mergeCell ref="W156:W162"/>
    <mergeCell ref="X156:X162"/>
    <mergeCell ref="Y156:Y162"/>
    <mergeCell ref="Z156:Z162"/>
    <mergeCell ref="AA156:AA162"/>
    <mergeCell ref="P156:P162"/>
    <mergeCell ref="Q156:Q162"/>
    <mergeCell ref="R156:R162"/>
    <mergeCell ref="S156:S162"/>
    <mergeCell ref="T156:T162"/>
    <mergeCell ref="U156:U162"/>
    <mergeCell ref="AR154:AR155"/>
    <mergeCell ref="A156:A162"/>
    <mergeCell ref="B156:B162"/>
    <mergeCell ref="D156:D162"/>
    <mergeCell ref="J156:J162"/>
    <mergeCell ref="K156:K162"/>
    <mergeCell ref="L156:L162"/>
    <mergeCell ref="M156:M162"/>
    <mergeCell ref="N156:N162"/>
    <mergeCell ref="O156:O162"/>
    <mergeCell ref="AL154:AL155"/>
    <mergeCell ref="AM154:AM155"/>
    <mergeCell ref="AN154:AN155"/>
    <mergeCell ref="AO154:AO155"/>
    <mergeCell ref="AP154:AP155"/>
    <mergeCell ref="AQ154:AQ155"/>
    <mergeCell ref="AF154:AF155"/>
    <mergeCell ref="AG154:AG155"/>
    <mergeCell ref="AH154:AH155"/>
    <mergeCell ref="AI154:AI155"/>
    <mergeCell ref="AJ154:AJ155"/>
    <mergeCell ref="AK154:AK155"/>
    <mergeCell ref="Z154:Z155"/>
    <mergeCell ref="AA154:AA155"/>
    <mergeCell ref="AB154:AB155"/>
    <mergeCell ref="AC154:AC155"/>
    <mergeCell ref="AD154:AD155"/>
    <mergeCell ref="AE154:AE155"/>
    <mergeCell ref="T154:T155"/>
    <mergeCell ref="U154:U155"/>
    <mergeCell ref="V154:V155"/>
    <mergeCell ref="W154:W155"/>
    <mergeCell ref="X154:X155"/>
    <mergeCell ref="Y154:Y155"/>
    <mergeCell ref="N154:N155"/>
    <mergeCell ref="O154:O155"/>
    <mergeCell ref="P154:P155"/>
    <mergeCell ref="Q154:Q155"/>
    <mergeCell ref="R154:R155"/>
    <mergeCell ref="S154:S155"/>
    <mergeCell ref="AP151:AP152"/>
    <mergeCell ref="AQ151:AQ152"/>
    <mergeCell ref="AR151:AR152"/>
    <mergeCell ref="A154:A155"/>
    <mergeCell ref="B154:B155"/>
    <mergeCell ref="D154:D155"/>
    <mergeCell ref="J154:J155"/>
    <mergeCell ref="K154:K155"/>
    <mergeCell ref="L154:L155"/>
    <mergeCell ref="M154:M155"/>
    <mergeCell ref="AJ151:AJ152"/>
    <mergeCell ref="AK151:AK152"/>
    <mergeCell ref="AL151:AL152"/>
    <mergeCell ref="AM151:AM152"/>
    <mergeCell ref="AN151:AN152"/>
    <mergeCell ref="AO151:AO152"/>
    <mergeCell ref="AD151:AD152"/>
    <mergeCell ref="AE151:AE152"/>
    <mergeCell ref="AF151:AF152"/>
    <mergeCell ref="AG151:AG152"/>
    <mergeCell ref="AH151:AH152"/>
    <mergeCell ref="AI151:AI152"/>
    <mergeCell ref="X151:X152"/>
    <mergeCell ref="Y151:Y152"/>
    <mergeCell ref="Z151:Z152"/>
    <mergeCell ref="AA151:AA152"/>
    <mergeCell ref="AB151:AB152"/>
    <mergeCell ref="AC151:AC152"/>
    <mergeCell ref="R151:R152"/>
    <mergeCell ref="S151:S152"/>
    <mergeCell ref="T151:T152"/>
    <mergeCell ref="U151:U152"/>
    <mergeCell ref="V151:V152"/>
    <mergeCell ref="W151:W152"/>
    <mergeCell ref="L151:L152"/>
    <mergeCell ref="M151:M152"/>
    <mergeCell ref="N151:N152"/>
    <mergeCell ref="O151:O152"/>
    <mergeCell ref="P151:P152"/>
    <mergeCell ref="Q151:Q152"/>
    <mergeCell ref="AN148:AN149"/>
    <mergeCell ref="AO148:AO149"/>
    <mergeCell ref="AP148:AP149"/>
    <mergeCell ref="AQ148:AQ149"/>
    <mergeCell ref="AR148:AR149"/>
    <mergeCell ref="A151:A152"/>
    <mergeCell ref="B151:B152"/>
    <mergeCell ref="D151:D152"/>
    <mergeCell ref="J151:J152"/>
    <mergeCell ref="K151:K152"/>
    <mergeCell ref="AH148:AH149"/>
    <mergeCell ref="AI148:AI149"/>
    <mergeCell ref="AJ148:AJ149"/>
    <mergeCell ref="AK148:AK149"/>
    <mergeCell ref="AL148:AL149"/>
    <mergeCell ref="AM148:AM149"/>
    <mergeCell ref="AB148:AB149"/>
    <mergeCell ref="AC148:AC149"/>
    <mergeCell ref="AD148:AD149"/>
    <mergeCell ref="AE148:AE149"/>
    <mergeCell ref="AF148:AF149"/>
    <mergeCell ref="AG148:AG149"/>
    <mergeCell ref="V148:V149"/>
    <mergeCell ref="W148:W149"/>
    <mergeCell ref="X148:X149"/>
    <mergeCell ref="Y148:Y149"/>
    <mergeCell ref="Z148:Z149"/>
    <mergeCell ref="AA148:AA149"/>
    <mergeCell ref="P148:P149"/>
    <mergeCell ref="Q148:Q149"/>
    <mergeCell ref="R148:R149"/>
    <mergeCell ref="S148:S149"/>
    <mergeCell ref="T148:T149"/>
    <mergeCell ref="U148:U149"/>
    <mergeCell ref="AR146:AR147"/>
    <mergeCell ref="A148:A149"/>
    <mergeCell ref="B148:B149"/>
    <mergeCell ref="D148:D149"/>
    <mergeCell ref="J148:J149"/>
    <mergeCell ref="K148:K149"/>
    <mergeCell ref="L148:L149"/>
    <mergeCell ref="M148:M149"/>
    <mergeCell ref="N148:N149"/>
    <mergeCell ref="O148:O149"/>
    <mergeCell ref="AL146:AL147"/>
    <mergeCell ref="AM146:AM147"/>
    <mergeCell ref="AN146:AN147"/>
    <mergeCell ref="AO146:AO147"/>
    <mergeCell ref="AP146:AP147"/>
    <mergeCell ref="AQ146:AQ147"/>
    <mergeCell ref="AF146:AF147"/>
    <mergeCell ref="AG146:AG147"/>
    <mergeCell ref="AH146:AH147"/>
    <mergeCell ref="AI146:AI147"/>
    <mergeCell ref="AJ146:AJ147"/>
    <mergeCell ref="AK146:AK147"/>
    <mergeCell ref="Z146:Z147"/>
    <mergeCell ref="AA146:AA147"/>
    <mergeCell ref="AB146:AB147"/>
    <mergeCell ref="AC146:AC147"/>
    <mergeCell ref="AD146:AD147"/>
    <mergeCell ref="AE146:AE147"/>
    <mergeCell ref="T146:T147"/>
    <mergeCell ref="U146:U147"/>
    <mergeCell ref="V146:V147"/>
    <mergeCell ref="W146:W147"/>
    <mergeCell ref="X146:X147"/>
    <mergeCell ref="Y146:Y147"/>
    <mergeCell ref="N146:N147"/>
    <mergeCell ref="O146:O147"/>
    <mergeCell ref="P146:P147"/>
    <mergeCell ref="Q146:Q147"/>
    <mergeCell ref="R146:R147"/>
    <mergeCell ref="S146:S147"/>
    <mergeCell ref="AP143:AP145"/>
    <mergeCell ref="AQ143:AQ145"/>
    <mergeCell ref="AR143:AR145"/>
    <mergeCell ref="A146:A147"/>
    <mergeCell ref="B146:B147"/>
    <mergeCell ref="D146:D147"/>
    <mergeCell ref="J146:J147"/>
    <mergeCell ref="K146:K147"/>
    <mergeCell ref="L146:L147"/>
    <mergeCell ref="M146:M147"/>
    <mergeCell ref="AJ143:AJ145"/>
    <mergeCell ref="AK143:AK145"/>
    <mergeCell ref="AL143:AL145"/>
    <mergeCell ref="AM143:AM145"/>
    <mergeCell ref="AN143:AN145"/>
    <mergeCell ref="AO143:AO145"/>
    <mergeCell ref="AD143:AD145"/>
    <mergeCell ref="AE143:AE145"/>
    <mergeCell ref="AF143:AF145"/>
    <mergeCell ref="AG143:AG145"/>
    <mergeCell ref="AH143:AH145"/>
    <mergeCell ref="AI143:AI145"/>
    <mergeCell ref="X143:X145"/>
    <mergeCell ref="Y143:Y145"/>
    <mergeCell ref="Z143:Z145"/>
    <mergeCell ref="AA143:AA145"/>
    <mergeCell ref="AB143:AB145"/>
    <mergeCell ref="AC143:AC145"/>
    <mergeCell ref="R143:R145"/>
    <mergeCell ref="S143:S145"/>
    <mergeCell ref="T143:T145"/>
    <mergeCell ref="U143:U145"/>
    <mergeCell ref="V143:V145"/>
    <mergeCell ref="W143:W145"/>
    <mergeCell ref="L143:L145"/>
    <mergeCell ref="M143:M145"/>
    <mergeCell ref="N143:N145"/>
    <mergeCell ref="O143:O145"/>
    <mergeCell ref="P143:P145"/>
    <mergeCell ref="Q143:Q145"/>
    <mergeCell ref="AN140:AN142"/>
    <mergeCell ref="AO140:AO142"/>
    <mergeCell ref="AP140:AP142"/>
    <mergeCell ref="AQ140:AQ142"/>
    <mergeCell ref="AR140:AR142"/>
    <mergeCell ref="A143:A145"/>
    <mergeCell ref="B143:B145"/>
    <mergeCell ref="D143:D145"/>
    <mergeCell ref="J143:J145"/>
    <mergeCell ref="K143:K145"/>
    <mergeCell ref="AH140:AH142"/>
    <mergeCell ref="AI140:AI142"/>
    <mergeCell ref="AJ140:AJ142"/>
    <mergeCell ref="AK140:AK142"/>
    <mergeCell ref="AL140:AL142"/>
    <mergeCell ref="AM140:AM142"/>
    <mergeCell ref="AB140:AB142"/>
    <mergeCell ref="AC140:AC142"/>
    <mergeCell ref="AD140:AD142"/>
    <mergeCell ref="AE140:AE142"/>
    <mergeCell ref="AF140:AF142"/>
    <mergeCell ref="AG140:AG142"/>
    <mergeCell ref="V140:V142"/>
    <mergeCell ref="W140:W142"/>
    <mergeCell ref="X140:X142"/>
    <mergeCell ref="Y140:Y142"/>
    <mergeCell ref="Z140:Z142"/>
    <mergeCell ref="AA140:AA142"/>
    <mergeCell ref="P140:P142"/>
    <mergeCell ref="Q140:Q142"/>
    <mergeCell ref="R140:R142"/>
    <mergeCell ref="S140:S142"/>
    <mergeCell ref="T140:T142"/>
    <mergeCell ref="U140:U142"/>
    <mergeCell ref="AR138:AR139"/>
    <mergeCell ref="A140:A142"/>
    <mergeCell ref="B140:B142"/>
    <mergeCell ref="D140:D142"/>
    <mergeCell ref="J140:J142"/>
    <mergeCell ref="K140:K142"/>
    <mergeCell ref="L140:L142"/>
    <mergeCell ref="M140:M142"/>
    <mergeCell ref="N140:N142"/>
    <mergeCell ref="O140:O142"/>
    <mergeCell ref="AL138:AL139"/>
    <mergeCell ref="AM138:AM139"/>
    <mergeCell ref="AN138:AN139"/>
    <mergeCell ref="AO138:AO139"/>
    <mergeCell ref="AP138:AP139"/>
    <mergeCell ref="AQ138:AQ139"/>
    <mergeCell ref="AF138:AF139"/>
    <mergeCell ref="AG138:AG139"/>
    <mergeCell ref="AH138:AH139"/>
    <mergeCell ref="AI138:AI139"/>
    <mergeCell ref="AJ138:AJ139"/>
    <mergeCell ref="AK138:AK139"/>
    <mergeCell ref="Z138:Z139"/>
    <mergeCell ref="AA138:AA139"/>
    <mergeCell ref="AB138:AB139"/>
    <mergeCell ref="AC138:AC139"/>
    <mergeCell ref="AD138:AD139"/>
    <mergeCell ref="AE138:AE139"/>
    <mergeCell ref="T138:T139"/>
    <mergeCell ref="U138:U139"/>
    <mergeCell ref="V138:V139"/>
    <mergeCell ref="W138:W139"/>
    <mergeCell ref="X138:X139"/>
    <mergeCell ref="Y138:Y139"/>
    <mergeCell ref="N138:N139"/>
    <mergeCell ref="O138:O139"/>
    <mergeCell ref="P138:P139"/>
    <mergeCell ref="Q138:Q139"/>
    <mergeCell ref="R138:R139"/>
    <mergeCell ref="S138:S139"/>
    <mergeCell ref="AP135:AP137"/>
    <mergeCell ref="AQ135:AQ137"/>
    <mergeCell ref="AR135:AR137"/>
    <mergeCell ref="A138:A139"/>
    <mergeCell ref="B138:B139"/>
    <mergeCell ref="D138:D139"/>
    <mergeCell ref="J138:J139"/>
    <mergeCell ref="K138:K139"/>
    <mergeCell ref="L138:L139"/>
    <mergeCell ref="M138:M139"/>
    <mergeCell ref="AJ135:AJ137"/>
    <mergeCell ref="AK135:AK137"/>
    <mergeCell ref="AL135:AL137"/>
    <mergeCell ref="AM135:AM137"/>
    <mergeCell ref="AN135:AN137"/>
    <mergeCell ref="AO135:AO137"/>
    <mergeCell ref="AD135:AD137"/>
    <mergeCell ref="AE135:AE137"/>
    <mergeCell ref="AF135:AF137"/>
    <mergeCell ref="AG135:AG137"/>
    <mergeCell ref="AH135:AH137"/>
    <mergeCell ref="AI135:AI137"/>
    <mergeCell ref="X135:X137"/>
    <mergeCell ref="Y135:Y137"/>
    <mergeCell ref="Z135:Z137"/>
    <mergeCell ref="AA135:AA137"/>
    <mergeCell ref="AB135:AB137"/>
    <mergeCell ref="AC135:AC137"/>
    <mergeCell ref="R135:R137"/>
    <mergeCell ref="S135:S137"/>
    <mergeCell ref="T135:T137"/>
    <mergeCell ref="U135:U137"/>
    <mergeCell ref="V135:V137"/>
    <mergeCell ref="W135:W137"/>
    <mergeCell ref="L135:L137"/>
    <mergeCell ref="M135:M137"/>
    <mergeCell ref="N135:N137"/>
    <mergeCell ref="O135:O137"/>
    <mergeCell ref="P135:P137"/>
    <mergeCell ref="Q135:Q137"/>
    <mergeCell ref="AN130:AN131"/>
    <mergeCell ref="AO130:AO131"/>
    <mergeCell ref="AP130:AP131"/>
    <mergeCell ref="AQ130:AQ131"/>
    <mergeCell ref="AR130:AR131"/>
    <mergeCell ref="A135:A137"/>
    <mergeCell ref="B135:B137"/>
    <mergeCell ref="D135:D137"/>
    <mergeCell ref="J135:J137"/>
    <mergeCell ref="K135:K137"/>
    <mergeCell ref="AH130:AH131"/>
    <mergeCell ref="AI130:AI131"/>
    <mergeCell ref="AJ130:AJ131"/>
    <mergeCell ref="AK130:AK131"/>
    <mergeCell ref="AL130:AL131"/>
    <mergeCell ref="AM130:AM131"/>
    <mergeCell ref="AB130:AB131"/>
    <mergeCell ref="AC130:AC131"/>
    <mergeCell ref="AD130:AD131"/>
    <mergeCell ref="AE130:AE131"/>
    <mergeCell ref="AF130:AF131"/>
    <mergeCell ref="AG130:AG131"/>
    <mergeCell ref="V130:V131"/>
    <mergeCell ref="W130:W131"/>
    <mergeCell ref="X130:X131"/>
    <mergeCell ref="Y130:Y131"/>
    <mergeCell ref="Z130:Z131"/>
    <mergeCell ref="AA130:AA131"/>
    <mergeCell ref="P130:P131"/>
    <mergeCell ref="Q130:Q131"/>
    <mergeCell ref="R130:R131"/>
    <mergeCell ref="S130:S131"/>
    <mergeCell ref="T130:T131"/>
    <mergeCell ref="U130:U131"/>
    <mergeCell ref="AR125:AR129"/>
    <mergeCell ref="A130:A131"/>
    <mergeCell ref="B130:B131"/>
    <mergeCell ref="D130:D131"/>
    <mergeCell ref="J130:J131"/>
    <mergeCell ref="K130:K131"/>
    <mergeCell ref="L130:L131"/>
    <mergeCell ref="M130:M131"/>
    <mergeCell ref="N130:N131"/>
    <mergeCell ref="O130:O131"/>
    <mergeCell ref="AL125:AL129"/>
    <mergeCell ref="AM125:AM129"/>
    <mergeCell ref="AN125:AN129"/>
    <mergeCell ref="AO125:AO129"/>
    <mergeCell ref="AP125:AP129"/>
    <mergeCell ref="AQ125:AQ129"/>
    <mergeCell ref="AF125:AF129"/>
    <mergeCell ref="AG125:AG129"/>
    <mergeCell ref="AH125:AH129"/>
    <mergeCell ref="AI125:AI129"/>
    <mergeCell ref="AJ125:AJ129"/>
    <mergeCell ref="AK125:AK129"/>
    <mergeCell ref="Z125:Z129"/>
    <mergeCell ref="AA125:AA129"/>
    <mergeCell ref="AB125:AB129"/>
    <mergeCell ref="AC125:AC129"/>
    <mergeCell ref="AD125:AD129"/>
    <mergeCell ref="AE125:AE129"/>
    <mergeCell ref="T125:T129"/>
    <mergeCell ref="U125:U129"/>
    <mergeCell ref="V125:V129"/>
    <mergeCell ref="W125:W129"/>
    <mergeCell ref="X125:X129"/>
    <mergeCell ref="Y125:Y129"/>
    <mergeCell ref="N125:N129"/>
    <mergeCell ref="O125:O129"/>
    <mergeCell ref="P125:P129"/>
    <mergeCell ref="Q125:Q129"/>
    <mergeCell ref="R125:R129"/>
    <mergeCell ref="S125:S129"/>
    <mergeCell ref="AP122:AP123"/>
    <mergeCell ref="AQ122:AQ123"/>
    <mergeCell ref="AR122:AR123"/>
    <mergeCell ref="A125:A129"/>
    <mergeCell ref="B125:B129"/>
    <mergeCell ref="D125:D129"/>
    <mergeCell ref="J125:J129"/>
    <mergeCell ref="K125:K129"/>
    <mergeCell ref="L125:L129"/>
    <mergeCell ref="M125:M129"/>
    <mergeCell ref="AJ122:AJ123"/>
    <mergeCell ref="AK122:AK123"/>
    <mergeCell ref="AL122:AL123"/>
    <mergeCell ref="AM122:AM123"/>
    <mergeCell ref="AN122:AN123"/>
    <mergeCell ref="AO122:AO123"/>
    <mergeCell ref="AD122:AD123"/>
    <mergeCell ref="AE122:AE123"/>
    <mergeCell ref="AF122:AF123"/>
    <mergeCell ref="AG122:AG123"/>
    <mergeCell ref="AH122:AH123"/>
    <mergeCell ref="AI122:AI123"/>
    <mergeCell ref="X122:X123"/>
    <mergeCell ref="Y122:Y123"/>
    <mergeCell ref="Z122:Z123"/>
    <mergeCell ref="AA122:AA123"/>
    <mergeCell ref="AB122:AB123"/>
    <mergeCell ref="AC122:AC123"/>
    <mergeCell ref="R122:R123"/>
    <mergeCell ref="S122:S123"/>
    <mergeCell ref="T122:T123"/>
    <mergeCell ref="U122:U123"/>
    <mergeCell ref="V122:V123"/>
    <mergeCell ref="W122:W123"/>
    <mergeCell ref="L122:L123"/>
    <mergeCell ref="M122:M123"/>
    <mergeCell ref="N122:N123"/>
    <mergeCell ref="O122:O123"/>
    <mergeCell ref="P122:P123"/>
    <mergeCell ref="Q122:Q123"/>
    <mergeCell ref="AN120:AN121"/>
    <mergeCell ref="AO120:AO121"/>
    <mergeCell ref="AP120:AP121"/>
    <mergeCell ref="AQ120:AQ121"/>
    <mergeCell ref="AR120:AR121"/>
    <mergeCell ref="A122:A123"/>
    <mergeCell ref="B122:B123"/>
    <mergeCell ref="D122:D123"/>
    <mergeCell ref="J122:J123"/>
    <mergeCell ref="K122:K123"/>
    <mergeCell ref="AH120:AH121"/>
    <mergeCell ref="AI120:AI121"/>
    <mergeCell ref="AJ120:AJ121"/>
    <mergeCell ref="AK120:AK121"/>
    <mergeCell ref="AL120:AL121"/>
    <mergeCell ref="AM120:AM121"/>
    <mergeCell ref="AB120:AB121"/>
    <mergeCell ref="AC120:AC121"/>
    <mergeCell ref="AD120:AD121"/>
    <mergeCell ref="AE120:AE121"/>
    <mergeCell ref="AF120:AF121"/>
    <mergeCell ref="AG120:AG121"/>
    <mergeCell ref="V120:V121"/>
    <mergeCell ref="W120:W121"/>
    <mergeCell ref="X120:X121"/>
    <mergeCell ref="Y120:Y121"/>
    <mergeCell ref="Z120:Z121"/>
    <mergeCell ref="AA120:AA121"/>
    <mergeCell ref="P120:P121"/>
    <mergeCell ref="Q120:Q121"/>
    <mergeCell ref="R120:R121"/>
    <mergeCell ref="S120:S121"/>
    <mergeCell ref="T120:T121"/>
    <mergeCell ref="U120:U121"/>
    <mergeCell ref="AR118:AR119"/>
    <mergeCell ref="A120:A121"/>
    <mergeCell ref="B120:B121"/>
    <mergeCell ref="D120:D121"/>
    <mergeCell ref="J120:J121"/>
    <mergeCell ref="K120:K121"/>
    <mergeCell ref="L120:L121"/>
    <mergeCell ref="M120:M121"/>
    <mergeCell ref="N120:N121"/>
    <mergeCell ref="O120:O121"/>
    <mergeCell ref="AL118:AL119"/>
    <mergeCell ref="AM118:AM119"/>
    <mergeCell ref="AN118:AN119"/>
    <mergeCell ref="AO118:AO119"/>
    <mergeCell ref="AP118:AP119"/>
    <mergeCell ref="AQ118:AQ119"/>
    <mergeCell ref="AF118:AF119"/>
    <mergeCell ref="AG118:AG119"/>
    <mergeCell ref="AH118:AH119"/>
    <mergeCell ref="AI118:AI119"/>
    <mergeCell ref="AJ118:AJ119"/>
    <mergeCell ref="AK118:AK119"/>
    <mergeCell ref="Z118:Z119"/>
    <mergeCell ref="AA118:AA119"/>
    <mergeCell ref="AB118:AB119"/>
    <mergeCell ref="AC118:AC119"/>
    <mergeCell ref="AD118:AD119"/>
    <mergeCell ref="AE118:AE119"/>
    <mergeCell ref="T118:T119"/>
    <mergeCell ref="U118:U119"/>
    <mergeCell ref="V118:V119"/>
    <mergeCell ref="W118:W119"/>
    <mergeCell ref="X118:X119"/>
    <mergeCell ref="Y118:Y119"/>
    <mergeCell ref="N118:N119"/>
    <mergeCell ref="O118:O119"/>
    <mergeCell ref="P118:P119"/>
    <mergeCell ref="Q118:Q119"/>
    <mergeCell ref="R118:R119"/>
    <mergeCell ref="S118:S119"/>
    <mergeCell ref="AP116:AP117"/>
    <mergeCell ref="AQ116:AQ117"/>
    <mergeCell ref="AR116:AR117"/>
    <mergeCell ref="A118:A119"/>
    <mergeCell ref="B118:B119"/>
    <mergeCell ref="D118:D119"/>
    <mergeCell ref="J118:J119"/>
    <mergeCell ref="K118:K119"/>
    <mergeCell ref="L118:L119"/>
    <mergeCell ref="M118:M119"/>
    <mergeCell ref="AJ116:AJ117"/>
    <mergeCell ref="AK116:AK117"/>
    <mergeCell ref="AL116:AL117"/>
    <mergeCell ref="AM116:AM117"/>
    <mergeCell ref="AN116:AN117"/>
    <mergeCell ref="AO116:AO117"/>
    <mergeCell ref="AD116:AD117"/>
    <mergeCell ref="AE116:AE117"/>
    <mergeCell ref="AF116:AF117"/>
    <mergeCell ref="AG116:AG117"/>
    <mergeCell ref="AH116:AH117"/>
    <mergeCell ref="AI116:AI117"/>
    <mergeCell ref="X116:X117"/>
    <mergeCell ref="Y116:Y117"/>
    <mergeCell ref="Z116:Z117"/>
    <mergeCell ref="AA116:AA117"/>
    <mergeCell ref="AB116:AB117"/>
    <mergeCell ref="AC116:AC117"/>
    <mergeCell ref="R116:R117"/>
    <mergeCell ref="S116:S117"/>
    <mergeCell ref="T116:T117"/>
    <mergeCell ref="U116:U117"/>
    <mergeCell ref="V116:V117"/>
    <mergeCell ref="W116:W117"/>
    <mergeCell ref="L116:L117"/>
    <mergeCell ref="M116:M117"/>
    <mergeCell ref="N116:N117"/>
    <mergeCell ref="O116:O117"/>
    <mergeCell ref="P116:P117"/>
    <mergeCell ref="Q116:Q117"/>
    <mergeCell ref="AN113:AN114"/>
    <mergeCell ref="AO113:AO114"/>
    <mergeCell ref="AP113:AP114"/>
    <mergeCell ref="AQ113:AQ114"/>
    <mergeCell ref="AR113:AR114"/>
    <mergeCell ref="A116:A117"/>
    <mergeCell ref="B116:B117"/>
    <mergeCell ref="D116:D117"/>
    <mergeCell ref="J116:J117"/>
    <mergeCell ref="K116:K117"/>
    <mergeCell ref="AH113:AH114"/>
    <mergeCell ref="AI113:AI114"/>
    <mergeCell ref="AJ113:AJ114"/>
    <mergeCell ref="AK113:AK114"/>
    <mergeCell ref="AL113:AL114"/>
    <mergeCell ref="AM113:AM114"/>
    <mergeCell ref="AB113:AB114"/>
    <mergeCell ref="AC113:AC114"/>
    <mergeCell ref="AD113:AD114"/>
    <mergeCell ref="AE113:AE114"/>
    <mergeCell ref="AF113:AF114"/>
    <mergeCell ref="AG113:AG114"/>
    <mergeCell ref="V113:V114"/>
    <mergeCell ref="W113:W114"/>
    <mergeCell ref="X113:X114"/>
    <mergeCell ref="Y113:Y114"/>
    <mergeCell ref="Z113:Z114"/>
    <mergeCell ref="AA113:AA114"/>
    <mergeCell ref="P113:P114"/>
    <mergeCell ref="Q113:Q114"/>
    <mergeCell ref="R113:R114"/>
    <mergeCell ref="S113:S114"/>
    <mergeCell ref="T113:T114"/>
    <mergeCell ref="U113:U114"/>
    <mergeCell ref="AR109:AR112"/>
    <mergeCell ref="A113:A114"/>
    <mergeCell ref="B113:B114"/>
    <mergeCell ref="D113:D114"/>
    <mergeCell ref="J113:J114"/>
    <mergeCell ref="K113:K114"/>
    <mergeCell ref="L113:L114"/>
    <mergeCell ref="M113:M114"/>
    <mergeCell ref="N113:N114"/>
    <mergeCell ref="O113:O114"/>
    <mergeCell ref="AL109:AL112"/>
    <mergeCell ref="AM109:AM112"/>
    <mergeCell ref="AN109:AN112"/>
    <mergeCell ref="AO109:AO112"/>
    <mergeCell ref="AP109:AP112"/>
    <mergeCell ref="AQ109:AQ112"/>
    <mergeCell ref="AF109:AF112"/>
    <mergeCell ref="AG109:AG112"/>
    <mergeCell ref="AH109:AH112"/>
    <mergeCell ref="AI109:AI112"/>
    <mergeCell ref="AJ109:AJ112"/>
    <mergeCell ref="AK109:AK112"/>
    <mergeCell ref="Z109:Z112"/>
    <mergeCell ref="AA109:AA112"/>
    <mergeCell ref="AB109:AB112"/>
    <mergeCell ref="AC109:AC112"/>
    <mergeCell ref="AD109:AD112"/>
    <mergeCell ref="AE109:AE112"/>
    <mergeCell ref="T109:T112"/>
    <mergeCell ref="U109:U112"/>
    <mergeCell ref="V109:V112"/>
    <mergeCell ref="W109:W112"/>
    <mergeCell ref="X109:X112"/>
    <mergeCell ref="Y109:Y112"/>
    <mergeCell ref="N109:N112"/>
    <mergeCell ref="O109:O112"/>
    <mergeCell ref="P109:P112"/>
    <mergeCell ref="Q109:Q112"/>
    <mergeCell ref="R109:R112"/>
    <mergeCell ref="S109:S112"/>
    <mergeCell ref="AP106:AP107"/>
    <mergeCell ref="AQ106:AQ107"/>
    <mergeCell ref="AR106:AR107"/>
    <mergeCell ref="A109:A112"/>
    <mergeCell ref="B109:B112"/>
    <mergeCell ref="D109:D112"/>
    <mergeCell ref="J109:J112"/>
    <mergeCell ref="K109:K112"/>
    <mergeCell ref="L109:L112"/>
    <mergeCell ref="M109:M112"/>
    <mergeCell ref="AJ106:AJ107"/>
    <mergeCell ref="AK106:AK107"/>
    <mergeCell ref="AL106:AL107"/>
    <mergeCell ref="AM106:AM107"/>
    <mergeCell ref="AN106:AN107"/>
    <mergeCell ref="AO106:AO107"/>
    <mergeCell ref="AD106:AD107"/>
    <mergeCell ref="AE106:AE107"/>
    <mergeCell ref="AF106:AF107"/>
    <mergeCell ref="AG106:AG107"/>
    <mergeCell ref="AH106:AH107"/>
    <mergeCell ref="AI106:AI107"/>
    <mergeCell ref="X106:X107"/>
    <mergeCell ref="Y106:Y107"/>
    <mergeCell ref="Z106:Z107"/>
    <mergeCell ref="AA106:AA107"/>
    <mergeCell ref="AB106:AB107"/>
    <mergeCell ref="AC106:AC107"/>
    <mergeCell ref="R106:R107"/>
    <mergeCell ref="S106:S107"/>
    <mergeCell ref="T106:T107"/>
    <mergeCell ref="U106:U107"/>
    <mergeCell ref="V106:V107"/>
    <mergeCell ref="W106:W107"/>
    <mergeCell ref="L106:L107"/>
    <mergeCell ref="M106:M107"/>
    <mergeCell ref="N106:N107"/>
    <mergeCell ref="O106:O107"/>
    <mergeCell ref="P106:P107"/>
    <mergeCell ref="Q106:Q107"/>
    <mergeCell ref="AN103:AN104"/>
    <mergeCell ref="AO103:AO104"/>
    <mergeCell ref="AP103:AP104"/>
    <mergeCell ref="AQ103:AQ104"/>
    <mergeCell ref="AR103:AR104"/>
    <mergeCell ref="A106:A107"/>
    <mergeCell ref="B106:B107"/>
    <mergeCell ref="D106:D107"/>
    <mergeCell ref="J106:J107"/>
    <mergeCell ref="K106:K107"/>
    <mergeCell ref="AH103:AH104"/>
    <mergeCell ref="AI103:AI104"/>
    <mergeCell ref="AJ103:AJ104"/>
    <mergeCell ref="AK103:AK104"/>
    <mergeCell ref="AL103:AL104"/>
    <mergeCell ref="AM103:AM104"/>
    <mergeCell ref="AB103:AB104"/>
    <mergeCell ref="AC103:AC104"/>
    <mergeCell ref="AD103:AD104"/>
    <mergeCell ref="AE103:AE104"/>
    <mergeCell ref="AF103:AF104"/>
    <mergeCell ref="AG103:AG104"/>
    <mergeCell ref="V103:V104"/>
    <mergeCell ref="W103:W104"/>
    <mergeCell ref="X103:X104"/>
    <mergeCell ref="Y103:Y104"/>
    <mergeCell ref="Z103:Z104"/>
    <mergeCell ref="AA103:AA104"/>
    <mergeCell ref="P103:P104"/>
    <mergeCell ref="Q103:Q104"/>
    <mergeCell ref="R103:R104"/>
    <mergeCell ref="S103:S104"/>
    <mergeCell ref="T103:T104"/>
    <mergeCell ref="U103:U104"/>
    <mergeCell ref="AR100:AR102"/>
    <mergeCell ref="A103:A104"/>
    <mergeCell ref="B103:B104"/>
    <mergeCell ref="D103:D104"/>
    <mergeCell ref="J103:J104"/>
    <mergeCell ref="K103:K104"/>
    <mergeCell ref="L103:L104"/>
    <mergeCell ref="M103:M104"/>
    <mergeCell ref="N103:N104"/>
    <mergeCell ref="O103:O104"/>
    <mergeCell ref="AL100:AL102"/>
    <mergeCell ref="AM100:AM102"/>
    <mergeCell ref="AN100:AN102"/>
    <mergeCell ref="AO100:AO102"/>
    <mergeCell ref="AP100:AP102"/>
    <mergeCell ref="AQ100:AQ102"/>
    <mergeCell ref="AF100:AF102"/>
    <mergeCell ref="AG100:AG102"/>
    <mergeCell ref="AH100:AH102"/>
    <mergeCell ref="AI100:AI102"/>
    <mergeCell ref="AJ100:AJ102"/>
    <mergeCell ref="AK100:AK102"/>
    <mergeCell ref="Z100:Z102"/>
    <mergeCell ref="AA100:AA102"/>
    <mergeCell ref="AB100:AB102"/>
    <mergeCell ref="AC100:AC102"/>
    <mergeCell ref="AD100:AD102"/>
    <mergeCell ref="AE100:AE102"/>
    <mergeCell ref="T100:T102"/>
    <mergeCell ref="U100:U102"/>
    <mergeCell ref="V100:V102"/>
    <mergeCell ref="W100:W102"/>
    <mergeCell ref="X100:X102"/>
    <mergeCell ref="Y100:Y102"/>
    <mergeCell ref="N100:N102"/>
    <mergeCell ref="O100:O102"/>
    <mergeCell ref="P100:P102"/>
    <mergeCell ref="Q100:Q102"/>
    <mergeCell ref="R100:R102"/>
    <mergeCell ref="S100:S102"/>
    <mergeCell ref="AP96:AP99"/>
    <mergeCell ref="AQ96:AQ99"/>
    <mergeCell ref="AR96:AR99"/>
    <mergeCell ref="A100:A102"/>
    <mergeCell ref="B100:B102"/>
    <mergeCell ref="D100:D102"/>
    <mergeCell ref="J100:J102"/>
    <mergeCell ref="K100:K102"/>
    <mergeCell ref="L100:L102"/>
    <mergeCell ref="M100:M102"/>
    <mergeCell ref="AJ96:AJ99"/>
    <mergeCell ref="AK96:AK99"/>
    <mergeCell ref="AL96:AL99"/>
    <mergeCell ref="AM96:AM99"/>
    <mergeCell ref="AN96:AN99"/>
    <mergeCell ref="AO96:AO99"/>
    <mergeCell ref="AD96:AD99"/>
    <mergeCell ref="AE96:AE99"/>
    <mergeCell ref="AF96:AF99"/>
    <mergeCell ref="AG96:AG99"/>
    <mergeCell ref="AH96:AH99"/>
    <mergeCell ref="AI96:AI99"/>
    <mergeCell ref="X96:X99"/>
    <mergeCell ref="Y96:Y99"/>
    <mergeCell ref="Z96:Z99"/>
    <mergeCell ref="AA96:AA99"/>
    <mergeCell ref="AB96:AB99"/>
    <mergeCell ref="AC96:AC99"/>
    <mergeCell ref="R96:R99"/>
    <mergeCell ref="S96:S99"/>
    <mergeCell ref="T96:T99"/>
    <mergeCell ref="U96:U99"/>
    <mergeCell ref="V96:V99"/>
    <mergeCell ref="W96:W99"/>
    <mergeCell ref="L96:L99"/>
    <mergeCell ref="M96:M99"/>
    <mergeCell ref="N96:N99"/>
    <mergeCell ref="O96:O99"/>
    <mergeCell ref="P96:P99"/>
    <mergeCell ref="Q96:Q99"/>
    <mergeCell ref="AN92:AN95"/>
    <mergeCell ref="AO92:AO95"/>
    <mergeCell ref="AP92:AP95"/>
    <mergeCell ref="AQ92:AQ95"/>
    <mergeCell ref="AR92:AR95"/>
    <mergeCell ref="A96:A99"/>
    <mergeCell ref="B96:B99"/>
    <mergeCell ref="D96:D99"/>
    <mergeCell ref="J96:J99"/>
    <mergeCell ref="K96:K99"/>
    <mergeCell ref="AH92:AH95"/>
    <mergeCell ref="AI92:AI95"/>
    <mergeCell ref="AJ92:AJ95"/>
    <mergeCell ref="AK92:AK95"/>
    <mergeCell ref="AL92:AL95"/>
    <mergeCell ref="AM92:AM95"/>
    <mergeCell ref="AB92:AB95"/>
    <mergeCell ref="AC92:AC95"/>
    <mergeCell ref="AD92:AD95"/>
    <mergeCell ref="AE92:AE95"/>
    <mergeCell ref="AF92:AF95"/>
    <mergeCell ref="AG92:AG95"/>
    <mergeCell ref="V92:V95"/>
    <mergeCell ref="W92:W95"/>
    <mergeCell ref="X92:X95"/>
    <mergeCell ref="Y92:Y95"/>
    <mergeCell ref="Z92:Z95"/>
    <mergeCell ref="AA92:AA95"/>
    <mergeCell ref="P92:P95"/>
    <mergeCell ref="Q92:Q95"/>
    <mergeCell ref="R92:R95"/>
    <mergeCell ref="S92:S95"/>
    <mergeCell ref="T92:T95"/>
    <mergeCell ref="U92:U95"/>
    <mergeCell ref="AR87:AR91"/>
    <mergeCell ref="A92:A95"/>
    <mergeCell ref="B92:B95"/>
    <mergeCell ref="D92:D95"/>
    <mergeCell ref="J92:J95"/>
    <mergeCell ref="K92:K95"/>
    <mergeCell ref="L92:L95"/>
    <mergeCell ref="M92:M95"/>
    <mergeCell ref="N92:N95"/>
    <mergeCell ref="O92:O95"/>
    <mergeCell ref="AL87:AL91"/>
    <mergeCell ref="AM87:AM91"/>
    <mergeCell ref="AN87:AN91"/>
    <mergeCell ref="AO87:AO91"/>
    <mergeCell ref="AP87:AP91"/>
    <mergeCell ref="AQ87:AQ91"/>
    <mergeCell ref="AF87:AF91"/>
    <mergeCell ref="AG87:AG91"/>
    <mergeCell ref="AH87:AH91"/>
    <mergeCell ref="AI87:AI91"/>
    <mergeCell ref="AJ87:AJ91"/>
    <mergeCell ref="AK87:AK91"/>
    <mergeCell ref="Z87:Z91"/>
    <mergeCell ref="AA87:AA91"/>
    <mergeCell ref="AB87:AB91"/>
    <mergeCell ref="AC87:AC91"/>
    <mergeCell ref="AD87:AD91"/>
    <mergeCell ref="AE87:AE91"/>
    <mergeCell ref="T87:T91"/>
    <mergeCell ref="U87:U91"/>
    <mergeCell ref="V87:V91"/>
    <mergeCell ref="W87:W91"/>
    <mergeCell ref="X87:X91"/>
    <mergeCell ref="Y87:Y91"/>
    <mergeCell ref="N87:N91"/>
    <mergeCell ref="O87:O91"/>
    <mergeCell ref="P87:P91"/>
    <mergeCell ref="Q87:Q91"/>
    <mergeCell ref="R87:R91"/>
    <mergeCell ref="S87:S91"/>
    <mergeCell ref="AP81:AP82"/>
    <mergeCell ref="AQ81:AQ82"/>
    <mergeCell ref="AR81:AR82"/>
    <mergeCell ref="A87:A91"/>
    <mergeCell ref="B87:B91"/>
    <mergeCell ref="D87:D91"/>
    <mergeCell ref="J87:J91"/>
    <mergeCell ref="K87:K91"/>
    <mergeCell ref="L87:L91"/>
    <mergeCell ref="M87:M91"/>
    <mergeCell ref="AJ81:AJ82"/>
    <mergeCell ref="AK81:AK82"/>
    <mergeCell ref="AL81:AL82"/>
    <mergeCell ref="AM81:AM82"/>
    <mergeCell ref="AN81:AN82"/>
    <mergeCell ref="AO81:AO82"/>
    <mergeCell ref="AD81:AD82"/>
    <mergeCell ref="AE81:AE82"/>
    <mergeCell ref="AF81:AF82"/>
    <mergeCell ref="AG81:AG82"/>
    <mergeCell ref="AH81:AH82"/>
    <mergeCell ref="AI81:AI82"/>
    <mergeCell ref="X81:X82"/>
    <mergeCell ref="Y81:Y82"/>
    <mergeCell ref="Z81:Z82"/>
    <mergeCell ref="AA81:AA82"/>
    <mergeCell ref="AB81:AB82"/>
    <mergeCell ref="AC81:AC82"/>
    <mergeCell ref="R81:R82"/>
    <mergeCell ref="S81:S82"/>
    <mergeCell ref="T81:T82"/>
    <mergeCell ref="U81:U82"/>
    <mergeCell ref="V81:V82"/>
    <mergeCell ref="W81:W82"/>
    <mergeCell ref="L81:L82"/>
    <mergeCell ref="M81:M82"/>
    <mergeCell ref="N81:N82"/>
    <mergeCell ref="O81:O82"/>
    <mergeCell ref="P81:P82"/>
    <mergeCell ref="Q81:Q82"/>
    <mergeCell ref="AN75:AN76"/>
    <mergeCell ref="AO75:AO76"/>
    <mergeCell ref="AP75:AP76"/>
    <mergeCell ref="AQ75:AQ76"/>
    <mergeCell ref="AR75:AR76"/>
    <mergeCell ref="A81:A82"/>
    <mergeCell ref="B81:B82"/>
    <mergeCell ref="D81:D82"/>
    <mergeCell ref="J81:J82"/>
    <mergeCell ref="K81:K82"/>
    <mergeCell ref="AH75:AH76"/>
    <mergeCell ref="AI75:AI76"/>
    <mergeCell ref="AJ75:AJ76"/>
    <mergeCell ref="AK75:AK76"/>
    <mergeCell ref="AL75:AL76"/>
    <mergeCell ref="AM75:AM76"/>
    <mergeCell ref="AB75:AB76"/>
    <mergeCell ref="AC75:AC76"/>
    <mergeCell ref="AD75:AD76"/>
    <mergeCell ref="AE75:AE76"/>
    <mergeCell ref="AF75:AF76"/>
    <mergeCell ref="AG75:AG76"/>
    <mergeCell ref="V75:V76"/>
    <mergeCell ref="W75:W76"/>
    <mergeCell ref="X75:X76"/>
    <mergeCell ref="Y75:Y76"/>
    <mergeCell ref="Z75:Z76"/>
    <mergeCell ref="AA75:AA76"/>
    <mergeCell ref="P75:P76"/>
    <mergeCell ref="Q75:Q76"/>
    <mergeCell ref="R75:R76"/>
    <mergeCell ref="S75:S76"/>
    <mergeCell ref="T75:T76"/>
    <mergeCell ref="U75:U76"/>
    <mergeCell ref="AR73:AR74"/>
    <mergeCell ref="A75:A76"/>
    <mergeCell ref="B75:B76"/>
    <mergeCell ref="D75:D76"/>
    <mergeCell ref="J75:J76"/>
    <mergeCell ref="K75:K76"/>
    <mergeCell ref="L75:L76"/>
    <mergeCell ref="M75:M76"/>
    <mergeCell ref="N75:N76"/>
    <mergeCell ref="O75:O76"/>
    <mergeCell ref="AL73:AL74"/>
    <mergeCell ref="AM73:AM74"/>
    <mergeCell ref="AN73:AN74"/>
    <mergeCell ref="AO73:AO74"/>
    <mergeCell ref="AP73:AP74"/>
    <mergeCell ref="AQ73:AQ74"/>
    <mergeCell ref="AF73:AF74"/>
    <mergeCell ref="AG73:AG74"/>
    <mergeCell ref="AH73:AH74"/>
    <mergeCell ref="AI73:AI74"/>
    <mergeCell ref="AJ73:AJ74"/>
    <mergeCell ref="AK73:AK74"/>
    <mergeCell ref="Z73:Z74"/>
    <mergeCell ref="AA73:AA74"/>
    <mergeCell ref="AB73:AB74"/>
    <mergeCell ref="AC73:AC74"/>
    <mergeCell ref="AD73:AD74"/>
    <mergeCell ref="AE73:AE74"/>
    <mergeCell ref="T73:T74"/>
    <mergeCell ref="U73:U74"/>
    <mergeCell ref="V73:V74"/>
    <mergeCell ref="W73:W74"/>
    <mergeCell ref="X73:X74"/>
    <mergeCell ref="Y73:Y74"/>
    <mergeCell ref="N73:N74"/>
    <mergeCell ref="O73:O74"/>
    <mergeCell ref="P73:P74"/>
    <mergeCell ref="Q73:Q74"/>
    <mergeCell ref="R73:R74"/>
    <mergeCell ref="S73:S74"/>
    <mergeCell ref="AP69:AP70"/>
    <mergeCell ref="AQ69:AQ70"/>
    <mergeCell ref="AR69:AR70"/>
    <mergeCell ref="A73:A74"/>
    <mergeCell ref="B73:B74"/>
    <mergeCell ref="D73:D74"/>
    <mergeCell ref="J73:J74"/>
    <mergeCell ref="K73:K74"/>
    <mergeCell ref="L73:L74"/>
    <mergeCell ref="M73:M74"/>
    <mergeCell ref="AJ69:AJ70"/>
    <mergeCell ref="AK69:AK70"/>
    <mergeCell ref="AL69:AL70"/>
    <mergeCell ref="AM69:AM70"/>
    <mergeCell ref="AN69:AN70"/>
    <mergeCell ref="AO69:AO70"/>
    <mergeCell ref="AD69:AD70"/>
    <mergeCell ref="AE69:AE70"/>
    <mergeCell ref="AF69:AF70"/>
    <mergeCell ref="AG69:AG70"/>
    <mergeCell ref="AH69:AH70"/>
    <mergeCell ref="AI69:AI70"/>
    <mergeCell ref="X69:X70"/>
    <mergeCell ref="Y69:Y70"/>
    <mergeCell ref="Z69:Z70"/>
    <mergeCell ref="AA69:AA70"/>
    <mergeCell ref="AB69:AB70"/>
    <mergeCell ref="AC69:AC70"/>
    <mergeCell ref="R69:R70"/>
    <mergeCell ref="S69:S70"/>
    <mergeCell ref="T69:T70"/>
    <mergeCell ref="U69:U70"/>
    <mergeCell ref="V69:V70"/>
    <mergeCell ref="W69:W70"/>
    <mergeCell ref="L69:L70"/>
    <mergeCell ref="M69:M70"/>
    <mergeCell ref="N69:N70"/>
    <mergeCell ref="O69:O70"/>
    <mergeCell ref="P69:P70"/>
    <mergeCell ref="Q69:Q70"/>
    <mergeCell ref="AN67:AN68"/>
    <mergeCell ref="AO67:AO68"/>
    <mergeCell ref="AP67:AP68"/>
    <mergeCell ref="AQ67:AQ68"/>
    <mergeCell ref="AR67:AR68"/>
    <mergeCell ref="A69:A70"/>
    <mergeCell ref="B69:B70"/>
    <mergeCell ref="D69:D70"/>
    <mergeCell ref="J69:J70"/>
    <mergeCell ref="K69:K70"/>
    <mergeCell ref="AH67:AH68"/>
    <mergeCell ref="AI67:AI68"/>
    <mergeCell ref="AJ67:AJ68"/>
    <mergeCell ref="AK67:AK68"/>
    <mergeCell ref="AL67:AL68"/>
    <mergeCell ref="AM67:AM68"/>
    <mergeCell ref="AB67:AB68"/>
    <mergeCell ref="AC67:AC68"/>
    <mergeCell ref="AD67:AD68"/>
    <mergeCell ref="AE67:AE68"/>
    <mergeCell ref="AF67:AF68"/>
    <mergeCell ref="AG67:AG68"/>
    <mergeCell ref="V67:V68"/>
    <mergeCell ref="W67:W68"/>
    <mergeCell ref="X67:X68"/>
    <mergeCell ref="Y67:Y68"/>
    <mergeCell ref="Z67:Z68"/>
    <mergeCell ref="AA67:AA68"/>
    <mergeCell ref="P67:P68"/>
    <mergeCell ref="Q67:Q68"/>
    <mergeCell ref="R67:R68"/>
    <mergeCell ref="S67:S68"/>
    <mergeCell ref="T67:T68"/>
    <mergeCell ref="U67:U68"/>
    <mergeCell ref="AR65:AR66"/>
    <mergeCell ref="A67:A68"/>
    <mergeCell ref="B67:B68"/>
    <mergeCell ref="D67:D68"/>
    <mergeCell ref="J67:J68"/>
    <mergeCell ref="K67:K68"/>
    <mergeCell ref="L67:L68"/>
    <mergeCell ref="M67:M68"/>
    <mergeCell ref="N67:N68"/>
    <mergeCell ref="O67:O68"/>
    <mergeCell ref="AL65:AL66"/>
    <mergeCell ref="AM65:AM66"/>
    <mergeCell ref="AN65:AN66"/>
    <mergeCell ref="AO65:AO66"/>
    <mergeCell ref="AP65:AP66"/>
    <mergeCell ref="AQ65:AQ66"/>
    <mergeCell ref="AF65:AF66"/>
    <mergeCell ref="AG65:AG66"/>
    <mergeCell ref="AH65:AH66"/>
    <mergeCell ref="AI65:AI66"/>
    <mergeCell ref="AJ65:AJ66"/>
    <mergeCell ref="AK65:AK66"/>
    <mergeCell ref="Z65:Z66"/>
    <mergeCell ref="AA65:AA66"/>
    <mergeCell ref="AB65:AB66"/>
    <mergeCell ref="AC65:AC66"/>
    <mergeCell ref="AD65:AD66"/>
    <mergeCell ref="AE65:AE66"/>
    <mergeCell ref="T65:T66"/>
    <mergeCell ref="U65:U66"/>
    <mergeCell ref="V65:V66"/>
    <mergeCell ref="W65:W66"/>
    <mergeCell ref="X65:X66"/>
    <mergeCell ref="Y65:Y66"/>
    <mergeCell ref="N65:N66"/>
    <mergeCell ref="O65:O66"/>
    <mergeCell ref="P65:P66"/>
    <mergeCell ref="Q65:Q66"/>
    <mergeCell ref="R65:R66"/>
    <mergeCell ref="S65:S66"/>
    <mergeCell ref="AP58:AP64"/>
    <mergeCell ref="AQ58:AQ64"/>
    <mergeCell ref="AR58:AR64"/>
    <mergeCell ref="A65:A66"/>
    <mergeCell ref="B65:B66"/>
    <mergeCell ref="D65:D66"/>
    <mergeCell ref="J65:J66"/>
    <mergeCell ref="K65:K66"/>
    <mergeCell ref="L65:L66"/>
    <mergeCell ref="M65:M66"/>
    <mergeCell ref="AJ58:AJ64"/>
    <mergeCell ref="AK58:AK64"/>
    <mergeCell ref="AL58:AL64"/>
    <mergeCell ref="AM58:AM64"/>
    <mergeCell ref="AN58:AN64"/>
    <mergeCell ref="AO58:AO64"/>
    <mergeCell ref="AD58:AD64"/>
    <mergeCell ref="AE58:AE64"/>
    <mergeCell ref="AF58:AF64"/>
    <mergeCell ref="AG58:AG64"/>
    <mergeCell ref="AH58:AH64"/>
    <mergeCell ref="AI58:AI64"/>
    <mergeCell ref="X58:X64"/>
    <mergeCell ref="Y58:Y64"/>
    <mergeCell ref="Z58:Z64"/>
    <mergeCell ref="AA58:AA64"/>
    <mergeCell ref="AB58:AB64"/>
    <mergeCell ref="AC58:AC64"/>
    <mergeCell ref="R58:R64"/>
    <mergeCell ref="S58:S64"/>
    <mergeCell ref="T58:T64"/>
    <mergeCell ref="U58:U64"/>
    <mergeCell ref="V58:V64"/>
    <mergeCell ref="W58:W64"/>
    <mergeCell ref="L58:L64"/>
    <mergeCell ref="M58:M64"/>
    <mergeCell ref="N58:N64"/>
    <mergeCell ref="O58:O64"/>
    <mergeCell ref="P58:P64"/>
    <mergeCell ref="Q58:Q64"/>
    <mergeCell ref="AN52:AN55"/>
    <mergeCell ref="AO52:AO55"/>
    <mergeCell ref="AP52:AP55"/>
    <mergeCell ref="AQ52:AQ55"/>
    <mergeCell ref="AR52:AR55"/>
    <mergeCell ref="A58:A64"/>
    <mergeCell ref="B58:B64"/>
    <mergeCell ref="D58:D64"/>
    <mergeCell ref="J58:J64"/>
    <mergeCell ref="K58:K64"/>
    <mergeCell ref="AH52:AH55"/>
    <mergeCell ref="AI52:AI55"/>
    <mergeCell ref="AJ52:AJ55"/>
    <mergeCell ref="AK52:AK55"/>
    <mergeCell ref="AL52:AL55"/>
    <mergeCell ref="AM52:AM55"/>
    <mergeCell ref="AB52:AB55"/>
    <mergeCell ref="AC52:AC55"/>
    <mergeCell ref="AD52:AD55"/>
    <mergeCell ref="AE52:AE55"/>
    <mergeCell ref="AF52:AF55"/>
    <mergeCell ref="AG52:AG55"/>
    <mergeCell ref="V52:V55"/>
    <mergeCell ref="W52:W55"/>
    <mergeCell ref="X52:X55"/>
    <mergeCell ref="Y52:Y55"/>
    <mergeCell ref="Z52:Z55"/>
    <mergeCell ref="AA52:AA55"/>
    <mergeCell ref="P52:P55"/>
    <mergeCell ref="Q52:Q55"/>
    <mergeCell ref="R52:R55"/>
    <mergeCell ref="S52:S55"/>
    <mergeCell ref="T52:T55"/>
    <mergeCell ref="U52:U55"/>
    <mergeCell ref="AR50:AR51"/>
    <mergeCell ref="A52:A55"/>
    <mergeCell ref="B52:B55"/>
    <mergeCell ref="D52:D55"/>
    <mergeCell ref="J52:J55"/>
    <mergeCell ref="K52:K55"/>
    <mergeCell ref="L52:L55"/>
    <mergeCell ref="M52:M55"/>
    <mergeCell ref="N52:N55"/>
    <mergeCell ref="O52:O55"/>
    <mergeCell ref="AL50:AL51"/>
    <mergeCell ref="AM50:AM51"/>
    <mergeCell ref="AN50:AN51"/>
    <mergeCell ref="AO50:AO51"/>
    <mergeCell ref="AP50:AP51"/>
    <mergeCell ref="AQ50:AQ51"/>
    <mergeCell ref="AF50:AF51"/>
    <mergeCell ref="AG50:AG51"/>
    <mergeCell ref="AH50:AH51"/>
    <mergeCell ref="AI50:AI51"/>
    <mergeCell ref="AJ50:AJ51"/>
    <mergeCell ref="AK50:AK51"/>
    <mergeCell ref="Z50:Z51"/>
    <mergeCell ref="AA50:AA51"/>
    <mergeCell ref="AB50:AB51"/>
    <mergeCell ref="AC50:AC51"/>
    <mergeCell ref="AD50:AD51"/>
    <mergeCell ref="AE50:AE51"/>
    <mergeCell ref="T50:T51"/>
    <mergeCell ref="U50:U51"/>
    <mergeCell ref="V50:V51"/>
    <mergeCell ref="W50:W51"/>
    <mergeCell ref="X50:X51"/>
    <mergeCell ref="Y50:Y51"/>
    <mergeCell ref="N50:N51"/>
    <mergeCell ref="O50:O51"/>
    <mergeCell ref="P50:P51"/>
    <mergeCell ref="Q50:Q51"/>
    <mergeCell ref="R50:R51"/>
    <mergeCell ref="S50:S51"/>
    <mergeCell ref="AP48:AP49"/>
    <mergeCell ref="AQ48:AQ49"/>
    <mergeCell ref="AR48:AR49"/>
    <mergeCell ref="A50:A51"/>
    <mergeCell ref="B50:B51"/>
    <mergeCell ref="D50:D51"/>
    <mergeCell ref="J50:J51"/>
    <mergeCell ref="K50:K51"/>
    <mergeCell ref="L50:L51"/>
    <mergeCell ref="M50:M51"/>
    <mergeCell ref="AJ48:AJ49"/>
    <mergeCell ref="AK48:AK49"/>
    <mergeCell ref="AL48:AL49"/>
    <mergeCell ref="AM48:AM49"/>
    <mergeCell ref="AN48:AN49"/>
    <mergeCell ref="AO48:AO49"/>
    <mergeCell ref="AD48:AD49"/>
    <mergeCell ref="AE48:AE49"/>
    <mergeCell ref="AF48:AF49"/>
    <mergeCell ref="AG48:AG49"/>
    <mergeCell ref="AH48:AH49"/>
    <mergeCell ref="AI48:AI49"/>
    <mergeCell ref="X48:X49"/>
    <mergeCell ref="Y48:Y49"/>
    <mergeCell ref="Z48:Z49"/>
    <mergeCell ref="AA48:AA49"/>
    <mergeCell ref="AB48:AB49"/>
    <mergeCell ref="AC48:AC49"/>
    <mergeCell ref="R48:R49"/>
    <mergeCell ref="S48:S49"/>
    <mergeCell ref="T48:T49"/>
    <mergeCell ref="U48:U49"/>
    <mergeCell ref="V48:V49"/>
    <mergeCell ref="W48:W49"/>
    <mergeCell ref="L48:L49"/>
    <mergeCell ref="M48:M49"/>
    <mergeCell ref="N48:N49"/>
    <mergeCell ref="O48:O49"/>
    <mergeCell ref="P48:P49"/>
    <mergeCell ref="Q48:Q49"/>
    <mergeCell ref="AN44:AN47"/>
    <mergeCell ref="AO44:AO47"/>
    <mergeCell ref="AP44:AP47"/>
    <mergeCell ref="AQ44:AQ47"/>
    <mergeCell ref="AR44:AR47"/>
    <mergeCell ref="A48:A49"/>
    <mergeCell ref="B48:B49"/>
    <mergeCell ref="D48:D49"/>
    <mergeCell ref="J48:J49"/>
    <mergeCell ref="K48:K49"/>
    <mergeCell ref="AH44:AH47"/>
    <mergeCell ref="AI44:AI47"/>
    <mergeCell ref="AJ44:AJ47"/>
    <mergeCell ref="AK44:AK47"/>
    <mergeCell ref="AL44:AL47"/>
    <mergeCell ref="AM44:AM47"/>
    <mergeCell ref="AB44:AB47"/>
    <mergeCell ref="AC44:AC47"/>
    <mergeCell ref="AD44:AD47"/>
    <mergeCell ref="AE44:AE47"/>
    <mergeCell ref="AF44:AF47"/>
    <mergeCell ref="AG44:AG47"/>
    <mergeCell ref="V44:V47"/>
    <mergeCell ref="W44:W47"/>
    <mergeCell ref="X44:X47"/>
    <mergeCell ref="Y44:Y47"/>
    <mergeCell ref="Z44:Z47"/>
    <mergeCell ref="AA44:AA47"/>
    <mergeCell ref="P44:P47"/>
    <mergeCell ref="Q44:Q47"/>
    <mergeCell ref="R44:R47"/>
    <mergeCell ref="S44:S47"/>
    <mergeCell ref="T44:T47"/>
    <mergeCell ref="U44:U47"/>
    <mergeCell ref="AR40:AR42"/>
    <mergeCell ref="A44:A47"/>
    <mergeCell ref="B44:B47"/>
    <mergeCell ref="D44:D47"/>
    <mergeCell ref="J44:J47"/>
    <mergeCell ref="K44:K47"/>
    <mergeCell ref="L44:L47"/>
    <mergeCell ref="M44:M47"/>
    <mergeCell ref="N44:N47"/>
    <mergeCell ref="O44:O47"/>
    <mergeCell ref="AL40:AL42"/>
    <mergeCell ref="AM40:AM42"/>
    <mergeCell ref="AN40:AN42"/>
    <mergeCell ref="AO40:AO42"/>
    <mergeCell ref="AP40:AP42"/>
    <mergeCell ref="AQ40:AQ42"/>
    <mergeCell ref="AF40:AF42"/>
    <mergeCell ref="AG40:AG42"/>
    <mergeCell ref="AH40:AH42"/>
    <mergeCell ref="AI40:AI42"/>
    <mergeCell ref="AJ40:AJ42"/>
    <mergeCell ref="AK40:AK42"/>
    <mergeCell ref="Z40:Z42"/>
    <mergeCell ref="AA40:AA42"/>
    <mergeCell ref="AB40:AB42"/>
    <mergeCell ref="AC40:AC42"/>
    <mergeCell ref="AD40:AD42"/>
    <mergeCell ref="AE40:AE42"/>
    <mergeCell ref="T40:T42"/>
    <mergeCell ref="U40:U42"/>
    <mergeCell ref="V40:V42"/>
    <mergeCell ref="W40:W42"/>
    <mergeCell ref="X40:X42"/>
    <mergeCell ref="Y40:Y42"/>
    <mergeCell ref="N40:N42"/>
    <mergeCell ref="O40:O42"/>
    <mergeCell ref="P40:P42"/>
    <mergeCell ref="Q40:Q42"/>
    <mergeCell ref="R40:R42"/>
    <mergeCell ref="S40:S42"/>
    <mergeCell ref="AP34:AP38"/>
    <mergeCell ref="AQ34:AQ38"/>
    <mergeCell ref="AR34:AR38"/>
    <mergeCell ref="A40:A42"/>
    <mergeCell ref="B40:B42"/>
    <mergeCell ref="D40:D42"/>
    <mergeCell ref="J40:J42"/>
    <mergeCell ref="K40:K42"/>
    <mergeCell ref="L40:L42"/>
    <mergeCell ref="M40:M42"/>
    <mergeCell ref="AJ34:AJ38"/>
    <mergeCell ref="AK34:AK38"/>
    <mergeCell ref="AL34:AL38"/>
    <mergeCell ref="AM34:AM38"/>
    <mergeCell ref="AN34:AN38"/>
    <mergeCell ref="AO34:AO38"/>
    <mergeCell ref="AD34:AD38"/>
    <mergeCell ref="AE34:AE38"/>
    <mergeCell ref="AF34:AF38"/>
    <mergeCell ref="AG34:AG38"/>
    <mergeCell ref="AH34:AH38"/>
    <mergeCell ref="AI34:AI38"/>
    <mergeCell ref="X34:X38"/>
    <mergeCell ref="Y34:Y38"/>
    <mergeCell ref="Z34:Z38"/>
    <mergeCell ref="AA34:AA38"/>
    <mergeCell ref="AB34:AB38"/>
    <mergeCell ref="AC34:AC38"/>
    <mergeCell ref="R34:R38"/>
    <mergeCell ref="S34:S38"/>
    <mergeCell ref="T34:T38"/>
    <mergeCell ref="U34:U38"/>
    <mergeCell ref="V34:V38"/>
    <mergeCell ref="W34:W38"/>
    <mergeCell ref="L34:L38"/>
    <mergeCell ref="M34:M38"/>
    <mergeCell ref="N34:N38"/>
    <mergeCell ref="O34:O38"/>
    <mergeCell ref="P34:P38"/>
    <mergeCell ref="Q34:Q38"/>
    <mergeCell ref="AN29:AN30"/>
    <mergeCell ref="AO29:AO30"/>
    <mergeCell ref="AP29:AP30"/>
    <mergeCell ref="AQ29:AQ30"/>
    <mergeCell ref="AR29:AR30"/>
    <mergeCell ref="A34:A38"/>
    <mergeCell ref="B34:B38"/>
    <mergeCell ref="D34:D38"/>
    <mergeCell ref="J34:J38"/>
    <mergeCell ref="K34:K38"/>
    <mergeCell ref="AH29:AH30"/>
    <mergeCell ref="AI29:AI30"/>
    <mergeCell ref="AJ29:AJ30"/>
    <mergeCell ref="AK29:AK30"/>
    <mergeCell ref="AL29:AL30"/>
    <mergeCell ref="AM29:AM30"/>
    <mergeCell ref="AB29:AB30"/>
    <mergeCell ref="AC29:AC30"/>
    <mergeCell ref="AD29:AD30"/>
    <mergeCell ref="AE29:AE30"/>
    <mergeCell ref="AF29:AF30"/>
    <mergeCell ref="AG29:AG30"/>
    <mergeCell ref="V29:V30"/>
    <mergeCell ref="W29:W30"/>
    <mergeCell ref="X29:X30"/>
    <mergeCell ref="Y29:Y30"/>
    <mergeCell ref="Z29:Z30"/>
    <mergeCell ref="AA29:AA30"/>
    <mergeCell ref="P29:P30"/>
    <mergeCell ref="Q29:Q30"/>
    <mergeCell ref="R29:R30"/>
    <mergeCell ref="S29:S30"/>
    <mergeCell ref="T29:T30"/>
    <mergeCell ref="U29:U30"/>
    <mergeCell ref="AR26:AR27"/>
    <mergeCell ref="A29:A30"/>
    <mergeCell ref="B29:B30"/>
    <mergeCell ref="D29:D30"/>
    <mergeCell ref="J29:J30"/>
    <mergeCell ref="K29:K30"/>
    <mergeCell ref="L29:L30"/>
    <mergeCell ref="M29:M30"/>
    <mergeCell ref="N29:N30"/>
    <mergeCell ref="O29:O30"/>
    <mergeCell ref="AL26:AL27"/>
    <mergeCell ref="AM26:AM27"/>
    <mergeCell ref="AN26:AN27"/>
    <mergeCell ref="AO26:AO27"/>
    <mergeCell ref="AP26:AP27"/>
    <mergeCell ref="AQ26:AQ27"/>
    <mergeCell ref="AF26:AF27"/>
    <mergeCell ref="AG26:AG27"/>
    <mergeCell ref="AH26:AH27"/>
    <mergeCell ref="AI26:AI27"/>
    <mergeCell ref="AJ26:AJ27"/>
    <mergeCell ref="AK26:AK27"/>
    <mergeCell ref="Z26:Z27"/>
    <mergeCell ref="AA26:AA27"/>
    <mergeCell ref="AB26:AB27"/>
    <mergeCell ref="AC26:AC27"/>
    <mergeCell ref="AD26:AD27"/>
    <mergeCell ref="AE26:AE27"/>
    <mergeCell ref="T26:T27"/>
    <mergeCell ref="U26:U27"/>
    <mergeCell ref="V26:V27"/>
    <mergeCell ref="W26:W27"/>
    <mergeCell ref="X26:X27"/>
    <mergeCell ref="Y26:Y27"/>
    <mergeCell ref="N26:N27"/>
    <mergeCell ref="O26:O27"/>
    <mergeCell ref="P26:P27"/>
    <mergeCell ref="Q26:Q27"/>
    <mergeCell ref="R26:R27"/>
    <mergeCell ref="S26:S27"/>
    <mergeCell ref="AP22:AP25"/>
    <mergeCell ref="AQ22:AQ25"/>
    <mergeCell ref="AR22:AR25"/>
    <mergeCell ref="A26:A27"/>
    <mergeCell ref="B26:B27"/>
    <mergeCell ref="D26:D27"/>
    <mergeCell ref="J26:J27"/>
    <mergeCell ref="K26:K27"/>
    <mergeCell ref="L26:L27"/>
    <mergeCell ref="M26:M27"/>
    <mergeCell ref="AJ22:AJ25"/>
    <mergeCell ref="AK22:AK25"/>
    <mergeCell ref="AL22:AL25"/>
    <mergeCell ref="AM22:AM25"/>
    <mergeCell ref="AN22:AN25"/>
    <mergeCell ref="AO22:AO25"/>
    <mergeCell ref="AD22:AD25"/>
    <mergeCell ref="AE22:AE25"/>
    <mergeCell ref="AF22:AF25"/>
    <mergeCell ref="AG22:AG25"/>
    <mergeCell ref="AH22:AH25"/>
    <mergeCell ref="AI22:AI25"/>
    <mergeCell ref="X22:X25"/>
    <mergeCell ref="Y22:Y25"/>
    <mergeCell ref="Z22:Z25"/>
    <mergeCell ref="AA22:AA25"/>
    <mergeCell ref="AB22:AB25"/>
    <mergeCell ref="AC22:AC25"/>
    <mergeCell ref="R22:R25"/>
    <mergeCell ref="S22:S25"/>
    <mergeCell ref="T22:T25"/>
    <mergeCell ref="U22:U25"/>
    <mergeCell ref="V22:V25"/>
    <mergeCell ref="W22:W25"/>
    <mergeCell ref="L22:L25"/>
    <mergeCell ref="M22:M25"/>
    <mergeCell ref="N22:N25"/>
    <mergeCell ref="O22:O25"/>
    <mergeCell ref="P22:P25"/>
    <mergeCell ref="Q22:Q25"/>
    <mergeCell ref="AN14:AN21"/>
    <mergeCell ref="AO14:AO21"/>
    <mergeCell ref="AP14:AP21"/>
    <mergeCell ref="AQ14:AQ21"/>
    <mergeCell ref="AR14:AR21"/>
    <mergeCell ref="A22:A25"/>
    <mergeCell ref="B22:B25"/>
    <mergeCell ref="D22:D25"/>
    <mergeCell ref="J22:J25"/>
    <mergeCell ref="K22:K25"/>
    <mergeCell ref="AH14:AH21"/>
    <mergeCell ref="AI14:AI21"/>
    <mergeCell ref="AJ14:AJ21"/>
    <mergeCell ref="AK14:AK21"/>
    <mergeCell ref="AL14:AL21"/>
    <mergeCell ref="AM14:AM21"/>
    <mergeCell ref="AB14:AB21"/>
    <mergeCell ref="AC14:AC21"/>
    <mergeCell ref="AD14:AD21"/>
    <mergeCell ref="AE14:AE21"/>
    <mergeCell ref="AF14:AF21"/>
    <mergeCell ref="AG14:AG21"/>
    <mergeCell ref="V14:V21"/>
    <mergeCell ref="W14:W21"/>
    <mergeCell ref="X14:X21"/>
    <mergeCell ref="Y14:Y21"/>
    <mergeCell ref="Z14:Z21"/>
    <mergeCell ref="AA14:AA21"/>
    <mergeCell ref="P14:P21"/>
    <mergeCell ref="Q14:Q21"/>
    <mergeCell ref="R14:R21"/>
    <mergeCell ref="S14:S21"/>
    <mergeCell ref="T14:T21"/>
    <mergeCell ref="U14:U21"/>
    <mergeCell ref="AR9:AR10"/>
    <mergeCell ref="A14:A21"/>
    <mergeCell ref="B14:B21"/>
    <mergeCell ref="D14:D21"/>
    <mergeCell ref="J14:J21"/>
    <mergeCell ref="K14:K21"/>
    <mergeCell ref="L14:L21"/>
    <mergeCell ref="M14:M21"/>
    <mergeCell ref="N14:N21"/>
    <mergeCell ref="O14:O21"/>
    <mergeCell ref="AL9:AL10"/>
    <mergeCell ref="AM9:AM10"/>
    <mergeCell ref="AN9:AN10"/>
    <mergeCell ref="AO9:AO10"/>
    <mergeCell ref="AP9:AP10"/>
    <mergeCell ref="AQ9:AQ10"/>
    <mergeCell ref="AF9:AF10"/>
    <mergeCell ref="AG9:AG10"/>
    <mergeCell ref="AH9:AH10"/>
    <mergeCell ref="AI9:AI10"/>
    <mergeCell ref="AJ9:AJ10"/>
    <mergeCell ref="AK9:AK10"/>
    <mergeCell ref="Z9:Z10"/>
    <mergeCell ref="AA9:AA10"/>
    <mergeCell ref="AB9:AB10"/>
    <mergeCell ref="AC9:AC10"/>
    <mergeCell ref="AD9:AD10"/>
    <mergeCell ref="AE9:AE10"/>
    <mergeCell ref="T9:T10"/>
    <mergeCell ref="U9:U10"/>
    <mergeCell ref="V9:V10"/>
    <mergeCell ref="W9:W10"/>
    <mergeCell ref="X9:X10"/>
    <mergeCell ref="Y9:Y10"/>
    <mergeCell ref="N9:N10"/>
    <mergeCell ref="O9:O10"/>
    <mergeCell ref="P9:P10"/>
    <mergeCell ref="Q9:Q10"/>
    <mergeCell ref="R9:R10"/>
    <mergeCell ref="S9:S10"/>
    <mergeCell ref="AP4:AP8"/>
    <mergeCell ref="AQ4:AQ8"/>
    <mergeCell ref="AR4:AR8"/>
    <mergeCell ref="A9:A10"/>
    <mergeCell ref="B9:B10"/>
    <mergeCell ref="D9:D10"/>
    <mergeCell ref="J9:J10"/>
    <mergeCell ref="K9:K10"/>
    <mergeCell ref="L9:L10"/>
    <mergeCell ref="M9:M10"/>
    <mergeCell ref="AJ4:AJ8"/>
    <mergeCell ref="AK4:AK8"/>
    <mergeCell ref="AL4:AL8"/>
    <mergeCell ref="AM4:AM8"/>
    <mergeCell ref="AN4:AN8"/>
    <mergeCell ref="AO4:AO8"/>
    <mergeCell ref="AD4:AD8"/>
    <mergeCell ref="AE4:AE8"/>
    <mergeCell ref="AF4:AF8"/>
    <mergeCell ref="AG4:AG8"/>
    <mergeCell ref="AH4:AH8"/>
    <mergeCell ref="AI4:AI8"/>
    <mergeCell ref="X4:X8"/>
    <mergeCell ref="Y4:Y8"/>
    <mergeCell ref="Z4:Z8"/>
    <mergeCell ref="AA4:AA8"/>
    <mergeCell ref="AB4:AB8"/>
    <mergeCell ref="AC4:AC8"/>
    <mergeCell ref="R4:R8"/>
    <mergeCell ref="S4:S8"/>
    <mergeCell ref="T4:T8"/>
    <mergeCell ref="U4:U8"/>
    <mergeCell ref="V4:V8"/>
    <mergeCell ref="W4:W8"/>
    <mergeCell ref="L4:L8"/>
    <mergeCell ref="M4:M8"/>
    <mergeCell ref="N4:N8"/>
    <mergeCell ref="O4:O8"/>
    <mergeCell ref="P4:P8"/>
    <mergeCell ref="Q4:Q8"/>
    <mergeCell ref="F1:H2"/>
    <mergeCell ref="I1:I2"/>
    <mergeCell ref="J1:AR1"/>
    <mergeCell ref="U2:W2"/>
    <mergeCell ref="AO2:AP2"/>
    <mergeCell ref="A4:A8"/>
    <mergeCell ref="B4:B8"/>
    <mergeCell ref="D4:D8"/>
    <mergeCell ref="J4:J8"/>
    <mergeCell ref="K4:K8"/>
    <mergeCell ref="A1:A2"/>
    <mergeCell ref="B1:B2"/>
    <mergeCell ref="C1:C2"/>
    <mergeCell ref="D1:D2"/>
    <mergeCell ref="E1:E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7B579-F802-E245-A968-E1FBAE157968}">
  <dimension ref="A1:F22"/>
  <sheetViews>
    <sheetView workbookViewId="0">
      <selection activeCell="F18" sqref="F18:F19"/>
    </sheetView>
  </sheetViews>
  <sheetFormatPr baseColWidth="10" defaultColWidth="24.1640625" defaultRowHeight="15"/>
  <cols>
    <col min="1" max="16384" width="24.1640625" style="101"/>
  </cols>
  <sheetData>
    <row r="1" spans="1:6" ht="24">
      <c r="A1" s="413" t="s">
        <v>299</v>
      </c>
      <c r="B1" s="413"/>
      <c r="C1" s="413"/>
      <c r="D1" s="413"/>
      <c r="E1" s="413"/>
      <c r="F1" s="413"/>
    </row>
    <row r="2" spans="1:6" ht="20">
      <c r="A2" s="102" t="s">
        <v>300</v>
      </c>
      <c r="B2" s="103" t="s">
        <v>301</v>
      </c>
      <c r="C2" s="103" t="s">
        <v>154</v>
      </c>
      <c r="D2" s="103" t="s">
        <v>302</v>
      </c>
      <c r="E2" s="104" t="s">
        <v>303</v>
      </c>
      <c r="F2" s="102" t="s">
        <v>304</v>
      </c>
    </row>
    <row r="3" spans="1:6" ht="80">
      <c r="A3" s="105" t="s">
        <v>305</v>
      </c>
      <c r="B3" s="106" t="s">
        <v>306</v>
      </c>
      <c r="C3" s="106" t="s">
        <v>307</v>
      </c>
      <c r="D3" s="106" t="s">
        <v>308</v>
      </c>
      <c r="E3" s="107" t="s">
        <v>309</v>
      </c>
      <c r="F3" s="108" t="s">
        <v>310</v>
      </c>
    </row>
    <row r="4" spans="1:6" ht="64">
      <c r="A4" s="105" t="s">
        <v>305</v>
      </c>
      <c r="B4" s="106" t="s">
        <v>311</v>
      </c>
      <c r="C4" s="106" t="s">
        <v>312</v>
      </c>
      <c r="D4" s="106" t="s">
        <v>313</v>
      </c>
      <c r="E4" s="107" t="s">
        <v>314</v>
      </c>
      <c r="F4" s="108" t="s">
        <v>310</v>
      </c>
    </row>
    <row r="5" spans="1:6" ht="64">
      <c r="A5" s="105" t="s">
        <v>305</v>
      </c>
      <c r="B5" s="106" t="s">
        <v>315</v>
      </c>
      <c r="C5" s="106" t="s">
        <v>316</v>
      </c>
      <c r="D5" s="106" t="s">
        <v>317</v>
      </c>
      <c r="E5" s="107" t="s">
        <v>318</v>
      </c>
      <c r="F5" s="108" t="s">
        <v>310</v>
      </c>
    </row>
    <row r="6" spans="1:6" ht="64">
      <c r="A6" s="105" t="s">
        <v>305</v>
      </c>
      <c r="B6" s="106" t="s">
        <v>319</v>
      </c>
      <c r="C6" s="106" t="s">
        <v>320</v>
      </c>
      <c r="D6" s="109" t="s">
        <v>321</v>
      </c>
      <c r="E6" s="107" t="s">
        <v>318</v>
      </c>
      <c r="F6" s="108" t="s">
        <v>310</v>
      </c>
    </row>
    <row r="7" spans="1:6" ht="64">
      <c r="A7" s="105" t="s">
        <v>305</v>
      </c>
      <c r="B7" s="106" t="s">
        <v>322</v>
      </c>
      <c r="C7" s="106" t="s">
        <v>323</v>
      </c>
      <c r="D7" s="106" t="s">
        <v>324</v>
      </c>
      <c r="E7" s="107" t="s">
        <v>325</v>
      </c>
      <c r="F7" s="108" t="s">
        <v>310</v>
      </c>
    </row>
    <row r="8" spans="1:6" ht="64">
      <c r="A8" s="105" t="s">
        <v>305</v>
      </c>
      <c r="B8" s="106" t="s">
        <v>326</v>
      </c>
      <c r="C8" s="106" t="s">
        <v>327</v>
      </c>
      <c r="D8" s="106" t="s">
        <v>328</v>
      </c>
      <c r="E8" s="107" t="s">
        <v>329</v>
      </c>
      <c r="F8" s="108" t="s">
        <v>310</v>
      </c>
    </row>
    <row r="9" spans="1:6" ht="64">
      <c r="A9" s="105" t="s">
        <v>305</v>
      </c>
      <c r="B9" s="106" t="s">
        <v>330</v>
      </c>
      <c r="C9" s="106" t="s">
        <v>331</v>
      </c>
      <c r="D9" s="106" t="s">
        <v>332</v>
      </c>
      <c r="E9" s="107" t="s">
        <v>333</v>
      </c>
      <c r="F9" s="108" t="s">
        <v>310</v>
      </c>
    </row>
    <row r="10" spans="1:6" ht="80">
      <c r="A10" s="105" t="s">
        <v>305</v>
      </c>
      <c r="B10" s="106" t="s">
        <v>334</v>
      </c>
      <c r="C10" s="106" t="s">
        <v>335</v>
      </c>
      <c r="D10" s="106" t="s">
        <v>336</v>
      </c>
      <c r="E10" s="107" t="s">
        <v>337</v>
      </c>
      <c r="F10" s="110" t="s">
        <v>338</v>
      </c>
    </row>
    <row r="11" spans="1:6" ht="48">
      <c r="A11" s="105" t="s">
        <v>305</v>
      </c>
      <c r="B11" s="106" t="s">
        <v>339</v>
      </c>
      <c r="C11" s="106" t="s">
        <v>340</v>
      </c>
      <c r="D11" s="106" t="s">
        <v>341</v>
      </c>
      <c r="E11" s="107" t="s">
        <v>342</v>
      </c>
      <c r="F11" s="110" t="s">
        <v>338</v>
      </c>
    </row>
    <row r="12" spans="1:6" ht="80">
      <c r="A12" s="105" t="s">
        <v>305</v>
      </c>
      <c r="B12" s="106" t="s">
        <v>343</v>
      </c>
      <c r="C12" s="106" t="s">
        <v>344</v>
      </c>
      <c r="D12" s="106" t="s">
        <v>345</v>
      </c>
      <c r="E12" s="107" t="s">
        <v>346</v>
      </c>
      <c r="F12" s="110" t="s">
        <v>338</v>
      </c>
    </row>
    <row r="13" spans="1:6" ht="48">
      <c r="A13" s="105" t="s">
        <v>305</v>
      </c>
      <c r="B13" s="106" t="s">
        <v>347</v>
      </c>
      <c r="C13" s="106" t="s">
        <v>348</v>
      </c>
      <c r="D13" s="106" t="s">
        <v>349</v>
      </c>
      <c r="E13" s="107" t="s">
        <v>350</v>
      </c>
      <c r="F13" s="110" t="s">
        <v>338</v>
      </c>
    </row>
    <row r="14" spans="1:6" ht="80">
      <c r="A14" s="105" t="s">
        <v>305</v>
      </c>
      <c r="B14" s="106" t="s">
        <v>351</v>
      </c>
      <c r="C14" s="106" t="s">
        <v>352</v>
      </c>
      <c r="D14" s="106" t="s">
        <v>353</v>
      </c>
      <c r="E14" s="107" t="s">
        <v>354</v>
      </c>
      <c r="F14" s="110" t="s">
        <v>338</v>
      </c>
    </row>
    <row r="15" spans="1:6" ht="64">
      <c r="A15" s="105" t="s">
        <v>305</v>
      </c>
      <c r="B15" s="106" t="s">
        <v>355</v>
      </c>
      <c r="C15" s="106" t="s">
        <v>356</v>
      </c>
      <c r="D15" s="106" t="s">
        <v>357</v>
      </c>
      <c r="E15" s="107" t="s">
        <v>358</v>
      </c>
      <c r="F15" s="110" t="s">
        <v>338</v>
      </c>
    </row>
    <row r="16" spans="1:6" ht="64">
      <c r="A16" s="105" t="s">
        <v>305</v>
      </c>
      <c r="B16" s="106" t="s">
        <v>359</v>
      </c>
      <c r="C16" s="106" t="s">
        <v>360</v>
      </c>
      <c r="D16" s="106" t="s">
        <v>361</v>
      </c>
      <c r="E16" s="107" t="s">
        <v>362</v>
      </c>
      <c r="F16" s="110" t="s">
        <v>338</v>
      </c>
    </row>
    <row r="17" spans="1:6" ht="48">
      <c r="A17" s="105" t="s">
        <v>305</v>
      </c>
      <c r="B17" s="106" t="s">
        <v>363</v>
      </c>
      <c r="C17" s="106" t="s">
        <v>364</v>
      </c>
      <c r="D17" s="106" t="s">
        <v>365</v>
      </c>
      <c r="E17" s="107" t="s">
        <v>366</v>
      </c>
      <c r="F17" s="110" t="s">
        <v>338</v>
      </c>
    </row>
    <row r="18" spans="1:6" ht="64">
      <c r="A18" s="105" t="s">
        <v>305</v>
      </c>
      <c r="B18" s="106" t="s">
        <v>367</v>
      </c>
      <c r="C18" s="106" t="s">
        <v>368</v>
      </c>
      <c r="D18" s="106" t="s">
        <v>369</v>
      </c>
      <c r="E18" s="107" t="s">
        <v>370</v>
      </c>
      <c r="F18" s="111" t="s">
        <v>371</v>
      </c>
    </row>
    <row r="19" spans="1:6" ht="64">
      <c r="A19" s="105" t="s">
        <v>305</v>
      </c>
      <c r="B19" s="106" t="s">
        <v>372</v>
      </c>
      <c r="C19" s="106" t="s">
        <v>373</v>
      </c>
      <c r="D19" s="106" t="s">
        <v>374</v>
      </c>
      <c r="E19" s="107" t="s">
        <v>375</v>
      </c>
      <c r="F19" s="111" t="s">
        <v>371</v>
      </c>
    </row>
    <row r="20" spans="1:6" ht="80">
      <c r="A20" s="105" t="s">
        <v>305</v>
      </c>
      <c r="B20" s="106" t="s">
        <v>376</v>
      </c>
      <c r="C20" s="106" t="s">
        <v>377</v>
      </c>
      <c r="D20" s="106" t="s">
        <v>378</v>
      </c>
      <c r="E20" s="107" t="s">
        <v>379</v>
      </c>
      <c r="F20" s="111" t="s">
        <v>371</v>
      </c>
    </row>
    <row r="21" spans="1:6" ht="48">
      <c r="A21" s="105" t="s">
        <v>305</v>
      </c>
      <c r="B21" s="106" t="s">
        <v>380</v>
      </c>
      <c r="C21" s="106" t="s">
        <v>381</v>
      </c>
      <c r="D21" s="106" t="s">
        <v>382</v>
      </c>
      <c r="E21" s="112" t="s">
        <v>383</v>
      </c>
      <c r="F21" s="111" t="s">
        <v>371</v>
      </c>
    </row>
    <row r="22" spans="1:6" ht="48">
      <c r="A22" s="105" t="s">
        <v>305</v>
      </c>
      <c r="B22" s="106" t="s">
        <v>384</v>
      </c>
      <c r="C22" s="106" t="s">
        <v>387</v>
      </c>
      <c r="D22" s="106" t="s">
        <v>385</v>
      </c>
      <c r="E22" s="107" t="s">
        <v>386</v>
      </c>
      <c r="F22" s="110" t="s">
        <v>338</v>
      </c>
    </row>
  </sheetData>
  <mergeCells count="1">
    <mergeCell ref="A1:F1"/>
  </mergeCells>
  <hyperlinks>
    <hyperlink ref="E6" r:id="rId1" location="blade/Microsoft_AAD_IAM/ConditionalAccessBlade/Policies" xr:uid="{E075BA5C-4527-704F-81B4-77636098D10E}"/>
    <hyperlink ref="E15" r:id="rId2" location="blade/Microsoft_AAD_IAM/StartboardApplicationsMenuBlade/UserSettings/menuId/UserSettings" display="https://aad.portal.azure.com/ - blade/Microsoft_AAD_IAM/StartboardApplicationsMenuBlade/UserSettings/menuId/UserSettings" xr:uid="{D63935D7-163B-014E-B031-76279C026239}"/>
    <hyperlink ref="E9" r:id="rId3" location="/settings/security" display="https://admin.microsoft.com/Adminportal/Home?source=applauncher - /settings/security" xr:uid="{931A5ECC-99F9-C24D-9B90-A32BDA46F7EE}"/>
    <hyperlink ref="E18" r:id="rId4" location="blade/Microsoft_AAD_IAM/ActiveDirectoryMenuBlade/LoginTenantBranding" display="https://aad.portal.azure.com/ - blade/Microsoft_AAD_IAM/ActiveDirectoryMenuBlade/LoginTenantBranding" xr:uid="{52A083B3-4D7F-AA4E-AB53-877B2BA6C9C9}"/>
    <hyperlink ref="E14" r:id="rId5" location="blade/Microsoft_AAD_IAM/UsersManagementMenuBlade/UserSettings" display="https://aad.portal.azure.com/ - blade/Microsoft_AAD_IAM/UsersManagementMenuBlade/UserSettings" xr:uid="{9D37CDCD-B5EF-6243-B22F-88064682F682}"/>
    <hyperlink ref="E11" r:id="rId6" location="blade/Microsoft_AAD_IAM/UsersManagementMenuBlade/PasswordReset" display="https://aad.portal.azure.com/ - blade/Microsoft_AAD_IAM/UsersManagementMenuBlade/PasswordReset" xr:uid="{F674E7B1-BD8A-554E-81A1-B17819A7944C}"/>
    <hyperlink ref="E10" r:id="rId7" location="blade/Microsoft_AAD_IAM/UsersManagementMenuBlade/UserSettings" display="https://aad.portal.azure.com/ - blade/Microsoft_AAD_IAM/UsersManagementMenuBlade/UserSettings" xr:uid="{1D8EBC31-7470-7C4F-9DC4-C577334EDF66}"/>
    <hyperlink ref="E3" r:id="rId8" location="/users" xr:uid="{9B498E67-DCE6-E54D-BE8B-8C52A6F15F67}"/>
    <hyperlink ref="E17" r:id="rId9" location="blade/Microsoft_AAD_IAM/StartboardApplicationsMenuBlade/AllApps" xr:uid="{FA0127BA-C72D-F148-A0F1-364FDE6C476F}"/>
    <hyperlink ref="E21" r:id="rId10" xr:uid="{E22ED460-CC9C-6F4F-9637-36A52F00A4B6}"/>
    <hyperlink ref="E4" r:id="rId11" location="blade/Microsoft_AAD_IAM/ActiveDirectoryMenuBlade/RolesAndAdministrators" xr:uid="{6C6D776C-ED4C-8C4C-B9D4-E89FE5AE5D98}"/>
    <hyperlink ref="E19" r:id="rId12" location="blade/HubsExtension/ConfigureIdleTimeout" xr:uid="{75435E99-3D42-4145-B734-719437B0CC33}"/>
    <hyperlink ref="E8" r:id="rId13" location="blade/Microsoft_AAD_IAM/DevicesMenuBlade/DeviceSettings/menuId/" display="https://aad.portal.azure.com/ - blade/Microsoft_AAD_IAM/DevicesMenuBlade/DeviceSettings/menuId/" xr:uid="{EAF075C5-4B9E-5042-AA21-27882B1F3892}"/>
    <hyperlink ref="E5" r:id="rId14" location="blade/Microsoft_AAD_IAM/ConditionalAccessBlade/Policies" xr:uid="{86F58B0D-2B96-B440-9BEA-6010729A6EB6}"/>
    <hyperlink ref="E7" r:id="rId15" location="blade/Microsoft_AAD_IAM/SecurityMenuBlade/ContinuousAccessEvaluation" xr:uid="{347B423C-7149-6746-A9CB-BA3DC50CFE59}"/>
    <hyperlink ref="D6" r:id="rId16" xr:uid="{F3FA0BAC-CA77-8947-B89C-A579F85E55E3}"/>
    <hyperlink ref="E16" r:id="rId17" location="blade/Microsoft_AAD_IAM/CompanyRelationshipsMenuBlade/Settings" xr:uid="{46E4201A-DD4B-D04A-AAA5-159DB1EF1BAC}"/>
    <hyperlink ref="E20" r:id="rId18" location="blade/Microsoft_AAD_IAM/ActiveDirectoryMenuBlade/AdminUnit" xr:uid="{7E6A76E3-0AF6-6641-8A02-DC2FB8684966}"/>
    <hyperlink ref="E12" r:id="rId19" location="blade/Microsoft_AAD_IAM/GroupsManagementMenuBlade/AllGroups" display="Groups" xr:uid="{B8B055E2-1963-A344-9202-5FE64523B3F5}"/>
    <hyperlink ref="E13" r:id="rId20" location="blade/Microsoft_AAD_IAM/ActiveDirectoryMenuBlade/Mobility" xr:uid="{434B15D6-13AA-DA4C-8EB4-95881C40043F}"/>
    <hyperlink ref="E22" r:id="rId21" location="blade/Microsoft_AAD_IAM/StartboardApplicationsMenuBlade/AllApps" display="Azure AD &gt; Enterprise applications" xr:uid="{364E8CAC-72E6-9D45-BE32-862F69B36350}"/>
  </hyperlinks>
  <pageMargins left="0.7" right="0.7" top="0.75" bottom="0.75" header="0.3" footer="0.3"/>
  <tableParts count="1">
    <tablePart r:id="rId2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25358-650B-7E48-A704-ABF4BE9BF4E2}">
  <dimension ref="A1:G27"/>
  <sheetViews>
    <sheetView topLeftCell="A7" workbookViewId="0">
      <selection activeCell="A17" sqref="A17:XFD17"/>
    </sheetView>
  </sheetViews>
  <sheetFormatPr baseColWidth="10" defaultRowHeight="15"/>
  <cols>
    <col min="1" max="1" width="10.83203125" style="19"/>
    <col min="2" max="2" width="21.6640625" style="101" customWidth="1"/>
    <col min="3" max="3" width="26.83203125" style="101" customWidth="1"/>
    <col min="4" max="4" width="32.83203125" style="101" customWidth="1"/>
    <col min="5" max="5" width="26" style="101" customWidth="1"/>
    <col min="6" max="6" width="22.1640625" style="101" customWidth="1"/>
    <col min="7" max="7" width="21.6640625" style="101" customWidth="1"/>
    <col min="8" max="16384" width="10.83203125" style="101"/>
  </cols>
  <sheetData>
    <row r="1" spans="1:7" ht="24">
      <c r="A1" s="127" t="s">
        <v>1065</v>
      </c>
      <c r="F1" s="117"/>
    </row>
    <row r="2" spans="1:7" ht="20" thickBot="1">
      <c r="A2" s="19" t="s">
        <v>300</v>
      </c>
      <c r="B2" s="101" t="s">
        <v>301</v>
      </c>
      <c r="C2" s="101" t="s">
        <v>154</v>
      </c>
      <c r="D2" s="101" t="s">
        <v>302</v>
      </c>
      <c r="E2" s="101" t="s">
        <v>388</v>
      </c>
      <c r="F2" s="118" t="s">
        <v>389</v>
      </c>
      <c r="G2" s="119" t="s">
        <v>304</v>
      </c>
    </row>
    <row r="3" spans="1:7" ht="65" thickTop="1">
      <c r="A3" s="113" t="s">
        <v>305</v>
      </c>
      <c r="B3" s="120" t="s">
        <v>390</v>
      </c>
      <c r="C3" s="121" t="s">
        <v>391</v>
      </c>
      <c r="D3" s="121" t="s">
        <v>392</v>
      </c>
      <c r="E3" s="122" t="s">
        <v>393</v>
      </c>
      <c r="F3" s="118" t="s">
        <v>394</v>
      </c>
      <c r="G3" s="123" t="s">
        <v>310</v>
      </c>
    </row>
    <row r="4" spans="1:7" ht="64">
      <c r="A4" s="113" t="s">
        <v>305</v>
      </c>
      <c r="B4" s="120" t="s">
        <v>395</v>
      </c>
      <c r="C4" s="121" t="s">
        <v>396</v>
      </c>
      <c r="D4" s="121" t="s">
        <v>397</v>
      </c>
      <c r="E4" s="122" t="s">
        <v>398</v>
      </c>
      <c r="F4" s="118" t="s">
        <v>394</v>
      </c>
      <c r="G4" s="123" t="s">
        <v>310</v>
      </c>
    </row>
    <row r="5" spans="1:7" ht="48">
      <c r="A5" s="113" t="s">
        <v>305</v>
      </c>
      <c r="B5" s="120" t="s">
        <v>399</v>
      </c>
      <c r="C5" s="121" t="s">
        <v>400</v>
      </c>
      <c r="D5" s="121" t="s">
        <v>401</v>
      </c>
      <c r="E5" s="122" t="s">
        <v>402</v>
      </c>
      <c r="F5" s="118" t="s">
        <v>394</v>
      </c>
      <c r="G5" s="123" t="s">
        <v>310</v>
      </c>
    </row>
    <row r="6" spans="1:7" ht="48">
      <c r="A6" s="113" t="s">
        <v>305</v>
      </c>
      <c r="B6" s="120" t="s">
        <v>403</v>
      </c>
      <c r="C6" s="121" t="s">
        <v>404</v>
      </c>
      <c r="D6" s="121" t="s">
        <v>405</v>
      </c>
      <c r="E6" s="122" t="s">
        <v>406</v>
      </c>
      <c r="F6" s="118" t="s">
        <v>394</v>
      </c>
      <c r="G6" s="123" t="s">
        <v>310</v>
      </c>
    </row>
    <row r="7" spans="1:7" ht="64">
      <c r="A7" s="113" t="s">
        <v>305</v>
      </c>
      <c r="B7" s="120" t="s">
        <v>407</v>
      </c>
      <c r="C7" s="121" t="s">
        <v>408</v>
      </c>
      <c r="D7" s="121" t="s">
        <v>405</v>
      </c>
      <c r="E7" s="124" t="s">
        <v>409</v>
      </c>
      <c r="F7" s="118" t="s">
        <v>394</v>
      </c>
      <c r="G7" s="123" t="s">
        <v>310</v>
      </c>
    </row>
    <row r="8" spans="1:7" ht="64">
      <c r="A8" s="113" t="s">
        <v>305</v>
      </c>
      <c r="B8" s="120" t="s">
        <v>410</v>
      </c>
      <c r="C8" s="121" t="s">
        <v>411</v>
      </c>
      <c r="D8" s="121" t="s">
        <v>412</v>
      </c>
      <c r="E8" s="122" t="s">
        <v>413</v>
      </c>
      <c r="F8" s="118" t="s">
        <v>414</v>
      </c>
      <c r="G8" s="123" t="s">
        <v>310</v>
      </c>
    </row>
    <row r="9" spans="1:7" ht="48">
      <c r="A9" s="113" t="s">
        <v>305</v>
      </c>
      <c r="B9" s="120" t="s">
        <v>415</v>
      </c>
      <c r="C9" s="121" t="s">
        <v>416</v>
      </c>
      <c r="D9" s="121" t="s">
        <v>417</v>
      </c>
      <c r="E9" s="125" t="s">
        <v>418</v>
      </c>
      <c r="F9" s="118" t="s">
        <v>394</v>
      </c>
      <c r="G9" s="123" t="s">
        <v>310</v>
      </c>
    </row>
    <row r="10" spans="1:7" ht="48">
      <c r="A10" s="113" t="s">
        <v>305</v>
      </c>
      <c r="B10" s="120" t="s">
        <v>419</v>
      </c>
      <c r="C10" s="121" t="s">
        <v>420</v>
      </c>
      <c r="D10" s="121" t="s">
        <v>421</v>
      </c>
      <c r="E10" s="122" t="s">
        <v>422</v>
      </c>
      <c r="F10" s="118" t="s">
        <v>394</v>
      </c>
      <c r="G10" s="123" t="s">
        <v>310</v>
      </c>
    </row>
    <row r="11" spans="1:7" ht="64">
      <c r="A11" s="113" t="s">
        <v>305</v>
      </c>
      <c r="B11" s="120" t="s">
        <v>355</v>
      </c>
      <c r="C11" s="121" t="s">
        <v>356</v>
      </c>
      <c r="D11" s="121" t="s">
        <v>357</v>
      </c>
      <c r="E11" s="122" t="s">
        <v>358</v>
      </c>
      <c r="F11" s="118" t="s">
        <v>394</v>
      </c>
      <c r="G11" s="123" t="s">
        <v>310</v>
      </c>
    </row>
    <row r="12" spans="1:7" ht="64">
      <c r="A12" s="113" t="s">
        <v>305</v>
      </c>
      <c r="B12" s="120" t="s">
        <v>423</v>
      </c>
      <c r="C12" s="121" t="s">
        <v>424</v>
      </c>
      <c r="D12" s="121" t="s">
        <v>425</v>
      </c>
      <c r="E12" s="125" t="s">
        <v>426</v>
      </c>
      <c r="F12" s="118" t="s">
        <v>394</v>
      </c>
      <c r="G12" s="123" t="s">
        <v>310</v>
      </c>
    </row>
    <row r="13" spans="1:7" ht="32">
      <c r="A13" s="113" t="s">
        <v>305</v>
      </c>
      <c r="B13" s="120" t="s">
        <v>427</v>
      </c>
      <c r="C13" s="121" t="s">
        <v>428</v>
      </c>
      <c r="D13" s="121" t="s">
        <v>429</v>
      </c>
      <c r="E13" s="125" t="s">
        <v>430</v>
      </c>
      <c r="F13" s="118" t="s">
        <v>394</v>
      </c>
      <c r="G13" s="123" t="s">
        <v>310</v>
      </c>
    </row>
    <row r="14" spans="1:7" ht="64">
      <c r="A14" s="113" t="s">
        <v>305</v>
      </c>
      <c r="B14" s="120" t="s">
        <v>1073</v>
      </c>
      <c r="C14" s="121" t="s">
        <v>1066</v>
      </c>
      <c r="D14" s="121"/>
      <c r="E14" s="125"/>
      <c r="F14" s="118"/>
      <c r="G14" s="123" t="s">
        <v>310</v>
      </c>
    </row>
    <row r="15" spans="1:7" ht="48">
      <c r="A15" s="113" t="s">
        <v>305</v>
      </c>
      <c r="B15" s="120" t="s">
        <v>1074</v>
      </c>
      <c r="C15" s="121" t="s">
        <v>3849</v>
      </c>
      <c r="D15" s="121"/>
      <c r="E15" s="125"/>
      <c r="F15" s="118"/>
      <c r="G15" s="123" t="s">
        <v>310</v>
      </c>
    </row>
    <row r="16" spans="1:7" ht="112">
      <c r="A16" s="113" t="s">
        <v>305</v>
      </c>
      <c r="B16" s="120" t="s">
        <v>1072</v>
      </c>
      <c r="C16" s="121" t="s">
        <v>1067</v>
      </c>
      <c r="D16" s="121"/>
      <c r="E16" s="125"/>
      <c r="F16" s="118"/>
      <c r="G16" s="123" t="s">
        <v>310</v>
      </c>
    </row>
    <row r="17" spans="1:7" ht="64">
      <c r="A17" s="113" t="s">
        <v>305</v>
      </c>
      <c r="B17" s="120" t="s">
        <v>431</v>
      </c>
      <c r="C17" s="121" t="s">
        <v>432</v>
      </c>
      <c r="D17" s="121" t="s">
        <v>433</v>
      </c>
      <c r="E17" s="122" t="s">
        <v>434</v>
      </c>
      <c r="F17" s="118" t="s">
        <v>435</v>
      </c>
      <c r="G17" s="126" t="s">
        <v>338</v>
      </c>
    </row>
    <row r="18" spans="1:7" ht="64">
      <c r="A18" s="113" t="s">
        <v>305</v>
      </c>
      <c r="B18" s="120" t="s">
        <v>436</v>
      </c>
      <c r="C18" s="121" t="s">
        <v>437</v>
      </c>
      <c r="D18" s="121" t="s">
        <v>438</v>
      </c>
      <c r="E18" s="122" t="s">
        <v>439</v>
      </c>
      <c r="F18" s="118" t="s">
        <v>440</v>
      </c>
      <c r="G18" s="126" t="s">
        <v>338</v>
      </c>
    </row>
    <row r="19" spans="1:7" ht="64">
      <c r="A19" s="113" t="s">
        <v>305</v>
      </c>
      <c r="B19" s="120" t="s">
        <v>441</v>
      </c>
      <c r="C19" s="121" t="s">
        <v>442</v>
      </c>
      <c r="D19" s="121" t="s">
        <v>443</v>
      </c>
      <c r="E19" s="122" t="s">
        <v>444</v>
      </c>
      <c r="F19" s="118" t="s">
        <v>435</v>
      </c>
      <c r="G19" s="126" t="s">
        <v>338</v>
      </c>
    </row>
    <row r="20" spans="1:7" ht="48">
      <c r="A20" s="113" t="s">
        <v>305</v>
      </c>
      <c r="B20" s="120" t="s">
        <v>445</v>
      </c>
      <c r="C20" s="121" t="s">
        <v>446</v>
      </c>
      <c r="D20" s="121" t="s">
        <v>447</v>
      </c>
      <c r="E20" s="122" t="s">
        <v>448</v>
      </c>
      <c r="F20" s="118" t="s">
        <v>449</v>
      </c>
      <c r="G20" s="126" t="s">
        <v>338</v>
      </c>
    </row>
    <row r="21" spans="1:7" ht="64">
      <c r="A21" s="113" t="s">
        <v>305</v>
      </c>
      <c r="B21" s="120" t="s">
        <v>450</v>
      </c>
      <c r="C21" s="121" t="s">
        <v>451</v>
      </c>
      <c r="D21" s="121" t="s">
        <v>452</v>
      </c>
      <c r="E21" s="125" t="s">
        <v>453</v>
      </c>
      <c r="F21" s="118" t="s">
        <v>454</v>
      </c>
      <c r="G21" s="126" t="s">
        <v>338</v>
      </c>
    </row>
    <row r="22" spans="1:7" ht="48">
      <c r="A22" s="113" t="s">
        <v>305</v>
      </c>
      <c r="B22" s="120" t="s">
        <v>455</v>
      </c>
      <c r="C22" s="121" t="s">
        <v>456</v>
      </c>
      <c r="D22" s="121" t="s">
        <v>457</v>
      </c>
      <c r="E22" s="122" t="s">
        <v>458</v>
      </c>
      <c r="F22" s="118" t="s">
        <v>459</v>
      </c>
      <c r="G22" s="126" t="s">
        <v>338</v>
      </c>
    </row>
    <row r="23" spans="1:7" ht="64">
      <c r="A23" s="113" t="s">
        <v>305</v>
      </c>
      <c r="B23" s="120" t="s">
        <v>460</v>
      </c>
      <c r="C23" s="121" t="s">
        <v>461</v>
      </c>
      <c r="D23" s="121" t="s">
        <v>462</v>
      </c>
      <c r="E23" s="122" t="s">
        <v>463</v>
      </c>
      <c r="F23" s="118" t="s">
        <v>464</v>
      </c>
      <c r="G23" s="126" t="s">
        <v>338</v>
      </c>
    </row>
    <row r="24" spans="1:7" ht="48">
      <c r="A24" s="113" t="s">
        <v>305</v>
      </c>
      <c r="B24" s="120" t="s">
        <v>1069</v>
      </c>
      <c r="C24" s="121" t="s">
        <v>1068</v>
      </c>
      <c r="D24" s="121"/>
      <c r="E24" s="121"/>
      <c r="F24" s="118"/>
      <c r="G24" s="126" t="s">
        <v>338</v>
      </c>
    </row>
    <row r="25" spans="1:7" ht="80">
      <c r="A25" s="113" t="s">
        <v>305</v>
      </c>
      <c r="B25" s="438" t="s">
        <v>1071</v>
      </c>
      <c r="C25" s="121" t="s">
        <v>1070</v>
      </c>
      <c r="D25" s="121"/>
      <c r="E25" s="121"/>
      <c r="F25" s="118"/>
      <c r="G25" s="126" t="s">
        <v>338</v>
      </c>
    </row>
    <row r="26" spans="1:7" ht="48">
      <c r="A26" s="113" t="s">
        <v>305</v>
      </c>
      <c r="B26" s="120" t="s">
        <v>1076</v>
      </c>
      <c r="C26" s="121" t="s">
        <v>3850</v>
      </c>
      <c r="D26" s="121"/>
      <c r="E26" s="121"/>
      <c r="F26" s="118"/>
      <c r="G26" s="439" t="s">
        <v>371</v>
      </c>
    </row>
    <row r="27" spans="1:7" ht="48">
      <c r="A27" s="113" t="s">
        <v>305</v>
      </c>
      <c r="B27" s="120" t="s">
        <v>1077</v>
      </c>
      <c r="C27" s="121" t="s">
        <v>1075</v>
      </c>
      <c r="D27" s="121"/>
      <c r="E27" s="121"/>
      <c r="F27" s="118"/>
      <c r="G27" s="439" t="s">
        <v>371</v>
      </c>
    </row>
  </sheetData>
  <hyperlinks>
    <hyperlink ref="E4" r:id="rId1" location="/Settings/Services/:/Settings/L1/ModernAuthentication" xr:uid="{BE000D6A-3AA3-5743-A7F4-DB0E567A6F8F}"/>
    <hyperlink ref="E3" r:id="rId2" location="blade/Microsoft_AAD_IAM/ActiveDirectoryMenuBlade/Properties" xr:uid="{A76B983C-D1F4-4E47-BDD3-0315559A7AD6}"/>
    <hyperlink ref="E5" r:id="rId3" xr:uid="{DF7360E1-6C17-8D4D-B4DB-74C0BB241754}"/>
    <hyperlink ref="E6" r:id="rId4" xr:uid="{97233E59-E52D-C74C-8F96-7F778C3502DF}"/>
    <hyperlink ref="E7" r:id="rId5" xr:uid="{619CB736-6635-3D45-A418-50FE9C7ADDD8}"/>
    <hyperlink ref="E8" r:id="rId6" xr:uid="{ACC2E7DD-EF25-EA4D-8A64-A7AA24DF2326}"/>
    <hyperlink ref="E10" r:id="rId7" xr:uid="{9B50F094-8A1A-0742-B679-248D2F541EC9}"/>
    <hyperlink ref="E11" r:id="rId8" location="blade/Microsoft_AAD_IAM/StartboardApplicationsMenuBlade/UserSettings/menuId/UserSettings" display="https://aad.portal.azure.com/ - blade/Microsoft_AAD_IAM/StartboardApplicationsMenuBlade/UserSettings/menuId/UserSettings" xr:uid="{C899FD10-B1E7-C94F-91E6-79BF4A59D5C1}"/>
    <hyperlink ref="E17" r:id="rId9" location="blade/Microsoft_Intune_DeviceSettings/DevicesEnrollmentMenu/windowsEnrollment" xr:uid="{138FD8CE-2B3B-EE4C-90A3-F2C378B9CB3C}"/>
    <hyperlink ref="E18" r:id="rId10" location="blade/Microsoft_AAD_IAM/ConditionalAccessBlade/Policies" xr:uid="{FEA6E573-C75D-2840-9228-8E6176588F4C}"/>
    <hyperlink ref="E19" r:id="rId11" location="blade/Microsoft_Intune_DeviceSettings/AppsMenu/appProtection" xr:uid="{D2E112C9-2D1E-8244-AEA3-A302799E7FA5}"/>
    <hyperlink ref="E22" r:id="rId12" xr:uid="{E124354D-90AF-F740-8314-8398C3449FB9}"/>
    <hyperlink ref="E20" r:id="rId13" xr:uid="{A358F482-5D4E-244B-98B8-75564BD548B7}"/>
    <hyperlink ref="E23" r:id="rId14" xr:uid="{1AB6C576-C207-FE4A-8E78-DF58BD56B9FA}"/>
  </hyperlinks>
  <pageMargins left="0.7" right="0.7" top="0.75" bottom="0.75" header="0.3" footer="0.3"/>
  <tableParts count="1">
    <tablePart r:id="rId1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06B56-12AB-7447-A5AB-B1A88B4628A8}">
  <dimension ref="A1:F21"/>
  <sheetViews>
    <sheetView workbookViewId="0">
      <selection activeCell="H12" sqref="H12"/>
    </sheetView>
  </sheetViews>
  <sheetFormatPr baseColWidth="10" defaultRowHeight="15"/>
  <cols>
    <col min="1" max="1" width="17.5" style="101" customWidth="1"/>
    <col min="2" max="2" width="24" style="101" customWidth="1"/>
    <col min="3" max="3" width="32" style="101" customWidth="1"/>
    <col min="4" max="4" width="37.6640625" style="101" customWidth="1"/>
    <col min="5" max="5" width="33.6640625" style="101" customWidth="1"/>
    <col min="6" max="6" width="20.33203125" style="101" customWidth="1"/>
    <col min="7" max="16384" width="10.83203125" style="101"/>
  </cols>
  <sheetData>
    <row r="1" spans="1:6" ht="24">
      <c r="A1" s="414" t="s">
        <v>537</v>
      </c>
      <c r="B1" s="414"/>
      <c r="C1" s="414"/>
      <c r="D1" s="414"/>
      <c r="E1" s="414"/>
      <c r="F1" s="414"/>
    </row>
    <row r="2" spans="1:6" ht="20">
      <c r="A2" s="131" t="s">
        <v>300</v>
      </c>
      <c r="B2" s="132" t="s">
        <v>301</v>
      </c>
      <c r="C2" s="132" t="s">
        <v>154</v>
      </c>
      <c r="D2" s="132" t="s">
        <v>302</v>
      </c>
      <c r="E2" s="133" t="s">
        <v>303</v>
      </c>
      <c r="F2" s="131" t="s">
        <v>304</v>
      </c>
    </row>
    <row r="3" spans="1:6" ht="48">
      <c r="A3" s="118" t="s">
        <v>305</v>
      </c>
      <c r="B3" s="121" t="s">
        <v>538</v>
      </c>
      <c r="C3" s="121" t="s">
        <v>539</v>
      </c>
      <c r="D3" s="121" t="s">
        <v>540</v>
      </c>
      <c r="E3" s="125" t="s">
        <v>541</v>
      </c>
      <c r="F3" s="134" t="s">
        <v>310</v>
      </c>
    </row>
    <row r="4" spans="1:6" ht="48">
      <c r="A4" s="118" t="s">
        <v>305</v>
      </c>
      <c r="B4" s="121" t="s">
        <v>465</v>
      </c>
      <c r="C4" s="121" t="s">
        <v>466</v>
      </c>
      <c r="D4" s="121" t="s">
        <v>467</v>
      </c>
      <c r="E4" s="122" t="s">
        <v>468</v>
      </c>
      <c r="F4" s="134" t="s">
        <v>310</v>
      </c>
    </row>
    <row r="5" spans="1:6" ht="48">
      <c r="A5" s="118" t="s">
        <v>305</v>
      </c>
      <c r="B5" s="121" t="s">
        <v>469</v>
      </c>
      <c r="C5" s="121" t="s">
        <v>470</v>
      </c>
      <c r="D5" s="121" t="s">
        <v>471</v>
      </c>
      <c r="E5" s="122" t="s">
        <v>472</v>
      </c>
      <c r="F5" s="134" t="s">
        <v>310</v>
      </c>
    </row>
    <row r="6" spans="1:6" ht="48">
      <c r="A6" s="118" t="s">
        <v>305</v>
      </c>
      <c r="B6" s="121" t="s">
        <v>473</v>
      </c>
      <c r="C6" s="121" t="s">
        <v>474</v>
      </c>
      <c r="D6" s="121" t="s">
        <v>475</v>
      </c>
      <c r="E6" s="122" t="s">
        <v>476</v>
      </c>
      <c r="F6" s="134" t="s">
        <v>310</v>
      </c>
    </row>
    <row r="7" spans="1:6" ht="64">
      <c r="A7" s="118" t="s">
        <v>305</v>
      </c>
      <c r="B7" s="121" t="s">
        <v>477</v>
      </c>
      <c r="C7" s="121" t="s">
        <v>478</v>
      </c>
      <c r="D7" s="121" t="s">
        <v>479</v>
      </c>
      <c r="E7" s="122" t="s">
        <v>480</v>
      </c>
      <c r="F7" s="134" t="s">
        <v>310</v>
      </c>
    </row>
    <row r="8" spans="1:6" ht="48">
      <c r="A8" s="118" t="s">
        <v>305</v>
      </c>
      <c r="B8" s="121" t="s">
        <v>481</v>
      </c>
      <c r="C8" s="121" t="s">
        <v>482</v>
      </c>
      <c r="D8" s="121" t="s">
        <v>483</v>
      </c>
      <c r="E8" s="122" t="s">
        <v>484</v>
      </c>
      <c r="F8" s="134" t="s">
        <v>310</v>
      </c>
    </row>
    <row r="9" spans="1:6" ht="48">
      <c r="A9" s="118" t="s">
        <v>305</v>
      </c>
      <c r="B9" s="121" t="s">
        <v>485</v>
      </c>
      <c r="C9" s="121" t="s">
        <v>486</v>
      </c>
      <c r="D9" s="121" t="s">
        <v>487</v>
      </c>
      <c r="E9" s="122" t="s">
        <v>488</v>
      </c>
      <c r="F9" s="135" t="s">
        <v>338</v>
      </c>
    </row>
    <row r="10" spans="1:6" ht="48">
      <c r="A10" s="118" t="s">
        <v>305</v>
      </c>
      <c r="B10" s="121" t="s">
        <v>489</v>
      </c>
      <c r="C10" s="121" t="s">
        <v>490</v>
      </c>
      <c r="D10" s="121" t="s">
        <v>491</v>
      </c>
      <c r="E10" s="122" t="s">
        <v>492</v>
      </c>
      <c r="F10" s="135" t="s">
        <v>338</v>
      </c>
    </row>
    <row r="11" spans="1:6" ht="64">
      <c r="A11" s="118" t="s">
        <v>305</v>
      </c>
      <c r="B11" s="121" t="s">
        <v>493</v>
      </c>
      <c r="C11" s="121" t="s">
        <v>494</v>
      </c>
      <c r="D11" s="136" t="s">
        <v>495</v>
      </c>
      <c r="E11" s="122" t="s">
        <v>496</v>
      </c>
      <c r="F11" s="135" t="s">
        <v>338</v>
      </c>
    </row>
    <row r="12" spans="1:6" ht="48">
      <c r="A12" s="118" t="s">
        <v>305</v>
      </c>
      <c r="B12" s="121" t="s">
        <v>497</v>
      </c>
      <c r="C12" s="121" t="s">
        <v>498</v>
      </c>
      <c r="D12" s="121" t="s">
        <v>499</v>
      </c>
      <c r="E12" s="122" t="s">
        <v>500</v>
      </c>
      <c r="F12" s="135" t="s">
        <v>338</v>
      </c>
    </row>
    <row r="13" spans="1:6" ht="64">
      <c r="A13" s="118" t="s">
        <v>305</v>
      </c>
      <c r="B13" s="121" t="s">
        <v>501</v>
      </c>
      <c r="C13" s="121" t="s">
        <v>502</v>
      </c>
      <c r="D13" s="121" t="s">
        <v>503</v>
      </c>
      <c r="E13" s="122" t="s">
        <v>504</v>
      </c>
      <c r="F13" s="135" t="s">
        <v>338</v>
      </c>
    </row>
    <row r="14" spans="1:6" ht="48">
      <c r="A14" s="118" t="s">
        <v>305</v>
      </c>
      <c r="B14" s="121" t="s">
        <v>505</v>
      </c>
      <c r="C14" s="121" t="s">
        <v>506</v>
      </c>
      <c r="D14" s="121" t="s">
        <v>507</v>
      </c>
      <c r="E14" s="122" t="s">
        <v>508</v>
      </c>
      <c r="F14" s="135" t="s">
        <v>338</v>
      </c>
    </row>
    <row r="15" spans="1:6" ht="48">
      <c r="A15" s="118" t="s">
        <v>305</v>
      </c>
      <c r="B15" s="121" t="s">
        <v>509</v>
      </c>
      <c r="C15" s="121" t="s">
        <v>510</v>
      </c>
      <c r="D15" s="121" t="s">
        <v>511</v>
      </c>
      <c r="E15" s="122" t="s">
        <v>512</v>
      </c>
      <c r="F15" s="135" t="s">
        <v>338</v>
      </c>
    </row>
    <row r="16" spans="1:6" ht="32">
      <c r="A16" s="118" t="s">
        <v>305</v>
      </c>
      <c r="B16" s="121" t="s">
        <v>513</v>
      </c>
      <c r="C16" s="121" t="s">
        <v>514</v>
      </c>
      <c r="D16" s="121" t="s">
        <v>515</v>
      </c>
      <c r="E16" s="122" t="s">
        <v>516</v>
      </c>
      <c r="F16" s="135" t="s">
        <v>338</v>
      </c>
    </row>
    <row r="17" spans="1:6" ht="64">
      <c r="A17" s="118" t="s">
        <v>305</v>
      </c>
      <c r="B17" s="121" t="s">
        <v>517</v>
      </c>
      <c r="C17" s="121" t="s">
        <v>518</v>
      </c>
      <c r="D17" s="121" t="s">
        <v>519</v>
      </c>
      <c r="E17" s="122" t="s">
        <v>520</v>
      </c>
      <c r="F17" s="137" t="s">
        <v>371</v>
      </c>
    </row>
    <row r="18" spans="1:6" ht="48">
      <c r="A18" s="118" t="s">
        <v>542</v>
      </c>
      <c r="B18" s="121" t="s">
        <v>521</v>
      </c>
      <c r="C18" s="121" t="s">
        <v>522</v>
      </c>
      <c r="D18" s="121" t="s">
        <v>523</v>
      </c>
      <c r="E18" s="122" t="s">
        <v>524</v>
      </c>
      <c r="F18" s="137" t="s">
        <v>371</v>
      </c>
    </row>
    <row r="19" spans="1:6" ht="32">
      <c r="A19" s="118" t="s">
        <v>305</v>
      </c>
      <c r="B19" s="121" t="s">
        <v>525</v>
      </c>
      <c r="C19" s="121" t="s">
        <v>526</v>
      </c>
      <c r="D19" s="121" t="s">
        <v>527</v>
      </c>
      <c r="E19" s="122" t="s">
        <v>528</v>
      </c>
      <c r="F19" s="137" t="s">
        <v>371</v>
      </c>
    </row>
    <row r="20" spans="1:6" ht="32">
      <c r="A20" s="118" t="s">
        <v>305</v>
      </c>
      <c r="B20" s="121" t="s">
        <v>529</v>
      </c>
      <c r="C20" s="121" t="s">
        <v>530</v>
      </c>
      <c r="D20" s="121" t="s">
        <v>531</v>
      </c>
      <c r="E20" s="122" t="s">
        <v>532</v>
      </c>
      <c r="F20" s="137" t="s">
        <v>371</v>
      </c>
    </row>
    <row r="21" spans="1:6" ht="64">
      <c r="A21" s="118" t="s">
        <v>305</v>
      </c>
      <c r="B21" s="121" t="s">
        <v>533</v>
      </c>
      <c r="C21" s="121" t="s">
        <v>534</v>
      </c>
      <c r="D21" s="121" t="s">
        <v>535</v>
      </c>
      <c r="E21" s="122" t="s">
        <v>536</v>
      </c>
      <c r="F21" s="137" t="s">
        <v>371</v>
      </c>
    </row>
  </sheetData>
  <mergeCells count="1">
    <mergeCell ref="A1:F1"/>
  </mergeCells>
  <hyperlinks>
    <hyperlink ref="E9" r:id="rId1" location="blade/Microsoft_Intune_DeviceSettings/DevicesMenu/windows10UpdateRings" xr:uid="{186CA37C-BB56-A345-93BF-6BB4558E7033}"/>
    <hyperlink ref="E10" r:id="rId2" location="blade/Microsoft_Intune_DeviceSettings/AppsMenu/allApps" display="Apps &gt; All apps" xr:uid="{8CFFE070-7E0E-B64A-A5CA-003D67E0A01F}"/>
    <hyperlink ref="E18" r:id="rId3" location="blade/Microsoft_Intune_DeviceSettings/TenantAdminMenu/companyPortalBranding" xr:uid="{16A28516-988C-CC4C-A479-45BB1C6F651A}"/>
    <hyperlink ref="E19" r:id="rId4" location="blade/Microsoft_Intune_DeviceSettings/TenantAdminMenu/termsAndConditions" xr:uid="{C85EE850-8D09-7B49-9FE1-8B9F9A547F84}"/>
    <hyperlink ref="E5" r:id="rId5" location="blade/Microsoft_Intune_DeviceSettings/DevicesMenu/enrollmentRestrictions" xr:uid="{D89919C0-2134-7347-A732-96CCD035169E}"/>
    <hyperlink ref="E6" r:id="rId6" location="blade/Microsoft_Intune_DeviceSettings/DevicesEnrollmentMenu/appleEnrollment" xr:uid="{9CA14971-0DDD-6642-A930-1D665DF7C1EB}"/>
    <hyperlink ref="E14" r:id="rId7" location="blade/Microsoft_Intune_DeviceSettings/DevicesComplianceMenu/policySettings" xr:uid="{00BDB71E-9D7E-1541-A9CE-D8415A1E36D6}"/>
    <hyperlink ref="E16" r:id="rId8" location="blade/Microsoft_AAD_IAM/ConditionalAccessBlade/Policies" xr:uid="{8C12D164-6628-C64D-8A52-D03362051542}"/>
    <hyperlink ref="E13" r:id="rId9" location="blade/Microsoft_Intune_DeviceSettings/DevicesMenu/configurationProfiles" xr:uid="{9D6E61A2-4D22-AB49-BE63-C047FE50B55C}"/>
    <hyperlink ref="E15" r:id="rId10" location="blade/Microsoft_Intune_DeviceSettings/DevicesComplianceMenu/policies" xr:uid="{D1053B50-5BFC-C446-9C0F-708B640CF852}"/>
    <hyperlink ref="E4" r:id="rId11" location="blade/Microsoft_Intune_DeviceSettings/AppsMenu/appProtection" xr:uid="{32571832-E475-7843-8C09-AF7B5E62C4A1}"/>
    <hyperlink ref="E8" r:id="rId12" location="blade/Microsoft_Intune_DeviceSettings/DevicesEnrollmentMenu/windowsEnrollment" xr:uid="{C53FB4E0-F2AC-D740-94EC-9CCFA9E0776F}"/>
    <hyperlink ref="E11" r:id="rId13" location="blade/Microsoft_Intune_Workflows/SecurityManagementMenu/securityBaselines" xr:uid="{3B00DA9F-D58A-2448-A0A8-86BCA511005C}"/>
    <hyperlink ref="E12" r:id="rId14" location="blade/Microsoft_Intune_DeviceSettings/AppsMenu/officeProPlusPolicies" xr:uid="{A84C6B89-1E45-BB41-9E49-DB0E7866A0B2}"/>
    <hyperlink ref="E7" r:id="rId15" location="blade/Microsoft_Intune_DeviceSettings/DevicesEnrollmentMenu/androidEnrollment" xr:uid="{AFBE3266-C834-B349-87F6-8197FD8A1396}"/>
    <hyperlink ref="D11" r:id="rId16" location="available-security-baselines" xr:uid="{D0522AB7-0506-BC45-B3D3-129F86913F7C}"/>
    <hyperlink ref="E20" r:id="rId17" location="blade/Microsoft_Intune_DeviceSettings/DevicesMenu/deviceCleanUp" xr:uid="{22BC929B-2FF7-DF45-B13C-6F8DAFC2A74B}"/>
    <hyperlink ref="E21" r:id="rId18" location="blade/Microsoft_Intune_Workflows/PolicySetMenuBlade/policySets" xr:uid="{72B39732-03C9-C54E-B0BA-6FF3FCDF84A1}"/>
    <hyperlink ref="E17" r:id="rId19" location="blade/Microsoft_Intune_DeviceSettings/AppsMenu/appConfig" xr:uid="{AC2BF254-6FE4-7947-98EE-1CD93D3CD393}"/>
  </hyperlinks>
  <pageMargins left="0.7" right="0.7" top="0.75" bottom="0.75" header="0.3" footer="0.3"/>
  <tableParts count="1">
    <tablePart r:id="rId20"/>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DB6F7-4CBB-B742-B958-0A6A127F970F}">
  <dimension ref="A1:R56"/>
  <sheetViews>
    <sheetView workbookViewId="0">
      <selection activeCell="F30" sqref="F30"/>
    </sheetView>
  </sheetViews>
  <sheetFormatPr baseColWidth="10" defaultRowHeight="15"/>
  <cols>
    <col min="6" max="6" width="17.83203125" customWidth="1"/>
    <col min="7" max="7" width="17.33203125" customWidth="1"/>
    <col min="8" max="8" width="16.1640625" customWidth="1"/>
    <col min="9" max="9" width="20" customWidth="1"/>
    <col min="10" max="10" width="19.5" customWidth="1"/>
    <col min="11" max="11" width="21.5" customWidth="1"/>
    <col min="12" max="12" width="19" customWidth="1"/>
    <col min="13" max="14" width="18.83203125" customWidth="1"/>
    <col min="15" max="15" width="16.6640625" customWidth="1"/>
    <col min="16" max="16" width="15.6640625" customWidth="1"/>
    <col min="17" max="17" width="14" customWidth="1"/>
    <col min="18" max="18" width="14.83203125" customWidth="1"/>
  </cols>
  <sheetData>
    <row r="1" spans="1:18" ht="48" customHeight="1">
      <c r="A1" s="415" t="s">
        <v>543</v>
      </c>
      <c r="B1" s="415"/>
      <c r="C1" s="415"/>
      <c r="D1" s="415"/>
      <c r="E1" s="291"/>
      <c r="F1" s="416" t="s">
        <v>544</v>
      </c>
      <c r="G1" s="417"/>
      <c r="H1" s="418"/>
      <c r="I1" s="419" t="s">
        <v>545</v>
      </c>
      <c r="J1" s="417"/>
      <c r="K1" s="417"/>
      <c r="L1" s="418"/>
      <c r="M1" s="419" t="s">
        <v>546</v>
      </c>
      <c r="N1" s="417"/>
      <c r="O1" s="417"/>
      <c r="P1" s="417"/>
      <c r="Q1" s="417"/>
      <c r="R1" s="418"/>
    </row>
    <row r="2" spans="1:18" s="4" customFormat="1" ht="80">
      <c r="A2" s="345"/>
      <c r="B2" s="345"/>
      <c r="C2" s="345"/>
      <c r="D2" s="345"/>
      <c r="E2" s="346"/>
      <c r="F2" s="347" t="s">
        <v>395</v>
      </c>
      <c r="G2" s="347" t="s">
        <v>547</v>
      </c>
      <c r="H2" s="347" t="s">
        <v>548</v>
      </c>
      <c r="I2" s="348" t="s">
        <v>549</v>
      </c>
      <c r="J2" s="347" t="s">
        <v>550</v>
      </c>
      <c r="K2" s="347" t="s">
        <v>551</v>
      </c>
      <c r="L2" s="346" t="s">
        <v>552</v>
      </c>
      <c r="M2" s="349" t="s">
        <v>553</v>
      </c>
      <c r="N2" s="347" t="s">
        <v>554</v>
      </c>
      <c r="O2" s="347" t="s">
        <v>555</v>
      </c>
      <c r="P2" s="347" t="s">
        <v>556</v>
      </c>
      <c r="Q2" s="347" t="s">
        <v>557</v>
      </c>
      <c r="R2" s="346" t="s">
        <v>558</v>
      </c>
    </row>
    <row r="3" spans="1:18" ht="19">
      <c r="A3" s="139" t="s">
        <v>559</v>
      </c>
      <c r="B3" s="140"/>
      <c r="C3" s="140"/>
      <c r="D3" s="140"/>
      <c r="E3" s="141"/>
      <c r="F3" s="142"/>
      <c r="G3" s="142"/>
      <c r="H3" s="142"/>
      <c r="I3" s="143"/>
      <c r="J3" s="142"/>
      <c r="K3" s="142"/>
      <c r="L3" s="141"/>
      <c r="M3" s="144"/>
      <c r="N3" s="142"/>
      <c r="O3" s="142"/>
      <c r="P3" s="142"/>
      <c r="Q3" s="142"/>
      <c r="R3" s="141"/>
    </row>
    <row r="4" spans="1:18">
      <c r="A4" s="146" t="s">
        <v>560</v>
      </c>
      <c r="B4" s="145"/>
      <c r="C4" s="147"/>
      <c r="D4" s="147"/>
      <c r="E4" s="148"/>
      <c r="F4" s="149"/>
      <c r="G4" s="149"/>
      <c r="H4" s="149"/>
      <c r="I4" s="150"/>
      <c r="J4" s="149"/>
      <c r="K4" s="149"/>
      <c r="L4" s="148"/>
      <c r="M4" s="151"/>
      <c r="N4" s="152"/>
      <c r="O4" s="152"/>
      <c r="P4" s="152"/>
      <c r="Q4" s="152"/>
      <c r="R4" s="153"/>
    </row>
    <row r="5" spans="1:18">
      <c r="A5" s="154"/>
      <c r="B5" s="155" t="s">
        <v>561</v>
      </c>
      <c r="C5" s="156"/>
      <c r="D5" s="156"/>
      <c r="E5" s="157"/>
      <c r="F5" s="158" t="s">
        <v>562</v>
      </c>
      <c r="G5" s="158" t="s">
        <v>563</v>
      </c>
      <c r="H5" s="158" t="s">
        <v>562</v>
      </c>
      <c r="I5" s="159" t="s">
        <v>562</v>
      </c>
      <c r="J5" s="158" t="s">
        <v>562</v>
      </c>
      <c r="K5" s="158" t="s">
        <v>562</v>
      </c>
      <c r="L5" s="157" t="s">
        <v>562</v>
      </c>
      <c r="M5" s="160" t="s">
        <v>562</v>
      </c>
      <c r="N5" s="158" t="s">
        <v>564</v>
      </c>
      <c r="O5" s="158" t="s">
        <v>562</v>
      </c>
      <c r="P5" s="158" t="s">
        <v>562</v>
      </c>
      <c r="Q5" s="158" t="s">
        <v>562</v>
      </c>
      <c r="R5" s="157" t="s">
        <v>562</v>
      </c>
    </row>
    <row r="6" spans="1:18">
      <c r="A6" s="161"/>
      <c r="B6" s="162"/>
      <c r="C6" s="162"/>
      <c r="D6" s="162"/>
      <c r="E6" s="163"/>
      <c r="F6" s="164"/>
      <c r="G6" s="164" t="s">
        <v>565</v>
      </c>
      <c r="H6" s="164"/>
      <c r="I6" s="165"/>
      <c r="J6" s="164"/>
      <c r="K6" s="164"/>
      <c r="L6" s="163"/>
      <c r="M6" s="166"/>
      <c r="N6" s="164"/>
      <c r="O6" s="164"/>
      <c r="P6" s="164"/>
      <c r="Q6" s="164"/>
      <c r="R6" s="163"/>
    </row>
    <row r="7" spans="1:18">
      <c r="A7" s="154"/>
      <c r="B7" s="155" t="s">
        <v>566</v>
      </c>
      <c r="C7" s="156"/>
      <c r="D7" s="156"/>
      <c r="E7" s="157"/>
      <c r="F7" s="158" t="s">
        <v>567</v>
      </c>
      <c r="G7" s="158" t="s">
        <v>567</v>
      </c>
      <c r="H7" s="158" t="s">
        <v>567</v>
      </c>
      <c r="I7" s="159" t="s">
        <v>567</v>
      </c>
      <c r="J7" s="158" t="s">
        <v>567</v>
      </c>
      <c r="K7" s="158" t="s">
        <v>567</v>
      </c>
      <c r="L7" s="157" t="s">
        <v>567</v>
      </c>
      <c r="M7" s="160" t="s">
        <v>567</v>
      </c>
      <c r="N7" s="158" t="s">
        <v>567</v>
      </c>
      <c r="O7" s="158" t="s">
        <v>567</v>
      </c>
      <c r="P7" s="158" t="s">
        <v>567</v>
      </c>
      <c r="Q7" s="158" t="s">
        <v>567</v>
      </c>
      <c r="R7" s="157" t="s">
        <v>567</v>
      </c>
    </row>
    <row r="8" spans="1:18">
      <c r="A8" s="167"/>
      <c r="B8" s="168"/>
      <c r="C8" s="168"/>
      <c r="D8" s="168"/>
      <c r="E8" s="169"/>
      <c r="F8" s="170"/>
      <c r="G8" s="170"/>
      <c r="H8" s="170" t="s">
        <v>564</v>
      </c>
      <c r="I8" s="171"/>
      <c r="J8" s="170" t="s">
        <v>564</v>
      </c>
      <c r="K8" s="170" t="s">
        <v>564</v>
      </c>
      <c r="L8" s="169" t="s">
        <v>564</v>
      </c>
      <c r="M8" s="172" t="s">
        <v>564</v>
      </c>
      <c r="N8" s="170"/>
      <c r="O8" s="170"/>
      <c r="P8" s="170"/>
      <c r="Q8" s="170"/>
      <c r="R8" s="169"/>
    </row>
    <row r="9" spans="1:18">
      <c r="A9" s="173" t="s">
        <v>568</v>
      </c>
      <c r="B9" s="138"/>
      <c r="C9" s="138"/>
      <c r="D9" s="138"/>
      <c r="E9" s="174"/>
      <c r="F9" s="175"/>
      <c r="G9" s="175"/>
      <c r="H9" s="175"/>
      <c r="I9" s="176"/>
      <c r="J9" s="175"/>
      <c r="K9" s="175"/>
      <c r="L9" s="174"/>
      <c r="M9" s="177"/>
      <c r="N9" s="175"/>
      <c r="O9" s="175"/>
      <c r="P9" s="175"/>
      <c r="Q9" s="175"/>
      <c r="R9" s="174"/>
    </row>
    <row r="10" spans="1:18">
      <c r="A10" s="178"/>
      <c r="B10" s="179" t="s">
        <v>561</v>
      </c>
      <c r="C10" s="162"/>
      <c r="D10" s="162"/>
      <c r="E10" s="163"/>
      <c r="F10" s="164" t="s">
        <v>569</v>
      </c>
      <c r="G10" s="164" t="s">
        <v>569</v>
      </c>
      <c r="H10" s="164" t="s">
        <v>569</v>
      </c>
      <c r="I10" s="165" t="s">
        <v>569</v>
      </c>
      <c r="J10" s="164" t="s">
        <v>9</v>
      </c>
      <c r="K10" s="164" t="s">
        <v>9</v>
      </c>
      <c r="L10" s="163" t="s">
        <v>9</v>
      </c>
      <c r="M10" s="166" t="s">
        <v>125</v>
      </c>
      <c r="N10" s="164" t="s">
        <v>569</v>
      </c>
      <c r="O10" s="164" t="s">
        <v>569</v>
      </c>
      <c r="P10" s="164" t="s">
        <v>9</v>
      </c>
      <c r="Q10" s="164" t="s">
        <v>569</v>
      </c>
      <c r="R10" s="163" t="s">
        <v>569</v>
      </c>
    </row>
    <row r="11" spans="1:18">
      <c r="A11" s="180"/>
      <c r="B11" s="156"/>
      <c r="C11" s="156"/>
      <c r="D11" s="156"/>
      <c r="E11" s="157"/>
      <c r="F11" s="158"/>
      <c r="G11" s="158"/>
      <c r="H11" s="158"/>
      <c r="I11" s="159"/>
      <c r="J11" s="158"/>
      <c r="K11" s="158"/>
      <c r="L11" s="157"/>
      <c r="M11" s="160"/>
      <c r="N11" s="158"/>
      <c r="O11" s="158"/>
      <c r="P11" s="158"/>
      <c r="Q11" s="158"/>
      <c r="R11" s="157"/>
    </row>
    <row r="12" spans="1:18">
      <c r="A12" s="178"/>
      <c r="B12" s="179" t="s">
        <v>566</v>
      </c>
      <c r="C12" s="162"/>
      <c r="D12" s="162"/>
      <c r="E12" s="163"/>
      <c r="F12" s="164"/>
      <c r="G12" s="164"/>
      <c r="H12" s="164"/>
      <c r="I12" s="165"/>
      <c r="J12" s="164"/>
      <c r="K12" s="164"/>
      <c r="L12" s="163"/>
      <c r="M12" s="166"/>
      <c r="N12" s="164"/>
      <c r="O12" s="164"/>
      <c r="P12" s="164"/>
      <c r="Q12" s="164"/>
      <c r="R12" s="163"/>
    </row>
    <row r="13" spans="1:18">
      <c r="A13" s="181"/>
      <c r="B13" s="155"/>
      <c r="C13" s="156"/>
      <c r="D13" s="156"/>
      <c r="E13" s="157"/>
      <c r="F13" s="158"/>
      <c r="G13" s="158"/>
      <c r="H13" s="158"/>
      <c r="I13" s="159"/>
      <c r="J13" s="158"/>
      <c r="K13" s="158"/>
      <c r="L13" s="157"/>
      <c r="M13" s="160"/>
      <c r="N13" s="158"/>
      <c r="O13" s="158"/>
      <c r="P13" s="158"/>
      <c r="Q13" s="158"/>
      <c r="R13" s="157"/>
    </row>
    <row r="14" spans="1:18">
      <c r="A14" s="178"/>
      <c r="B14" s="179" t="s">
        <v>570</v>
      </c>
      <c r="C14" s="162"/>
      <c r="D14" s="162"/>
      <c r="E14" s="163"/>
      <c r="F14" s="164"/>
      <c r="G14" s="164"/>
      <c r="H14" s="164"/>
      <c r="I14" s="165"/>
      <c r="J14" s="164"/>
      <c r="K14" s="164"/>
      <c r="L14" s="163"/>
      <c r="M14" s="166" t="s">
        <v>542</v>
      </c>
      <c r="N14" s="164"/>
      <c r="O14" s="164"/>
      <c r="P14" s="164"/>
      <c r="Q14" s="164"/>
      <c r="R14" s="163"/>
    </row>
    <row r="15" spans="1:18">
      <c r="A15" s="182"/>
      <c r="B15" s="183" t="s">
        <v>571</v>
      </c>
      <c r="C15" s="183"/>
      <c r="D15" s="183"/>
      <c r="E15" s="184"/>
      <c r="F15" s="185"/>
      <c r="G15" s="185"/>
      <c r="H15" s="185"/>
      <c r="I15" s="186"/>
      <c r="J15" s="185"/>
      <c r="K15" s="185"/>
      <c r="L15" s="184"/>
      <c r="M15" s="187" t="s">
        <v>542</v>
      </c>
      <c r="N15" s="185"/>
      <c r="O15" s="185"/>
      <c r="P15" s="185"/>
      <c r="Q15" s="185"/>
      <c r="R15" s="184"/>
    </row>
    <row r="16" spans="1:18">
      <c r="A16" s="188"/>
      <c r="B16" s="138"/>
      <c r="C16" s="138"/>
      <c r="D16" s="138"/>
      <c r="E16" s="174"/>
      <c r="F16" s="175"/>
      <c r="G16" s="175"/>
      <c r="H16" s="175"/>
      <c r="I16" s="176"/>
      <c r="J16" s="175"/>
      <c r="K16" s="175"/>
      <c r="L16" s="174"/>
      <c r="M16" s="177"/>
      <c r="N16" s="175"/>
      <c r="O16" s="175"/>
      <c r="P16" s="175"/>
      <c r="Q16" s="175"/>
      <c r="R16" s="174"/>
    </row>
    <row r="17" spans="1:18" ht="19">
      <c r="A17" s="189" t="s">
        <v>572</v>
      </c>
      <c r="B17" s="140"/>
      <c r="C17" s="140"/>
      <c r="D17" s="140"/>
      <c r="E17" s="141"/>
      <c r="F17" s="142"/>
      <c r="G17" s="142"/>
      <c r="H17" s="142"/>
      <c r="I17" s="143"/>
      <c r="J17" s="142"/>
      <c r="K17" s="142"/>
      <c r="L17" s="141"/>
      <c r="M17" s="144"/>
      <c r="N17" s="142"/>
      <c r="O17" s="142"/>
      <c r="P17" s="142"/>
      <c r="Q17" s="142"/>
      <c r="R17" s="141"/>
    </row>
    <row r="18" spans="1:18">
      <c r="A18" s="173" t="s">
        <v>573</v>
      </c>
      <c r="B18" s="190"/>
      <c r="C18" s="138"/>
      <c r="D18" s="138"/>
      <c r="E18" s="174"/>
      <c r="F18" s="175"/>
      <c r="G18" s="175"/>
      <c r="H18" s="175"/>
      <c r="I18" s="176"/>
      <c r="J18" s="175"/>
      <c r="K18" s="175"/>
      <c r="L18" s="174"/>
      <c r="M18" s="177"/>
      <c r="N18" s="175"/>
      <c r="O18" s="175"/>
      <c r="P18" s="175"/>
      <c r="Q18" s="175"/>
      <c r="R18" s="174"/>
    </row>
    <row r="19" spans="1:18">
      <c r="A19" s="191"/>
      <c r="B19" s="192" t="s">
        <v>561</v>
      </c>
      <c r="C19" s="193"/>
      <c r="D19" s="193"/>
      <c r="E19" s="194"/>
      <c r="F19" s="195"/>
      <c r="G19" s="195"/>
      <c r="H19" s="195"/>
      <c r="I19" s="196" t="s">
        <v>574</v>
      </c>
      <c r="J19" s="195" t="s">
        <v>575</v>
      </c>
      <c r="K19" s="195" t="s">
        <v>576</v>
      </c>
      <c r="L19" s="194"/>
      <c r="M19" s="197"/>
      <c r="N19" s="195"/>
      <c r="O19" s="195"/>
      <c r="P19" s="195"/>
      <c r="Q19" s="195"/>
      <c r="R19" s="194"/>
    </row>
    <row r="20" spans="1:18">
      <c r="A20" s="198"/>
      <c r="B20" s="199"/>
      <c r="C20" s="200"/>
      <c r="D20" s="200"/>
      <c r="E20" s="201"/>
      <c r="F20" s="202"/>
      <c r="G20" s="202"/>
      <c r="H20" s="202"/>
      <c r="I20" s="203"/>
      <c r="J20" s="202" t="s">
        <v>577</v>
      </c>
      <c r="K20" s="202" t="s">
        <v>578</v>
      </c>
      <c r="L20" s="201"/>
      <c r="M20" s="204"/>
      <c r="N20" s="202"/>
      <c r="O20" s="202"/>
      <c r="P20" s="202"/>
      <c r="Q20" s="202"/>
      <c r="R20" s="201"/>
    </row>
    <row r="21" spans="1:18">
      <c r="A21" s="191"/>
      <c r="B21" s="192" t="s">
        <v>566</v>
      </c>
      <c r="C21" s="193"/>
      <c r="D21" s="193"/>
      <c r="E21" s="194"/>
      <c r="F21" s="195"/>
      <c r="G21" s="195"/>
      <c r="H21" s="195"/>
      <c r="I21" s="196" t="s">
        <v>576</v>
      </c>
      <c r="J21" s="195"/>
      <c r="K21" s="195"/>
      <c r="L21" s="194"/>
      <c r="M21" s="197"/>
      <c r="N21" s="195"/>
      <c r="O21" s="195"/>
      <c r="P21" s="195"/>
      <c r="Q21" s="195"/>
      <c r="R21" s="194"/>
    </row>
    <row r="22" spans="1:18">
      <c r="A22" s="198"/>
      <c r="B22" s="199"/>
      <c r="C22" s="200"/>
      <c r="D22" s="200"/>
      <c r="E22" s="201"/>
      <c r="F22" s="202"/>
      <c r="G22" s="202"/>
      <c r="H22" s="202"/>
      <c r="I22" s="203" t="s">
        <v>579</v>
      </c>
      <c r="J22" s="202"/>
      <c r="K22" s="202"/>
      <c r="L22" s="201"/>
      <c r="M22" s="204"/>
      <c r="N22" s="202"/>
      <c r="O22" s="202"/>
      <c r="P22" s="202"/>
      <c r="Q22" s="202"/>
      <c r="R22" s="201"/>
    </row>
    <row r="23" spans="1:18">
      <c r="A23" s="205"/>
      <c r="B23" s="206"/>
      <c r="C23" s="207"/>
      <c r="D23" s="207"/>
      <c r="E23" s="208"/>
      <c r="F23" s="209"/>
      <c r="G23" s="209"/>
      <c r="H23" s="209"/>
      <c r="I23" s="210"/>
      <c r="J23" s="209"/>
      <c r="K23" s="209"/>
      <c r="L23" s="208"/>
      <c r="M23" s="211"/>
      <c r="N23" s="209"/>
      <c r="O23" s="209"/>
      <c r="P23" s="209"/>
      <c r="Q23" s="209"/>
      <c r="R23" s="208"/>
    </row>
    <row r="24" spans="1:18">
      <c r="A24" s="173" t="s">
        <v>580</v>
      </c>
      <c r="B24" s="138"/>
      <c r="C24" s="138"/>
      <c r="D24" s="138"/>
      <c r="E24" s="174"/>
      <c r="F24" s="175"/>
      <c r="G24" s="175"/>
      <c r="H24" s="175"/>
      <c r="I24" s="176"/>
      <c r="J24" s="175"/>
      <c r="K24" s="175"/>
      <c r="L24" s="174"/>
      <c r="M24" s="177"/>
      <c r="N24" s="175"/>
      <c r="O24" s="175"/>
      <c r="P24" s="175"/>
      <c r="Q24" s="175"/>
      <c r="R24" s="174"/>
    </row>
    <row r="25" spans="1:18">
      <c r="A25" s="212"/>
      <c r="B25" s="193" t="s">
        <v>561</v>
      </c>
      <c r="C25" s="193"/>
      <c r="D25" s="193"/>
      <c r="E25" s="194"/>
      <c r="F25" s="195"/>
      <c r="G25" s="195"/>
      <c r="H25" s="195"/>
      <c r="I25" s="196"/>
      <c r="J25" s="195"/>
      <c r="K25" s="195"/>
      <c r="L25" s="194"/>
      <c r="M25" s="197" t="s">
        <v>581</v>
      </c>
      <c r="N25" s="195"/>
      <c r="O25" s="195" t="s">
        <v>581</v>
      </c>
      <c r="P25" s="195"/>
      <c r="Q25" s="195"/>
      <c r="R25" s="194"/>
    </row>
    <row r="26" spans="1:18">
      <c r="A26" s="213"/>
      <c r="B26" s="200"/>
      <c r="C26" s="200"/>
      <c r="D26" s="200"/>
      <c r="E26" s="201"/>
      <c r="F26" s="202"/>
      <c r="G26" s="202"/>
      <c r="H26" s="202"/>
      <c r="I26" s="203"/>
      <c r="J26" s="202"/>
      <c r="K26" s="202"/>
      <c r="L26" s="201"/>
      <c r="M26" s="204"/>
      <c r="N26" s="202"/>
      <c r="O26" s="202"/>
      <c r="P26" s="202"/>
      <c r="Q26" s="202"/>
      <c r="R26" s="201"/>
    </row>
    <row r="27" spans="1:18">
      <c r="A27" s="212"/>
      <c r="B27" s="193" t="s">
        <v>566</v>
      </c>
      <c r="C27" s="193"/>
      <c r="D27" s="193"/>
      <c r="E27" s="194"/>
      <c r="F27" s="195"/>
      <c r="G27" s="195"/>
      <c r="H27" s="195"/>
      <c r="I27" s="196"/>
      <c r="J27" s="195"/>
      <c r="K27" s="195"/>
      <c r="L27" s="194"/>
      <c r="M27" s="197" t="s">
        <v>582</v>
      </c>
      <c r="N27" s="195"/>
      <c r="O27" s="195" t="s">
        <v>583</v>
      </c>
      <c r="P27" s="195"/>
      <c r="Q27" s="195"/>
      <c r="R27" s="194"/>
    </row>
    <row r="28" spans="1:18">
      <c r="A28" s="214"/>
      <c r="B28" s="215"/>
      <c r="C28" s="215"/>
      <c r="D28" s="215"/>
      <c r="E28" s="216"/>
      <c r="F28" s="217"/>
      <c r="G28" s="217"/>
      <c r="H28" s="217"/>
      <c r="I28" s="218"/>
      <c r="J28" s="217"/>
      <c r="K28" s="217"/>
      <c r="L28" s="216"/>
      <c r="M28" s="219"/>
      <c r="N28" s="217"/>
      <c r="O28" s="217"/>
      <c r="P28" s="217"/>
      <c r="Q28" s="217"/>
      <c r="R28" s="216"/>
    </row>
    <row r="29" spans="1:18">
      <c r="A29" s="220" t="s">
        <v>584</v>
      </c>
      <c r="B29" s="221"/>
      <c r="C29" s="221"/>
      <c r="D29" s="221"/>
      <c r="E29" s="222"/>
      <c r="F29" s="223"/>
      <c r="G29" s="223"/>
      <c r="H29" s="223"/>
      <c r="I29" s="224"/>
      <c r="J29" s="223"/>
      <c r="K29" s="223"/>
      <c r="L29" s="222"/>
      <c r="M29" s="225"/>
      <c r="N29" s="223"/>
      <c r="O29" s="223"/>
      <c r="P29" s="223"/>
      <c r="Q29" s="223"/>
      <c r="R29" s="222"/>
    </row>
    <row r="30" spans="1:18">
      <c r="A30" s="198"/>
      <c r="B30" s="226" t="s">
        <v>585</v>
      </c>
      <c r="C30" s="200"/>
      <c r="D30" s="200"/>
      <c r="E30" s="201"/>
      <c r="F30" s="202"/>
      <c r="G30" s="202" t="s">
        <v>542</v>
      </c>
      <c r="H30" s="202" t="s">
        <v>542</v>
      </c>
      <c r="I30" s="203" t="s">
        <v>542</v>
      </c>
      <c r="J30" s="202" t="s">
        <v>542</v>
      </c>
      <c r="K30" s="202" t="s">
        <v>586</v>
      </c>
      <c r="L30" s="201" t="s">
        <v>542</v>
      </c>
      <c r="M30" s="204" t="s">
        <v>542</v>
      </c>
      <c r="N30" s="202" t="s">
        <v>542</v>
      </c>
      <c r="O30" s="202" t="s">
        <v>542</v>
      </c>
      <c r="P30" s="202" t="s">
        <v>542</v>
      </c>
      <c r="Q30" s="202" t="s">
        <v>542</v>
      </c>
      <c r="R30" s="201" t="s">
        <v>542</v>
      </c>
    </row>
    <row r="31" spans="1:18">
      <c r="A31" s="191"/>
      <c r="B31" s="227" t="s">
        <v>587</v>
      </c>
      <c r="C31" s="227"/>
      <c r="D31" s="227"/>
      <c r="E31" s="194"/>
      <c r="F31" s="195"/>
      <c r="G31" s="195" t="s">
        <v>542</v>
      </c>
      <c r="H31" s="195" t="s">
        <v>542</v>
      </c>
      <c r="I31" s="196" t="s">
        <v>542</v>
      </c>
      <c r="J31" s="195" t="s">
        <v>542</v>
      </c>
      <c r="K31" s="195" t="s">
        <v>542</v>
      </c>
      <c r="L31" s="194"/>
      <c r="M31" s="197" t="s">
        <v>542</v>
      </c>
      <c r="N31" s="195" t="s">
        <v>542</v>
      </c>
      <c r="O31" s="195" t="s">
        <v>542</v>
      </c>
      <c r="P31" s="195" t="s">
        <v>542</v>
      </c>
      <c r="Q31" s="195" t="s">
        <v>542</v>
      </c>
      <c r="R31" s="194"/>
    </row>
    <row r="32" spans="1:18">
      <c r="A32" s="198"/>
      <c r="B32" s="228"/>
      <c r="C32" s="200"/>
      <c r="D32" s="200"/>
      <c r="E32" s="201"/>
      <c r="F32" s="202"/>
      <c r="G32" s="202"/>
      <c r="H32" s="202"/>
      <c r="I32" s="203"/>
      <c r="J32" s="202"/>
      <c r="K32" s="202"/>
      <c r="L32" s="201"/>
      <c r="M32" s="204"/>
      <c r="N32" s="202"/>
      <c r="O32" s="202"/>
      <c r="P32" s="202"/>
      <c r="Q32" s="202"/>
      <c r="R32" s="201"/>
    </row>
    <row r="33" spans="1:18">
      <c r="A33" s="191"/>
      <c r="B33" s="227" t="s">
        <v>588</v>
      </c>
      <c r="C33" s="227"/>
      <c r="D33" s="227"/>
      <c r="E33" s="194"/>
      <c r="F33" s="195" t="s">
        <v>542</v>
      </c>
      <c r="G33" s="195"/>
      <c r="H33" s="195"/>
      <c r="I33" s="196"/>
      <c r="J33" s="195"/>
      <c r="K33" s="195"/>
      <c r="L33" s="194"/>
      <c r="M33" s="197"/>
      <c r="N33" s="195"/>
      <c r="O33" s="195"/>
      <c r="P33" s="195"/>
      <c r="Q33" s="195"/>
      <c r="R33" s="194"/>
    </row>
    <row r="34" spans="1:18">
      <c r="A34" s="229"/>
      <c r="B34" s="230" t="s">
        <v>589</v>
      </c>
      <c r="C34" s="230"/>
      <c r="D34" s="215"/>
      <c r="E34" s="216"/>
      <c r="F34" s="217" t="s">
        <v>542</v>
      </c>
      <c r="G34" s="217"/>
      <c r="H34" s="217"/>
      <c r="I34" s="218"/>
      <c r="J34" s="217"/>
      <c r="K34" s="217"/>
      <c r="L34" s="216"/>
      <c r="M34" s="219"/>
      <c r="N34" s="217"/>
      <c r="O34" s="217"/>
      <c r="P34" s="217"/>
      <c r="Q34" s="217"/>
      <c r="R34" s="216"/>
    </row>
    <row r="35" spans="1:18">
      <c r="A35" s="220" t="s">
        <v>590</v>
      </c>
      <c r="B35" s="221"/>
      <c r="C35" s="221"/>
      <c r="D35" s="221"/>
      <c r="E35" s="222"/>
      <c r="F35" s="223"/>
      <c r="G35" s="223"/>
      <c r="H35" s="223"/>
      <c r="I35" s="224"/>
      <c r="J35" s="223"/>
      <c r="K35" s="223"/>
      <c r="L35" s="222"/>
      <c r="M35" s="225"/>
      <c r="N35" s="223"/>
      <c r="O35" s="223"/>
      <c r="P35" s="223"/>
      <c r="Q35" s="223"/>
      <c r="R35" s="222"/>
    </row>
    <row r="36" spans="1:18">
      <c r="A36" s="198"/>
      <c r="B36" s="199" t="s">
        <v>566</v>
      </c>
      <c r="C36" s="200"/>
      <c r="D36" s="200"/>
      <c r="E36" s="201"/>
      <c r="F36" s="202"/>
      <c r="G36" s="202"/>
      <c r="H36" s="202"/>
      <c r="I36" s="203"/>
      <c r="J36" s="202"/>
      <c r="K36" s="202"/>
      <c r="L36" s="201"/>
      <c r="M36" s="204"/>
      <c r="N36" s="202"/>
      <c r="O36" s="202"/>
      <c r="P36" s="202"/>
      <c r="Q36" s="202"/>
      <c r="R36" s="201"/>
    </row>
    <row r="37" spans="1:18">
      <c r="A37" s="212"/>
      <c r="B37" s="231" t="s">
        <v>591</v>
      </c>
      <c r="C37" s="231"/>
      <c r="D37" s="231"/>
      <c r="E37" s="194"/>
      <c r="F37" s="195"/>
      <c r="G37" s="195"/>
      <c r="H37" s="195"/>
      <c r="I37" s="196"/>
      <c r="J37" s="195"/>
      <c r="K37" s="195"/>
      <c r="L37" s="194" t="s">
        <v>542</v>
      </c>
      <c r="M37" s="197"/>
      <c r="N37" s="195"/>
      <c r="O37" s="195" t="s">
        <v>542</v>
      </c>
      <c r="P37" s="195"/>
      <c r="Q37" s="195"/>
      <c r="R37" s="194"/>
    </row>
    <row r="38" spans="1:18">
      <c r="A38" s="229"/>
      <c r="B38" s="232" t="s">
        <v>592</v>
      </c>
      <c r="C38" s="232"/>
      <c r="D38" s="232"/>
      <c r="E38" s="216"/>
      <c r="F38" s="217"/>
      <c r="G38" s="217"/>
      <c r="H38" s="217"/>
      <c r="I38" s="218"/>
      <c r="J38" s="217"/>
      <c r="K38" s="217"/>
      <c r="L38" s="216" t="s">
        <v>542</v>
      </c>
      <c r="M38" s="219"/>
      <c r="N38" s="217"/>
      <c r="O38" s="217" t="s">
        <v>542</v>
      </c>
      <c r="P38" s="217"/>
      <c r="Q38" s="217"/>
      <c r="R38" s="216"/>
    </row>
    <row r="39" spans="1:18">
      <c r="A39" s="188"/>
      <c r="B39" s="138"/>
      <c r="C39" s="138"/>
      <c r="D39" s="138"/>
      <c r="E39" s="174"/>
      <c r="F39" s="175"/>
      <c r="G39" s="175"/>
      <c r="H39" s="175"/>
      <c r="I39" s="176"/>
      <c r="J39" s="175"/>
      <c r="K39" s="175"/>
      <c r="L39" s="174"/>
      <c r="M39" s="177"/>
      <c r="N39" s="175"/>
      <c r="O39" s="175"/>
      <c r="P39" s="175"/>
      <c r="Q39" s="175"/>
      <c r="R39" s="174"/>
    </row>
    <row r="40" spans="1:18" ht="19">
      <c r="A40" s="189" t="s">
        <v>593</v>
      </c>
      <c r="B40" s="140"/>
      <c r="C40" s="140"/>
      <c r="D40" s="140"/>
      <c r="E40" s="141"/>
      <c r="F40" s="142"/>
      <c r="G40" s="142"/>
      <c r="H40" s="142"/>
      <c r="I40" s="143"/>
      <c r="J40" s="142"/>
      <c r="K40" s="142"/>
      <c r="L40" s="141"/>
      <c r="M40" s="144"/>
      <c r="N40" s="142"/>
      <c r="O40" s="142"/>
      <c r="P40" s="142"/>
      <c r="Q40" s="142"/>
      <c r="R40" s="141"/>
    </row>
    <row r="41" spans="1:18">
      <c r="A41" s="233" t="s">
        <v>594</v>
      </c>
      <c r="B41" s="234"/>
      <c r="C41" s="234"/>
      <c r="D41" s="234"/>
      <c r="E41" s="235"/>
      <c r="F41" s="236" t="s">
        <v>542</v>
      </c>
      <c r="G41" s="236"/>
      <c r="H41" s="236"/>
      <c r="I41" s="237" t="s">
        <v>542</v>
      </c>
      <c r="J41" s="236"/>
      <c r="K41" s="236"/>
      <c r="L41" s="235"/>
      <c r="M41" s="238" t="s">
        <v>542</v>
      </c>
      <c r="N41" s="236"/>
      <c r="O41" s="236" t="s">
        <v>542</v>
      </c>
      <c r="P41" s="236"/>
      <c r="Q41" s="236"/>
      <c r="R41" s="235"/>
    </row>
    <row r="42" spans="1:18">
      <c r="A42" s="239" t="s">
        <v>595</v>
      </c>
      <c r="B42" s="240"/>
      <c r="C42" s="240"/>
      <c r="D42" s="240"/>
      <c r="E42" s="241"/>
      <c r="F42" s="242"/>
      <c r="G42" s="242"/>
      <c r="H42" s="242"/>
      <c r="I42" s="243"/>
      <c r="J42" s="242"/>
      <c r="K42" s="242"/>
      <c r="L42" s="241"/>
      <c r="M42" s="244"/>
      <c r="N42" s="242"/>
      <c r="O42" s="242"/>
      <c r="P42" s="242"/>
      <c r="Q42" s="242"/>
      <c r="R42" s="241"/>
    </row>
    <row r="43" spans="1:18">
      <c r="A43" s="245"/>
      <c r="B43" s="246" t="s">
        <v>596</v>
      </c>
      <c r="C43" s="246"/>
      <c r="D43" s="246"/>
      <c r="E43" s="247"/>
      <c r="F43" s="248"/>
      <c r="G43" s="248" t="s">
        <v>542</v>
      </c>
      <c r="H43" s="248" t="s">
        <v>542</v>
      </c>
      <c r="I43" s="249"/>
      <c r="J43" s="248"/>
      <c r="K43" s="248"/>
      <c r="L43" s="247"/>
      <c r="M43" s="250"/>
      <c r="N43" s="248" t="s">
        <v>542</v>
      </c>
      <c r="O43" s="248"/>
      <c r="P43" s="248"/>
      <c r="Q43" s="248"/>
      <c r="R43" s="247"/>
    </row>
    <row r="44" spans="1:18">
      <c r="A44" s="251"/>
      <c r="B44" s="252" t="s">
        <v>597</v>
      </c>
      <c r="C44" s="252"/>
      <c r="D44" s="252"/>
      <c r="E44" s="253"/>
      <c r="F44" s="254"/>
      <c r="G44" s="254"/>
      <c r="H44" s="254"/>
      <c r="I44" s="255"/>
      <c r="J44" s="254"/>
      <c r="K44" s="254" t="s">
        <v>542</v>
      </c>
      <c r="L44" s="253"/>
      <c r="M44" s="256"/>
      <c r="N44" s="254"/>
      <c r="O44" s="254"/>
      <c r="P44" s="254"/>
      <c r="Q44" s="254"/>
      <c r="R44" s="253"/>
    </row>
    <row r="45" spans="1:18">
      <c r="A45" s="245"/>
      <c r="B45" s="246" t="s">
        <v>598</v>
      </c>
      <c r="C45" s="246"/>
      <c r="D45" s="246"/>
      <c r="E45" s="247"/>
      <c r="F45" s="248"/>
      <c r="G45" s="248"/>
      <c r="H45" s="248"/>
      <c r="I45" s="249"/>
      <c r="J45" s="248"/>
      <c r="K45" s="248" t="s">
        <v>542</v>
      </c>
      <c r="L45" s="247"/>
      <c r="M45" s="250"/>
      <c r="N45" s="248"/>
      <c r="O45" s="248"/>
      <c r="P45" s="248"/>
      <c r="Q45" s="248"/>
      <c r="R45" s="247"/>
    </row>
    <row r="46" spans="1:18">
      <c r="A46" s="251"/>
      <c r="B46" s="252" t="s">
        <v>599</v>
      </c>
      <c r="C46" s="252"/>
      <c r="D46" s="257"/>
      <c r="E46" s="253"/>
      <c r="F46" s="254"/>
      <c r="G46" s="254"/>
      <c r="H46" s="254"/>
      <c r="I46" s="255"/>
      <c r="J46" s="254" t="s">
        <v>542</v>
      </c>
      <c r="K46" s="254"/>
      <c r="L46" s="253"/>
      <c r="M46" s="256"/>
      <c r="N46" s="254"/>
      <c r="O46" s="254"/>
      <c r="P46" s="254"/>
      <c r="Q46" s="254"/>
      <c r="R46" s="253"/>
    </row>
    <row r="47" spans="1:18">
      <c r="A47" s="245"/>
      <c r="B47" s="246" t="s">
        <v>600</v>
      </c>
      <c r="C47" s="246"/>
      <c r="D47" s="246"/>
      <c r="E47" s="247"/>
      <c r="F47" s="248"/>
      <c r="G47" s="248"/>
      <c r="H47" s="248"/>
      <c r="I47" s="249"/>
      <c r="J47" s="248"/>
      <c r="K47" s="248"/>
      <c r="L47" s="247"/>
      <c r="M47" s="250"/>
      <c r="N47" s="248"/>
      <c r="O47" s="248"/>
      <c r="P47" s="248"/>
      <c r="Q47" s="248"/>
      <c r="R47" s="247"/>
    </row>
    <row r="48" spans="1:18">
      <c r="A48" s="251"/>
      <c r="B48" s="252" t="s">
        <v>601</v>
      </c>
      <c r="C48" s="257"/>
      <c r="D48" s="257"/>
      <c r="E48" s="253"/>
      <c r="F48" s="254"/>
      <c r="G48" s="254"/>
      <c r="H48" s="254"/>
      <c r="I48" s="255"/>
      <c r="J48" s="254"/>
      <c r="K48" s="254"/>
      <c r="L48" s="253"/>
      <c r="M48" s="256"/>
      <c r="N48" s="254"/>
      <c r="O48" s="254"/>
      <c r="P48" s="254" t="s">
        <v>542</v>
      </c>
      <c r="Q48" s="254"/>
      <c r="R48" s="253"/>
    </row>
    <row r="49" spans="1:18">
      <c r="A49" s="245"/>
      <c r="B49" s="246"/>
      <c r="C49" s="258"/>
      <c r="D49" s="258"/>
      <c r="E49" s="247"/>
      <c r="F49" s="248"/>
      <c r="G49" s="248"/>
      <c r="H49" s="248"/>
      <c r="I49" s="249"/>
      <c r="J49" s="248"/>
      <c r="K49" s="248"/>
      <c r="L49" s="247"/>
      <c r="M49" s="250"/>
      <c r="N49" s="248"/>
      <c r="O49" s="248"/>
      <c r="P49" s="248"/>
      <c r="Q49" s="248"/>
      <c r="R49" s="247"/>
    </row>
    <row r="50" spans="1:18">
      <c r="A50" s="251"/>
      <c r="B50" s="252" t="s">
        <v>602</v>
      </c>
      <c r="C50" s="252"/>
      <c r="D50" s="252"/>
      <c r="E50" s="253"/>
      <c r="F50" s="254" t="s">
        <v>542</v>
      </c>
      <c r="G50" s="254" t="s">
        <v>542</v>
      </c>
      <c r="H50" s="254" t="s">
        <v>542</v>
      </c>
      <c r="I50" s="255" t="s">
        <v>542</v>
      </c>
      <c r="J50" s="254" t="s">
        <v>542</v>
      </c>
      <c r="K50" s="254" t="s">
        <v>542</v>
      </c>
      <c r="L50" s="253"/>
      <c r="M50" s="256" t="s">
        <v>542</v>
      </c>
      <c r="N50" s="254" t="s">
        <v>542</v>
      </c>
      <c r="O50" s="254"/>
      <c r="P50" s="254" t="s">
        <v>542</v>
      </c>
      <c r="Q50" s="254"/>
      <c r="R50" s="253"/>
    </row>
    <row r="51" spans="1:18">
      <c r="A51" s="259"/>
      <c r="B51" s="260" t="s">
        <v>603</v>
      </c>
      <c r="C51" s="260"/>
      <c r="D51" s="260"/>
      <c r="E51" s="261"/>
      <c r="F51" s="262"/>
      <c r="G51" s="262"/>
      <c r="H51" s="262"/>
      <c r="I51" s="263"/>
      <c r="J51" s="262"/>
      <c r="K51" s="262"/>
      <c r="L51" s="261"/>
      <c r="M51" s="264"/>
      <c r="N51" s="262"/>
      <c r="O51" s="262"/>
      <c r="P51" s="262"/>
      <c r="Q51" s="262"/>
      <c r="R51" s="261"/>
    </row>
    <row r="52" spans="1:18">
      <c r="A52" s="239" t="s">
        <v>604</v>
      </c>
      <c r="B52" s="240"/>
      <c r="C52" s="240"/>
      <c r="D52" s="240"/>
      <c r="E52" s="241"/>
      <c r="F52" s="242"/>
      <c r="G52" s="242"/>
      <c r="H52" s="242"/>
      <c r="I52" s="243"/>
      <c r="J52" s="242"/>
      <c r="K52" s="242"/>
      <c r="L52" s="241"/>
      <c r="M52" s="244"/>
      <c r="N52" s="242"/>
      <c r="O52" s="242"/>
      <c r="P52" s="242"/>
      <c r="Q52" s="242" t="s">
        <v>542</v>
      </c>
      <c r="R52" s="241" t="s">
        <v>542</v>
      </c>
    </row>
    <row r="53" spans="1:18">
      <c r="A53" s="245"/>
      <c r="B53" s="246" t="s">
        <v>605</v>
      </c>
      <c r="C53" s="246"/>
      <c r="D53" s="246"/>
      <c r="E53" s="247"/>
      <c r="F53" s="248"/>
      <c r="G53" s="248"/>
      <c r="H53" s="248"/>
      <c r="I53" s="249"/>
      <c r="J53" s="248"/>
      <c r="K53" s="248"/>
      <c r="L53" s="247" t="s">
        <v>542</v>
      </c>
      <c r="M53" s="250"/>
      <c r="N53" s="248"/>
      <c r="O53" s="248"/>
      <c r="P53" s="248"/>
      <c r="Q53" s="248"/>
      <c r="R53" s="247"/>
    </row>
    <row r="54" spans="1:18">
      <c r="A54" s="251"/>
      <c r="B54" s="252" t="s">
        <v>606</v>
      </c>
      <c r="C54" s="252"/>
      <c r="D54" s="252"/>
      <c r="E54" s="253"/>
      <c r="F54" s="254"/>
      <c r="G54" s="254"/>
      <c r="H54" s="254"/>
      <c r="I54" s="255"/>
      <c r="J54" s="254"/>
      <c r="K54" s="254"/>
      <c r="L54" s="253"/>
      <c r="M54" s="256"/>
      <c r="N54" s="254"/>
      <c r="O54" s="254"/>
      <c r="P54" s="254"/>
      <c r="Q54" s="254"/>
      <c r="R54" s="253"/>
    </row>
    <row r="55" spans="1:18">
      <c r="A55" s="245"/>
      <c r="B55" s="246" t="s">
        <v>607</v>
      </c>
      <c r="C55" s="246"/>
      <c r="D55" s="258"/>
      <c r="E55" s="247"/>
      <c r="F55" s="248"/>
      <c r="G55" s="248"/>
      <c r="H55" s="248"/>
      <c r="I55" s="249"/>
      <c r="J55" s="248"/>
      <c r="K55" s="248"/>
      <c r="L55" s="247"/>
      <c r="M55" s="250"/>
      <c r="N55" s="248"/>
      <c r="O55" s="248"/>
      <c r="P55" s="248"/>
      <c r="Q55" s="248" t="s">
        <v>608</v>
      </c>
      <c r="R55" s="247"/>
    </row>
    <row r="56" spans="1:18" ht="16" thickBot="1">
      <c r="A56" s="265"/>
      <c r="B56" s="266" t="s">
        <v>609</v>
      </c>
      <c r="C56" s="266"/>
      <c r="D56" s="267"/>
      <c r="E56" s="268"/>
      <c r="F56" s="269"/>
      <c r="G56" s="269"/>
      <c r="H56" s="269"/>
      <c r="I56" s="270"/>
      <c r="J56" s="269"/>
      <c r="K56" s="269"/>
      <c r="L56" s="268"/>
      <c r="M56" s="271"/>
      <c r="N56" s="269"/>
      <c r="O56" s="269"/>
      <c r="P56" s="269"/>
      <c r="Q56" s="269"/>
      <c r="R56" s="268" t="s">
        <v>610</v>
      </c>
    </row>
  </sheetData>
  <mergeCells count="4">
    <mergeCell ref="A1:D1"/>
    <mergeCell ref="F1:H1"/>
    <mergeCell ref="I1:L1"/>
    <mergeCell ref="M1:R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C979B9-2B9C-5742-A659-3DF3BF0E1520}">
  <dimension ref="A1:G19"/>
  <sheetViews>
    <sheetView zoomScale="102" workbookViewId="0">
      <selection activeCell="D19" sqref="D19"/>
    </sheetView>
  </sheetViews>
  <sheetFormatPr baseColWidth="10" defaultColWidth="21" defaultRowHeight="15"/>
  <cols>
    <col min="1" max="2" width="21" style="4"/>
    <col min="3" max="3" width="25.33203125" style="4" customWidth="1"/>
    <col min="4" max="4" width="30.33203125" style="4" customWidth="1"/>
    <col min="5" max="5" width="30.83203125" style="4" customWidth="1"/>
    <col min="6" max="6" width="21" style="4"/>
    <col min="7" max="7" width="41" style="4" customWidth="1"/>
    <col min="8" max="16384" width="21" style="4"/>
  </cols>
  <sheetData>
    <row r="1" spans="1:7" ht="24">
      <c r="A1" s="420" t="s">
        <v>611</v>
      </c>
      <c r="B1" s="420"/>
      <c r="C1" s="420"/>
      <c r="D1" s="420"/>
      <c r="E1" s="420"/>
      <c r="F1" s="420"/>
    </row>
    <row r="2" spans="1:7" ht="20">
      <c r="A2" s="272" t="s">
        <v>300</v>
      </c>
      <c r="B2" s="273" t="s">
        <v>301</v>
      </c>
      <c r="C2" s="273" t="s">
        <v>154</v>
      </c>
      <c r="D2" s="273" t="s">
        <v>302</v>
      </c>
      <c r="E2" s="274" t="s">
        <v>303</v>
      </c>
      <c r="F2" s="275" t="s">
        <v>304</v>
      </c>
      <c r="G2" s="273" t="s">
        <v>1063</v>
      </c>
    </row>
    <row r="3" spans="1:7" ht="64">
      <c r="A3" s="113" t="s">
        <v>305</v>
      </c>
      <c r="B3" s="114" t="s">
        <v>403</v>
      </c>
      <c r="C3" s="114" t="s">
        <v>404</v>
      </c>
      <c r="D3" s="114" t="s">
        <v>405</v>
      </c>
      <c r="E3" s="276" t="s">
        <v>406</v>
      </c>
      <c r="F3" s="128" t="s">
        <v>310</v>
      </c>
      <c r="G3" s="114"/>
    </row>
    <row r="4" spans="1:7" ht="80">
      <c r="A4" s="113" t="s">
        <v>305</v>
      </c>
      <c r="B4" s="114" t="s">
        <v>407</v>
      </c>
      <c r="C4" s="114" t="s">
        <v>408</v>
      </c>
      <c r="D4" s="114" t="s">
        <v>405</v>
      </c>
      <c r="E4" s="277" t="s">
        <v>409</v>
      </c>
      <c r="F4" s="128" t="s">
        <v>310</v>
      </c>
      <c r="G4" s="114"/>
    </row>
    <row r="5" spans="1:7" ht="64">
      <c r="A5" s="113" t="s">
        <v>305</v>
      </c>
      <c r="B5" s="114" t="s">
        <v>612</v>
      </c>
      <c r="C5" s="114" t="s">
        <v>613</v>
      </c>
      <c r="D5" s="114" t="s">
        <v>614</v>
      </c>
      <c r="E5" s="276" t="s">
        <v>615</v>
      </c>
      <c r="F5" s="128" t="s">
        <v>310</v>
      </c>
      <c r="G5" s="114"/>
    </row>
    <row r="6" spans="1:7" ht="48">
      <c r="A6" s="113" t="s">
        <v>305</v>
      </c>
      <c r="B6" s="114" t="s">
        <v>399</v>
      </c>
      <c r="C6" s="114" t="s">
        <v>400</v>
      </c>
      <c r="D6" s="114" t="s">
        <v>401</v>
      </c>
      <c r="E6" s="276" t="s">
        <v>402</v>
      </c>
      <c r="F6" s="128" t="s">
        <v>310</v>
      </c>
      <c r="G6" s="114"/>
    </row>
    <row r="7" spans="1:7" ht="80">
      <c r="A7" s="113" t="s">
        <v>305</v>
      </c>
      <c r="B7" s="114" t="s">
        <v>616</v>
      </c>
      <c r="C7" s="114" t="s">
        <v>411</v>
      </c>
      <c r="D7" s="114" t="s">
        <v>412</v>
      </c>
      <c r="E7" s="276" t="s">
        <v>413</v>
      </c>
      <c r="F7" s="129" t="s">
        <v>338</v>
      </c>
      <c r="G7" s="114"/>
    </row>
    <row r="8" spans="1:7" ht="64">
      <c r="A8" s="113" t="s">
        <v>305</v>
      </c>
      <c r="B8" s="114" t="s">
        <v>415</v>
      </c>
      <c r="C8" s="114" t="s">
        <v>617</v>
      </c>
      <c r="D8" s="114" t="s">
        <v>417</v>
      </c>
      <c r="E8" s="98" t="s">
        <v>618</v>
      </c>
      <c r="F8" s="129" t="s">
        <v>338</v>
      </c>
      <c r="G8" s="114"/>
    </row>
    <row r="9" spans="1:7" ht="64">
      <c r="A9" s="113" t="s">
        <v>305</v>
      </c>
      <c r="B9" s="114" t="s">
        <v>619</v>
      </c>
      <c r="C9" s="114" t="s">
        <v>620</v>
      </c>
      <c r="D9" s="114" t="s">
        <v>621</v>
      </c>
      <c r="E9" s="276" t="s">
        <v>422</v>
      </c>
      <c r="F9" s="129" t="s">
        <v>338</v>
      </c>
      <c r="G9" s="114"/>
    </row>
    <row r="10" spans="1:7" ht="48">
      <c r="A10" s="113" t="s">
        <v>305</v>
      </c>
      <c r="B10" s="114" t="s">
        <v>622</v>
      </c>
      <c r="C10" s="114" t="s">
        <v>623</v>
      </c>
      <c r="D10" s="114" t="s">
        <v>405</v>
      </c>
      <c r="E10" s="277" t="s">
        <v>624</v>
      </c>
      <c r="F10" s="129" t="s">
        <v>338</v>
      </c>
      <c r="G10" s="114"/>
    </row>
    <row r="11" spans="1:7" ht="64">
      <c r="A11" s="113" t="s">
        <v>305</v>
      </c>
      <c r="B11" s="114" t="s">
        <v>625</v>
      </c>
      <c r="C11" s="114" t="s">
        <v>626</v>
      </c>
      <c r="D11" s="114" t="s">
        <v>627</v>
      </c>
      <c r="E11" s="276" t="s">
        <v>628</v>
      </c>
      <c r="F11" s="129" t="s">
        <v>338</v>
      </c>
      <c r="G11" s="114"/>
    </row>
    <row r="12" spans="1:7" ht="80">
      <c r="A12" s="113" t="s">
        <v>305</v>
      </c>
      <c r="B12" s="114" t="s">
        <v>629</v>
      </c>
      <c r="C12" s="114" t="s">
        <v>630</v>
      </c>
      <c r="D12" s="114" t="s">
        <v>631</v>
      </c>
      <c r="E12" s="276" t="s">
        <v>632</v>
      </c>
      <c r="F12" s="129" t="s">
        <v>338</v>
      </c>
      <c r="G12" s="114"/>
    </row>
    <row r="13" spans="1:7" ht="64">
      <c r="A13" s="113" t="s">
        <v>305</v>
      </c>
      <c r="B13" s="114" t="s">
        <v>633</v>
      </c>
      <c r="C13" s="114" t="s">
        <v>634</v>
      </c>
      <c r="D13" s="114" t="s">
        <v>635</v>
      </c>
      <c r="E13" s="276" t="s">
        <v>636</v>
      </c>
      <c r="F13" s="130" t="s">
        <v>371</v>
      </c>
      <c r="G13" s="114"/>
    </row>
    <row r="14" spans="1:7" ht="48">
      <c r="A14" s="113" t="s">
        <v>305</v>
      </c>
      <c r="B14" s="114" t="s">
        <v>637</v>
      </c>
      <c r="C14" s="114" t="s">
        <v>638</v>
      </c>
      <c r="D14" s="114" t="s">
        <v>639</v>
      </c>
      <c r="E14" s="276" t="s">
        <v>640</v>
      </c>
      <c r="F14" s="130" t="s">
        <v>371</v>
      </c>
      <c r="G14" s="114"/>
    </row>
    <row r="15" spans="1:7" ht="64">
      <c r="A15" s="113" t="s">
        <v>305</v>
      </c>
      <c r="B15" s="114" t="s">
        <v>641</v>
      </c>
      <c r="C15" s="114" t="s">
        <v>642</v>
      </c>
      <c r="D15" s="114" t="s">
        <v>643</v>
      </c>
      <c r="E15" s="276" t="s">
        <v>644</v>
      </c>
      <c r="F15" s="130" t="s">
        <v>371</v>
      </c>
      <c r="G15" s="114"/>
    </row>
    <row r="16" spans="1:7" ht="64">
      <c r="A16" s="113" t="s">
        <v>305</v>
      </c>
      <c r="B16" s="114" t="s">
        <v>645</v>
      </c>
      <c r="C16" s="114" t="s">
        <v>646</v>
      </c>
      <c r="D16" s="114" t="s">
        <v>647</v>
      </c>
      <c r="E16" s="276" t="s">
        <v>648</v>
      </c>
      <c r="F16" s="130" t="s">
        <v>371</v>
      </c>
      <c r="G16" s="114"/>
    </row>
    <row r="17" spans="1:7" ht="48">
      <c r="A17" s="113" t="s">
        <v>305</v>
      </c>
      <c r="B17" s="114" t="s">
        <v>649</v>
      </c>
      <c r="C17" s="114" t="s">
        <v>650</v>
      </c>
      <c r="D17" s="114" t="s">
        <v>405</v>
      </c>
      <c r="E17" s="276" t="s">
        <v>651</v>
      </c>
      <c r="F17" s="130" t="s">
        <v>371</v>
      </c>
      <c r="G17" s="114"/>
    </row>
    <row r="18" spans="1:7" ht="64">
      <c r="A18" s="113" t="s">
        <v>305</v>
      </c>
      <c r="B18" s="114" t="s">
        <v>652</v>
      </c>
      <c r="C18" s="114" t="s">
        <v>653</v>
      </c>
      <c r="D18" s="114" t="s">
        <v>654</v>
      </c>
      <c r="E18" s="276" t="s">
        <v>651</v>
      </c>
      <c r="F18" s="130" t="s">
        <v>371</v>
      </c>
      <c r="G18" s="114"/>
    </row>
    <row r="19" spans="1:7" ht="48">
      <c r="A19" s="113" t="s">
        <v>305</v>
      </c>
      <c r="B19" s="114" t="s">
        <v>655</v>
      </c>
      <c r="C19" s="114" t="s">
        <v>656</v>
      </c>
      <c r="D19" s="114" t="s">
        <v>657</v>
      </c>
      <c r="E19" s="276" t="s">
        <v>651</v>
      </c>
      <c r="F19" s="130" t="s">
        <v>371</v>
      </c>
      <c r="G19" s="114"/>
    </row>
  </sheetData>
  <mergeCells count="1">
    <mergeCell ref="A1:F1"/>
  </mergeCells>
  <hyperlinks>
    <hyperlink ref="E3" r:id="rId1" xr:uid="{80F9E199-9945-7B47-BB23-89F627C00062}"/>
    <hyperlink ref="E14" r:id="rId2" location="modify-an-ome-branding-template" xr:uid="{FE29AFA3-9C3B-D84D-A7DB-218170451833}"/>
    <hyperlink ref="E10" r:id="rId3" xr:uid="{84975CE2-65E5-4D4E-9994-EC99B6A967CA}"/>
    <hyperlink ref="E9" r:id="rId4" xr:uid="{80EE925F-276A-D349-8A40-ABCA3626FE21}"/>
    <hyperlink ref="E7" r:id="rId5" xr:uid="{18C7883C-6641-6F4E-BE87-2D8DFA77FA99}"/>
    <hyperlink ref="E11" r:id="rId6" xr:uid="{EA366AAE-7E4C-4546-9979-170DFDC6C4C1}"/>
    <hyperlink ref="E13" r:id="rId7" xr:uid="{5B6E0865-E701-4D41-9616-AC24871AD601}"/>
    <hyperlink ref="E15" r:id="rId8" xr:uid="{2A81A2E9-C2F8-074F-8A0F-21DB1E24A78F}"/>
    <hyperlink ref="E16" r:id="rId9" xr:uid="{5D1B3DAD-B80B-8B4B-9970-8A903F0D5568}"/>
    <hyperlink ref="E17" r:id="rId10" xr:uid="{F32A0BCD-D674-E443-A0F2-740EACC8EBB2}"/>
    <hyperlink ref="E6" r:id="rId11" xr:uid="{AFFCFDFF-83AB-934E-AC90-126C6992BBDD}"/>
    <hyperlink ref="E18" r:id="rId12" xr:uid="{0E426A8E-1159-784B-968B-BB3F28B6103F}"/>
    <hyperlink ref="E19" r:id="rId13" xr:uid="{1A48D863-A584-7041-B3CC-E90BD03F8C87}"/>
    <hyperlink ref="E4" r:id="rId14" xr:uid="{340B8268-0808-124A-9F25-8A6B8C476C8E}"/>
    <hyperlink ref="E12" r:id="rId15" xr:uid="{36CBE5BB-EDD9-1745-8835-807492F5A6E2}"/>
    <hyperlink ref="E5" r:id="rId16" xr:uid="{CE6B7952-84BF-0141-B516-D1FA2D7C6D45}"/>
  </hyperlinks>
  <pageMargins left="0.7" right="0.7" top="0.75" bottom="0.75" header="0.3" footer="0.3"/>
  <tableParts count="1">
    <tablePart r:id="rId1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AD664EA2BA74243BC554BFAD32DCAF8" ma:contentTypeVersion="12" ma:contentTypeDescription="Create a new document." ma:contentTypeScope="" ma:versionID="c7b9775a4eca76c6293a8200a885e0b2">
  <xsd:schema xmlns:xsd="http://www.w3.org/2001/XMLSchema" xmlns:xs="http://www.w3.org/2001/XMLSchema" xmlns:p="http://schemas.microsoft.com/office/2006/metadata/properties" xmlns:ns3="65a7a396-9f96-400a-b7fc-b43b55617fb2" xmlns:ns4="f1e11f26-65c1-4deb-b940-304fcede6a37" targetNamespace="http://schemas.microsoft.com/office/2006/metadata/properties" ma:root="true" ma:fieldsID="825bc68af791b8d2d91a8937b3b3cea1" ns3:_="" ns4:_="">
    <xsd:import namespace="65a7a396-9f96-400a-b7fc-b43b55617fb2"/>
    <xsd:import namespace="f1e11f26-65c1-4deb-b940-304fcede6a37"/>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4:SharedWithUsers" minOccurs="0"/>
                <xsd:element ref="ns4:SharedWithDetails" minOccurs="0"/>
                <xsd:element ref="ns4:SharingHintHash"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5a7a396-9f96-400a-b7fc-b43b55617f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1e11f26-65c1-4deb-b940-304fcede6a37"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B71DA27-F0D3-42B1-8CD5-C719B4F02555}">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297429DF-1BAB-4396-9AEF-0E090D12DA5E}">
  <ds:schemaRefs>
    <ds:schemaRef ds:uri="http://schemas.microsoft.com/sharepoint/v3/contenttype/forms"/>
  </ds:schemaRefs>
</ds:datastoreItem>
</file>

<file path=customXml/itemProps3.xml><?xml version="1.0" encoding="utf-8"?>
<ds:datastoreItem xmlns:ds="http://schemas.openxmlformats.org/officeDocument/2006/customXml" ds:itemID="{30C51EBE-8DA0-45DC-8798-08E032EAA4E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5a7a396-9f96-400a-b7fc-b43b55617fb2"/>
    <ds:schemaRef ds:uri="f1e11f26-65c1-4deb-b940-304fcede6a3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ReadMe</vt:lpstr>
      <vt:lpstr>CIS-IG1</vt:lpstr>
      <vt:lpstr>ACSC-Strategies</vt:lpstr>
      <vt:lpstr>Regulations-BP</vt:lpstr>
      <vt:lpstr>AAD</vt:lpstr>
      <vt:lpstr>Base-Security</vt:lpstr>
      <vt:lpstr>Intune</vt:lpstr>
      <vt:lpstr>CA</vt:lpstr>
      <vt:lpstr>Exchange</vt:lpstr>
      <vt:lpstr>Collab</vt:lpstr>
      <vt:lpstr>M365</vt:lpstr>
      <vt:lpstr>Targeted Assessed</vt:lpstr>
      <vt:lpstr>Steps</vt:lpstr>
      <vt:lpstr>Plan &amp; Strategy</vt:lpstr>
      <vt:lpstr>Values</vt:lpstr>
    </vt:vector>
  </TitlesOfParts>
  <Manager/>
  <Company>Enclave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AlexF@sccnet.com</dc:creator>
  <cp:keywords/>
  <dc:description/>
  <cp:lastModifiedBy>Kenneth Barnes</cp:lastModifiedBy>
  <cp:revision/>
  <dcterms:created xsi:type="dcterms:W3CDTF">2014-02-04T12:41:39Z</dcterms:created>
  <dcterms:modified xsi:type="dcterms:W3CDTF">2022-11-30T17:36:37Z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0x0101004AD664EA2BA74243BC554BFAD32DCAF8</vt:lpwstr>
  </property>
  <property fmtid="{D5CDD505-2E9C-101B-9397-08002B2CF9AE}" pid="3" name="Order">
    <vt:r8>2330300</vt:r8>
  </property>
  <property fmtid="{D5CDD505-2E9C-101B-9397-08002B2CF9AE}" pid="4" name="ComplianceAssetId">
    <vt:lpwstr/>
  </property>
</Properties>
</file>