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trainee\Desktop\DATABASE CLASS\"/>
    </mc:Choice>
  </mc:AlternateContent>
  <xr:revisionPtr revIDLastSave="0" documentId="13_ncr:1_{9255A60A-2D01-4F73-BDFC-26AFE64902D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K" sheetId="1" r:id="rId1"/>
    <sheet name="Sheet1" sheetId="3" r:id="rId2"/>
    <sheet name="KY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3" l="1"/>
  <c r="C4" i="3"/>
  <c r="C5" i="3"/>
  <c r="C6" i="3"/>
  <c r="C7" i="3"/>
  <c r="C8" i="3"/>
  <c r="C2" i="3"/>
  <c r="B3" i="3"/>
  <c r="B4" i="3"/>
  <c r="B5" i="3"/>
  <c r="B6" i="3"/>
  <c r="B7" i="3"/>
  <c r="B8" i="3"/>
  <c r="B2" i="3"/>
  <c r="B3" i="2"/>
  <c r="B2" i="2"/>
  <c r="A3" i="2"/>
  <c r="A2" i="2"/>
  <c r="C19" i="1"/>
  <c r="C18" i="1"/>
  <c r="C17" i="1"/>
  <c r="C16" i="1"/>
  <c r="C15" i="1"/>
  <c r="E19" i="1"/>
  <c r="E18" i="1"/>
  <c r="E17" i="1"/>
  <c r="E16" i="1"/>
  <c r="E15" i="1"/>
  <c r="D19" i="1"/>
  <c r="D18" i="1"/>
  <c r="D17" i="1"/>
  <c r="D16" i="1"/>
  <c r="D15" i="1"/>
  <c r="B19" i="1"/>
  <c r="B18" i="1"/>
  <c r="B17" i="1"/>
  <c r="B16" i="1"/>
  <c r="B15" i="1"/>
  <c r="A10" i="1"/>
  <c r="F7" i="1"/>
  <c r="F3" i="1"/>
  <c r="F4" i="1"/>
  <c r="F5" i="1"/>
  <c r="F6" i="1"/>
  <c r="F2" i="1"/>
  <c r="E3" i="1"/>
  <c r="E4" i="1"/>
  <c r="E5" i="1"/>
  <c r="E2" i="1"/>
  <c r="D6" i="1"/>
  <c r="E6" i="1" s="1"/>
  <c r="D3" i="1"/>
  <c r="D4" i="1"/>
  <c r="D5" i="1"/>
  <c r="D2" i="1"/>
</calcChain>
</file>

<file path=xl/sharedStrings.xml><?xml version="1.0" encoding="utf-8"?>
<sst xmlns="http://schemas.openxmlformats.org/spreadsheetml/2006/main" count="17" uniqueCount="13">
  <si>
    <t>A</t>
  </si>
  <si>
    <t>B</t>
  </si>
  <si>
    <t>C</t>
  </si>
  <si>
    <t>SCORE_ONE</t>
  </si>
  <si>
    <t>SCORE_TWO</t>
  </si>
  <si>
    <t>SCORE_THREE</t>
  </si>
  <si>
    <t>SCORE_FOURE</t>
  </si>
  <si>
    <t>Traffic</t>
  </si>
  <si>
    <t>Yellow</t>
  </si>
  <si>
    <t>Red</t>
  </si>
  <si>
    <t>Green</t>
  </si>
  <si>
    <t>Meaning</t>
  </si>
  <si>
    <t>Proper meaning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</si>
</sst>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workbookViewId="0">
      <selection activeCell="H2" sqref="H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>
        <v>22.1</v>
      </c>
      <c r="B2">
        <v>4.13</v>
      </c>
      <c r="C2">
        <v>2.5</v>
      </c>
      <c r="D2">
        <f>SQRT(((A2-B2)^2)/C2)</f>
        <v>11.365225910645156</v>
      </c>
      <c r="E2">
        <f>ROUND(D2, 2)</f>
        <v>11.37</v>
      </c>
      <c r="F2">
        <f>ROUND((A2/132.7)*100, 2)</f>
        <v>16.649999999999999</v>
      </c>
    </row>
    <row r="3" spans="1:6" x14ac:dyDescent="0.25">
      <c r="A3">
        <v>33.5</v>
      </c>
      <c r="B3">
        <v>10.75</v>
      </c>
      <c r="C3">
        <v>6.1</v>
      </c>
      <c r="D3">
        <f t="shared" ref="D3:D5" si="0">SQRT(((A3-B3)^2)/C3)</f>
        <v>9.2112057557851692</v>
      </c>
      <c r="E3">
        <f t="shared" ref="E3:E6" si="1">ROUND(D3, 2)</f>
        <v>9.2100000000000009</v>
      </c>
      <c r="F3">
        <f t="shared" ref="F3:F6" si="2">ROUND((A3/132.7)*100, 2)</f>
        <v>25.24</v>
      </c>
    </row>
    <row r="4" spans="1:6" x14ac:dyDescent="0.25">
      <c r="A4">
        <v>11.32</v>
      </c>
      <c r="B4">
        <v>10.11</v>
      </c>
      <c r="C4">
        <v>4.3</v>
      </c>
      <c r="D4">
        <f t="shared" si="0"/>
        <v>0.58351381482619902</v>
      </c>
      <c r="E4">
        <f t="shared" si="1"/>
        <v>0.57999999999999996</v>
      </c>
      <c r="F4">
        <f t="shared" si="2"/>
        <v>8.5299999999999994</v>
      </c>
    </row>
    <row r="5" spans="1:6" x14ac:dyDescent="0.25">
      <c r="A5">
        <v>55.12</v>
      </c>
      <c r="B5">
        <v>8.6999999999999993</v>
      </c>
      <c r="C5">
        <v>7.7</v>
      </c>
      <c r="D5">
        <f t="shared" si="0"/>
        <v>16.72860680733114</v>
      </c>
      <c r="E5">
        <f t="shared" si="1"/>
        <v>16.73</v>
      </c>
      <c r="F5">
        <f t="shared" si="2"/>
        <v>41.54</v>
      </c>
    </row>
    <row r="6" spans="1:6" x14ac:dyDescent="0.25">
      <c r="A6">
        <v>10.66</v>
      </c>
      <c r="B6">
        <v>24.6</v>
      </c>
      <c r="C6">
        <v>11.37</v>
      </c>
      <c r="D6">
        <f>SQRT(((A6-B6)^2)/C6)</f>
        <v>4.1341148862483363</v>
      </c>
      <c r="E6">
        <f t="shared" si="1"/>
        <v>4.13</v>
      </c>
      <c r="F6">
        <f t="shared" si="2"/>
        <v>8.0299999999999994</v>
      </c>
    </row>
    <row r="7" spans="1:6" x14ac:dyDescent="0.25">
      <c r="F7">
        <f>SUM(F2:F6)</f>
        <v>99.990000000000009</v>
      </c>
    </row>
    <row r="10" spans="1:6" x14ac:dyDescent="0.25">
      <c r="A10">
        <f>SUM(A2:A6)</f>
        <v>132.69999999999999</v>
      </c>
    </row>
    <row r="14" spans="1:6" x14ac:dyDescent="0.25">
      <c r="A14" t="s">
        <v>3</v>
      </c>
      <c r="B14" t="s">
        <v>4</v>
      </c>
      <c r="C14" t="s">
        <v>5</v>
      </c>
      <c r="D14" t="s">
        <v>6</v>
      </c>
    </row>
    <row r="15" spans="1:6" x14ac:dyDescent="0.25">
      <c r="A15">
        <v>25</v>
      </c>
      <c r="B15">
        <f>SUM(25+5)</f>
        <v>30</v>
      </c>
      <c r="C15">
        <f>SUM(30+10)</f>
        <v>40</v>
      </c>
      <c r="D15">
        <f>SUM(35+15)</f>
        <v>50</v>
      </c>
      <c r="E15">
        <f>SUM(50+20)</f>
        <v>70</v>
      </c>
    </row>
    <row r="16" spans="1:6" x14ac:dyDescent="0.25">
      <c r="A16">
        <v>30</v>
      </c>
      <c r="B16">
        <f>SUM(30+5)</f>
        <v>35</v>
      </c>
      <c r="C16">
        <f>SUM(35+10)</f>
        <v>45</v>
      </c>
      <c r="D16">
        <f>SUM(40+15)</f>
        <v>55</v>
      </c>
      <c r="E16">
        <f>SUM(55+20)</f>
        <v>75</v>
      </c>
    </row>
    <row r="17" spans="1:5" x14ac:dyDescent="0.25">
      <c r="A17">
        <v>35</v>
      </c>
      <c r="B17">
        <f>SUM(35+5)</f>
        <v>40</v>
      </c>
      <c r="C17">
        <f>SUM(40+10)</f>
        <v>50</v>
      </c>
      <c r="D17">
        <f>SUM(50+15)</f>
        <v>65</v>
      </c>
      <c r="E17">
        <f>SUM(65+20)</f>
        <v>85</v>
      </c>
    </row>
    <row r="18" spans="1:5" x14ac:dyDescent="0.25">
      <c r="A18">
        <v>38</v>
      </c>
      <c r="B18">
        <f>SUM(38+5)</f>
        <v>43</v>
      </c>
      <c r="C18">
        <f>SUM(43+10)</f>
        <v>53</v>
      </c>
      <c r="D18">
        <f>SUM(53+15)</f>
        <v>68</v>
      </c>
      <c r="E18">
        <f>SUM(68+20)</f>
        <v>88</v>
      </c>
    </row>
    <row r="19" spans="1:5" x14ac:dyDescent="0.25">
      <c r="A19">
        <v>50</v>
      </c>
      <c r="B19">
        <f>SUM(50+5)</f>
        <v>55</v>
      </c>
      <c r="C19">
        <f>SUM(55+10)</f>
        <v>65</v>
      </c>
      <c r="D19">
        <f>SUM(65+15)</f>
        <v>80</v>
      </c>
      <c r="E19">
        <f>SUM(80+20)</f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7A6C-A27E-4279-8AFA-F8D05CCA6882}">
  <dimension ref="A1:C8"/>
  <sheetViews>
    <sheetView tabSelected="1" workbookViewId="0">
      <selection activeCell="H7" sqref="H7"/>
    </sheetView>
  </sheetViews>
  <sheetFormatPr defaultRowHeight="15" x14ac:dyDescent="0.25"/>
  <sheetData>
    <row r="1" spans="1:3" x14ac:dyDescent="0.25">
      <c r="A1" t="s">
        <v>7</v>
      </c>
      <c r="B1" t="s">
        <v>11</v>
      </c>
      <c r="C1" t="s">
        <v>12</v>
      </c>
    </row>
    <row r="2" spans="1:3" x14ac:dyDescent="0.25">
      <c r="A2" t="s">
        <v>8</v>
      </c>
      <c r="B2" t="str">
        <f>IF( A2="yellow","ready","go")</f>
        <v>ready</v>
      </c>
      <c r="C2" t="str">
        <f>IF(A2="yellow","ready",IF(A2="red","stop","go"))</f>
        <v>ready</v>
      </c>
    </row>
    <row r="3" spans="1:3" x14ac:dyDescent="0.25">
      <c r="A3" t="s">
        <v>9</v>
      </c>
      <c r="B3" t="str">
        <f t="shared" ref="B3:B8" si="0">IF( A3="yellow","ready","go")</f>
        <v>go</v>
      </c>
      <c r="C3" t="str">
        <f t="shared" ref="C3:C8" si="1">IF(A3="yellow","ready",IF(A3="red","stop","go"))</f>
        <v>stop</v>
      </c>
    </row>
    <row r="4" spans="1:3" x14ac:dyDescent="0.25">
      <c r="A4" t="s">
        <v>10</v>
      </c>
      <c r="B4" t="str">
        <f t="shared" si="0"/>
        <v>go</v>
      </c>
      <c r="C4" t="str">
        <f t="shared" si="1"/>
        <v>go</v>
      </c>
    </row>
    <row r="5" spans="1:3" x14ac:dyDescent="0.25">
      <c r="A5" t="s">
        <v>10</v>
      </c>
      <c r="B5" t="str">
        <f t="shared" si="0"/>
        <v>go</v>
      </c>
      <c r="C5" t="str">
        <f t="shared" si="1"/>
        <v>go</v>
      </c>
    </row>
    <row r="6" spans="1:3" x14ac:dyDescent="0.25">
      <c r="A6" t="s">
        <v>8</v>
      </c>
      <c r="B6" t="str">
        <f t="shared" si="0"/>
        <v>ready</v>
      </c>
      <c r="C6" t="str">
        <f t="shared" si="1"/>
        <v>ready</v>
      </c>
    </row>
    <row r="7" spans="1:3" x14ac:dyDescent="0.25">
      <c r="A7" t="s">
        <v>9</v>
      </c>
      <c r="B7" t="str">
        <f t="shared" si="0"/>
        <v>go</v>
      </c>
      <c r="C7" t="str">
        <f t="shared" si="1"/>
        <v>stop</v>
      </c>
    </row>
    <row r="8" spans="1:3" x14ac:dyDescent="0.25">
      <c r="A8" t="s">
        <v>9</v>
      </c>
      <c r="B8" t="str">
        <f t="shared" si="0"/>
        <v>go</v>
      </c>
      <c r="C8" t="str">
        <f t="shared" si="1"/>
        <v>stop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9501B-DC95-4435-975A-F0F80C4F5D45}">
  <dimension ref="A2:B3"/>
  <sheetViews>
    <sheetView workbookViewId="0">
      <selection activeCell="B4" sqref="B4"/>
    </sheetView>
  </sheetViews>
  <sheetFormatPr defaultRowHeight="15" x14ac:dyDescent="0.25"/>
  <sheetData>
    <row r="2" spans="1:2" x14ac:dyDescent="0.25">
      <c r="A2">
        <f>SUM(K!A2:F2)</f>
        <v>68.115225910645151</v>
      </c>
      <c r="B2">
        <f>(A2/A3)*100</f>
        <v>99.046141713045614</v>
      </c>
    </row>
    <row r="3" spans="1:2" x14ac:dyDescent="0.25">
      <c r="A3">
        <f>SUM(K!A3:E3)</f>
        <v>68.771205755785161</v>
      </c>
      <c r="B3">
        <f>(A3/A2)*100</f>
        <v>100.96304436544119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</vt:lpstr>
      <vt:lpstr>Sheet1</vt:lpstr>
      <vt:lpstr>KY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trainee</dc:creator>
  <cp:lastModifiedBy>trainee</cp:lastModifiedBy>
  <dcterms:created xsi:type="dcterms:W3CDTF">2015-06-05T18:17:20Z</dcterms:created>
  <dcterms:modified xsi:type="dcterms:W3CDTF">2022-10-12T12:17:52Z</dcterms:modified>
</cp:coreProperties>
</file>