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Liberal Arts\Schedules\2022 Fall\"/>
    </mc:Choice>
  </mc:AlternateContent>
  <bookViews>
    <workbookView xWindow="0" yWindow="0" windowWidth="20496" windowHeight="7620"/>
  </bookViews>
  <sheets>
    <sheet name="Schedule" sheetId="1" r:id="rId1"/>
    <sheet name="Blocks" sheetId="6" r:id="rId2"/>
    <sheet name="Instructors" sheetId="3" r:id="rId3"/>
    <sheet name="Course" sheetId="4" r:id="rId4"/>
  </sheets>
  <definedNames>
    <definedName name="_xlnm._FilterDatabase" localSheetId="0" hidden="1">Schedule!$A$3:$T$3</definedName>
    <definedName name="_xlnm.Print_Area" localSheetId="1">Blocks!$A$1:$J$126</definedName>
  </definedNames>
  <calcPr calcId="162913"/>
</workbook>
</file>

<file path=xl/calcChain.xml><?xml version="1.0" encoding="utf-8"?>
<calcChain xmlns="http://schemas.openxmlformats.org/spreadsheetml/2006/main">
  <c r="B76" i="1" l="1"/>
  <c r="L76" i="1"/>
  <c r="K76" i="1"/>
  <c r="J76" i="1"/>
  <c r="G76" i="1"/>
  <c r="B8" i="1" l="1"/>
  <c r="G8" i="1"/>
  <c r="G37" i="1" l="1"/>
  <c r="J37" i="1"/>
  <c r="K37" i="1"/>
  <c r="L37" i="1"/>
  <c r="G38" i="1"/>
  <c r="J38" i="1"/>
  <c r="K38" i="1"/>
  <c r="L38" i="1"/>
  <c r="G46" i="1"/>
  <c r="J46" i="1"/>
  <c r="K46" i="1"/>
  <c r="L46" i="1"/>
  <c r="G47" i="1"/>
  <c r="J47" i="1"/>
  <c r="K47" i="1"/>
  <c r="L47" i="1"/>
  <c r="G55" i="1"/>
  <c r="J55" i="1"/>
  <c r="K55" i="1"/>
  <c r="L55" i="1"/>
  <c r="G77" i="1"/>
  <c r="J77" i="1"/>
  <c r="K77" i="1"/>
  <c r="L77" i="1"/>
  <c r="L53" i="1" l="1"/>
  <c r="K53" i="1"/>
  <c r="J53" i="1"/>
  <c r="G53" i="1"/>
  <c r="B53" i="1"/>
  <c r="L29" i="1"/>
  <c r="K29" i="1"/>
  <c r="J29" i="1"/>
  <c r="G29" i="1"/>
  <c r="B29" i="1"/>
  <c r="L28" i="1"/>
  <c r="K28" i="1"/>
  <c r="J28" i="1"/>
  <c r="G28" i="1"/>
  <c r="B28" i="1"/>
  <c r="L27" i="1"/>
  <c r="K27" i="1"/>
  <c r="J27" i="1"/>
  <c r="G27" i="1"/>
  <c r="B27" i="1"/>
  <c r="J22" i="1" l="1"/>
  <c r="J84" i="1"/>
  <c r="J3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K22" i="1"/>
  <c r="K84" i="1"/>
  <c r="K3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L22" i="1"/>
  <c r="L84" i="1"/>
  <c r="L3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G22" i="1"/>
  <c r="G84" i="1"/>
  <c r="G83" i="1"/>
  <c r="G3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B68" i="1" l="1"/>
  <c r="B69" i="1"/>
  <c r="B70" i="1"/>
  <c r="B71" i="1"/>
  <c r="B82" i="1"/>
  <c r="B49" i="1"/>
  <c r="B56" i="1"/>
  <c r="B57" i="1"/>
  <c r="B58" i="1"/>
  <c r="B86" i="1"/>
  <c r="B87" i="1"/>
  <c r="B93" i="1"/>
  <c r="B100" i="1"/>
  <c r="B85" i="1"/>
  <c r="B92" i="1"/>
  <c r="B98" i="1"/>
  <c r="B81" i="1"/>
  <c r="B52" i="1"/>
  <c r="B78" i="1"/>
  <c r="B79" i="1"/>
  <c r="B12" i="1"/>
  <c r="B13" i="1"/>
  <c r="B14" i="1"/>
  <c r="B15" i="1"/>
  <c r="B54" i="1"/>
  <c r="B75" i="1"/>
  <c r="B61" i="1"/>
  <c r="B62" i="1"/>
  <c r="B63" i="1"/>
  <c r="B65" i="1"/>
  <c r="B4" i="1"/>
  <c r="B101" i="1"/>
  <c r="B39" i="1"/>
  <c r="B42" i="1"/>
  <c r="B43" i="1"/>
  <c r="B95" i="1"/>
  <c r="B96" i="1"/>
  <c r="B99" i="1"/>
  <c r="B5" i="1"/>
  <c r="B7" i="1"/>
  <c r="B73" i="1"/>
  <c r="B6" i="1"/>
  <c r="B103" i="1"/>
  <c r="B37" i="1"/>
  <c r="B38" i="1"/>
  <c r="B46" i="1"/>
  <c r="B47" i="1"/>
  <c r="B55" i="1"/>
  <c r="B77" i="1"/>
  <c r="B74" i="1"/>
  <c r="B59" i="1"/>
  <c r="B60" i="1"/>
  <c r="B64" i="1"/>
  <c r="B67" i="1"/>
  <c r="B72" i="1"/>
  <c r="B106" i="1"/>
  <c r="B102" i="1"/>
  <c r="B105" i="1"/>
  <c r="B9" i="1"/>
  <c r="B10" i="1"/>
  <c r="B11" i="1"/>
  <c r="B19" i="1"/>
  <c r="B21" i="1"/>
  <c r="B24" i="1"/>
  <c r="B26" i="1"/>
  <c r="B34" i="1"/>
  <c r="B36" i="1"/>
  <c r="B41" i="1"/>
  <c r="B44" i="1"/>
  <c r="B88" i="1"/>
  <c r="B94" i="1"/>
  <c r="B97" i="1"/>
  <c r="B45" i="1"/>
  <c r="B51" i="1"/>
  <c r="B30" i="1"/>
  <c r="B48" i="1"/>
  <c r="B16" i="1"/>
  <c r="B17" i="1"/>
  <c r="B31" i="1"/>
  <c r="B50" i="1"/>
  <c r="B40" i="1"/>
  <c r="B22" i="1"/>
  <c r="B84" i="1"/>
  <c r="B83" i="1"/>
  <c r="B3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07" i="1"/>
  <c r="B108" i="1"/>
  <c r="B109" i="1"/>
  <c r="B110" i="1"/>
  <c r="B111" i="1"/>
  <c r="B112" i="1"/>
  <c r="B18" i="1"/>
  <c r="B20" i="1"/>
  <c r="B23" i="1"/>
  <c r="B25" i="1"/>
  <c r="B33" i="1"/>
  <c r="B35" i="1"/>
  <c r="B90" i="1"/>
  <c r="B91" i="1"/>
  <c r="B80" i="1"/>
  <c r="B89" i="1"/>
  <c r="B66" i="1"/>
  <c r="I46" i="3"/>
  <c r="I45" i="3"/>
  <c r="B104" i="1" l="1"/>
  <c r="I39" i="3" l="1"/>
  <c r="L44" i="1" l="1"/>
  <c r="K44" i="1"/>
  <c r="J44" i="1"/>
  <c r="G44" i="1"/>
  <c r="G73" i="1"/>
  <c r="G11" i="1"/>
  <c r="G10" i="1"/>
  <c r="L9" i="1"/>
  <c r="K9" i="1"/>
  <c r="J9" i="1"/>
  <c r="G9" i="1"/>
  <c r="G7" i="1"/>
  <c r="G5" i="1"/>
  <c r="G15" i="1" l="1"/>
  <c r="L106" i="1"/>
  <c r="K106" i="1"/>
  <c r="J106" i="1"/>
  <c r="G106" i="1"/>
  <c r="I18" i="3" l="1"/>
  <c r="I30" i="3" l="1"/>
  <c r="I25" i="3" l="1"/>
  <c r="I44" i="3" l="1"/>
  <c r="I19" i="3" l="1"/>
  <c r="I43" i="3"/>
  <c r="I14" i="3" l="1"/>
  <c r="L89" i="1" l="1"/>
  <c r="L90" i="1"/>
  <c r="L91" i="1"/>
  <c r="L92" i="1"/>
  <c r="L93" i="1"/>
  <c r="L94" i="1"/>
  <c r="L95" i="1"/>
  <c r="L96" i="1"/>
  <c r="L97" i="1"/>
  <c r="L99" i="1"/>
  <c r="L100" i="1"/>
  <c r="L80" i="1"/>
  <c r="L4" i="1"/>
  <c r="L81" i="1"/>
  <c r="L82" i="1"/>
  <c r="K89" i="1"/>
  <c r="K90" i="1"/>
  <c r="K91" i="1"/>
  <c r="K92" i="1"/>
  <c r="K93" i="1"/>
  <c r="K94" i="1"/>
  <c r="K95" i="1"/>
  <c r="K96" i="1"/>
  <c r="K97" i="1"/>
  <c r="K99" i="1"/>
  <c r="K100" i="1"/>
  <c r="K80" i="1"/>
  <c r="K4" i="1"/>
  <c r="K81" i="1"/>
  <c r="K82" i="1"/>
  <c r="I8" i="3" l="1"/>
  <c r="L23" i="1" l="1"/>
  <c r="G90" i="1"/>
  <c r="G91" i="1"/>
  <c r="G92" i="1"/>
  <c r="G93" i="1"/>
  <c r="G94" i="1"/>
  <c r="G95" i="1"/>
  <c r="G96" i="1"/>
  <c r="G97" i="1"/>
  <c r="G98" i="1"/>
  <c r="G99" i="1"/>
  <c r="G100" i="1"/>
  <c r="G80" i="1"/>
  <c r="G4" i="1"/>
  <c r="G81" i="1"/>
  <c r="G82" i="1"/>
  <c r="G6" i="1"/>
  <c r="J23" i="1"/>
  <c r="J33" i="1"/>
  <c r="J24" i="1"/>
  <c r="J34" i="1"/>
  <c r="J25" i="1"/>
  <c r="J35" i="1"/>
  <c r="J26" i="1"/>
  <c r="J36" i="1"/>
  <c r="J30" i="1"/>
  <c r="J31" i="1"/>
  <c r="J16" i="1"/>
  <c r="J39" i="1"/>
  <c r="J40" i="1"/>
  <c r="J41" i="1"/>
  <c r="J42" i="1"/>
  <c r="J43" i="1"/>
  <c r="J48" i="1"/>
  <c r="J49" i="1"/>
  <c r="J51" i="1"/>
  <c r="J52" i="1"/>
  <c r="J74" i="1"/>
  <c r="J75" i="1"/>
  <c r="J108" i="1"/>
  <c r="J110" i="1"/>
  <c r="J111" i="1"/>
  <c r="J107" i="1"/>
  <c r="J78" i="1"/>
  <c r="J79" i="1"/>
  <c r="J70" i="1"/>
  <c r="J66" i="1"/>
  <c r="J68" i="1"/>
  <c r="J69" i="1"/>
  <c r="J71" i="1"/>
  <c r="J72" i="1"/>
  <c r="J59" i="1"/>
  <c r="J64" i="1"/>
  <c r="J67" i="1"/>
  <c r="J60" i="1"/>
  <c r="J61" i="1"/>
  <c r="J62" i="1"/>
  <c r="J63" i="1"/>
  <c r="J65" i="1"/>
  <c r="J56" i="1"/>
  <c r="J57" i="1"/>
  <c r="J58" i="1"/>
  <c r="J12" i="1"/>
  <c r="J13" i="1"/>
  <c r="J54" i="1"/>
  <c r="J101" i="1"/>
  <c r="J102" i="1"/>
  <c r="J103" i="1"/>
  <c r="J104" i="1"/>
  <c r="J105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9" i="1"/>
  <c r="J100" i="1"/>
  <c r="J80" i="1"/>
  <c r="J4" i="1"/>
  <c r="J81" i="1"/>
  <c r="J82" i="1"/>
  <c r="G23" i="1"/>
  <c r="G33" i="1"/>
  <c r="G18" i="1"/>
  <c r="G24" i="1"/>
  <c r="G34" i="1"/>
  <c r="G19" i="1"/>
  <c r="G25" i="1"/>
  <c r="G35" i="1"/>
  <c r="G20" i="1"/>
  <c r="G26" i="1"/>
  <c r="G36" i="1"/>
  <c r="G21" i="1"/>
  <c r="G30" i="1"/>
  <c r="G31" i="1"/>
  <c r="G16" i="1"/>
  <c r="G17" i="1"/>
  <c r="G39" i="1"/>
  <c r="G40" i="1"/>
  <c r="G41" i="1"/>
  <c r="G42" i="1"/>
  <c r="G43" i="1"/>
  <c r="G48" i="1"/>
  <c r="G49" i="1"/>
  <c r="G45" i="1"/>
  <c r="G51" i="1"/>
  <c r="G50" i="1"/>
  <c r="G52" i="1"/>
  <c r="G74" i="1"/>
  <c r="G75" i="1"/>
  <c r="G108" i="1"/>
  <c r="G110" i="1"/>
  <c r="G111" i="1"/>
  <c r="G109" i="1"/>
  <c r="G112" i="1"/>
  <c r="G107" i="1"/>
  <c r="G78" i="1"/>
  <c r="G79" i="1"/>
  <c r="G70" i="1"/>
  <c r="G66" i="1"/>
  <c r="G68" i="1"/>
  <c r="G69" i="1"/>
  <c r="G71" i="1"/>
  <c r="G72" i="1"/>
  <c r="G59" i="1"/>
  <c r="G64" i="1"/>
  <c r="G67" i="1"/>
  <c r="G60" i="1"/>
  <c r="G61" i="1"/>
  <c r="G62" i="1"/>
  <c r="G63" i="1"/>
  <c r="G65" i="1"/>
  <c r="G56" i="1"/>
  <c r="G57" i="1"/>
  <c r="G58" i="1"/>
  <c r="G12" i="1"/>
  <c r="G13" i="1"/>
  <c r="G54" i="1"/>
  <c r="G14" i="1"/>
  <c r="G101" i="1"/>
  <c r="G102" i="1"/>
  <c r="G103" i="1"/>
  <c r="G104" i="1"/>
  <c r="G105" i="1"/>
  <c r="G85" i="1"/>
  <c r="G86" i="1"/>
  <c r="G87" i="1"/>
  <c r="G88" i="1"/>
  <c r="G89" i="1"/>
  <c r="I26" i="3" l="1"/>
  <c r="I41" i="3" l="1"/>
  <c r="I4" i="3"/>
  <c r="I20" i="3"/>
  <c r="I28" i="3"/>
  <c r="I2" i="3"/>
  <c r="I13" i="3"/>
  <c r="I5" i="3"/>
  <c r="K23" i="1" l="1"/>
  <c r="K33" i="1"/>
  <c r="K24" i="1"/>
  <c r="K34" i="1"/>
  <c r="K25" i="1"/>
  <c r="K35" i="1"/>
  <c r="K26" i="1"/>
  <c r="K36" i="1"/>
  <c r="K30" i="1"/>
  <c r="K31" i="1"/>
  <c r="K16" i="1"/>
  <c r="K39" i="1"/>
  <c r="K40" i="1"/>
  <c r="K41" i="1"/>
  <c r="K42" i="1"/>
  <c r="K43" i="1"/>
  <c r="K48" i="1"/>
  <c r="K49" i="1"/>
  <c r="K51" i="1"/>
  <c r="K52" i="1"/>
  <c r="K74" i="1"/>
  <c r="K75" i="1"/>
  <c r="K108" i="1"/>
  <c r="K110" i="1"/>
  <c r="K111" i="1"/>
  <c r="K107" i="1"/>
  <c r="K78" i="1"/>
  <c r="K79" i="1"/>
  <c r="K70" i="1"/>
  <c r="K66" i="1"/>
  <c r="K68" i="1"/>
  <c r="K69" i="1"/>
  <c r="K71" i="1"/>
  <c r="K72" i="1"/>
  <c r="K59" i="1"/>
  <c r="K64" i="1"/>
  <c r="K67" i="1"/>
  <c r="K60" i="1"/>
  <c r="K61" i="1"/>
  <c r="K62" i="1"/>
  <c r="K63" i="1"/>
  <c r="K65" i="1"/>
  <c r="K56" i="1"/>
  <c r="K57" i="1"/>
  <c r="K58" i="1"/>
  <c r="K12" i="1"/>
  <c r="K13" i="1"/>
  <c r="K54" i="1"/>
  <c r="K101" i="1"/>
  <c r="K102" i="1"/>
  <c r="K103" i="1"/>
  <c r="K104" i="1"/>
  <c r="K105" i="1"/>
  <c r="K85" i="1"/>
  <c r="K86" i="1"/>
  <c r="K87" i="1"/>
  <c r="K88" i="1"/>
  <c r="I33" i="3" l="1"/>
  <c r="I21" i="3"/>
  <c r="I17" i="3"/>
  <c r="I35" i="3"/>
  <c r="I55" i="3"/>
  <c r="I56" i="3"/>
  <c r="I57" i="3"/>
  <c r="I58" i="3"/>
  <c r="I23" i="3" l="1"/>
  <c r="L33" i="1" l="1"/>
  <c r="L24" i="1"/>
  <c r="L34" i="1"/>
  <c r="L25" i="1"/>
  <c r="L35" i="1"/>
  <c r="L26" i="1"/>
  <c r="L36" i="1"/>
  <c r="L30" i="1"/>
  <c r="L31" i="1"/>
  <c r="L16" i="1"/>
  <c r="L39" i="1"/>
  <c r="L40" i="1"/>
  <c r="L41" i="1"/>
  <c r="L42" i="1"/>
  <c r="L43" i="1"/>
  <c r="L48" i="1"/>
  <c r="L49" i="1"/>
  <c r="L51" i="1"/>
  <c r="L52" i="1"/>
  <c r="L74" i="1"/>
  <c r="L75" i="1"/>
  <c r="L108" i="1"/>
  <c r="L110" i="1"/>
  <c r="L111" i="1"/>
  <c r="L107" i="1"/>
  <c r="L78" i="1"/>
  <c r="L79" i="1"/>
  <c r="L70" i="1"/>
  <c r="L66" i="1"/>
  <c r="L68" i="1"/>
  <c r="L69" i="1"/>
  <c r="L71" i="1"/>
  <c r="L72" i="1"/>
  <c r="L59" i="1"/>
  <c r="L64" i="1"/>
  <c r="L67" i="1"/>
  <c r="L60" i="1"/>
  <c r="L61" i="1"/>
  <c r="L62" i="1"/>
  <c r="L63" i="1"/>
  <c r="L65" i="1"/>
  <c r="L56" i="1"/>
  <c r="L57" i="1"/>
  <c r="L58" i="1"/>
  <c r="L12" i="1"/>
  <c r="L13" i="1"/>
  <c r="L54" i="1"/>
  <c r="L101" i="1"/>
  <c r="L102" i="1"/>
  <c r="L103" i="1"/>
  <c r="L104" i="1"/>
  <c r="L105" i="1"/>
  <c r="L85" i="1"/>
  <c r="L86" i="1"/>
  <c r="L87" i="1"/>
  <c r="L88" i="1"/>
  <c r="I12" i="3" l="1"/>
  <c r="I42" i="3" l="1"/>
  <c r="I38" i="3"/>
  <c r="I37" i="3"/>
  <c r="I34" i="3"/>
  <c r="I32" i="3"/>
  <c r="I31" i="3"/>
  <c r="I29" i="3"/>
  <c r="I27" i="3"/>
  <c r="I24" i="3"/>
  <c r="I22" i="3"/>
  <c r="I16" i="3"/>
  <c r="I15" i="3"/>
  <c r="I11" i="3"/>
  <c r="I10" i="3"/>
  <c r="I9" i="3"/>
  <c r="I7" i="3"/>
  <c r="I40" i="3"/>
  <c r="I6" i="3"/>
  <c r="I3" i="3"/>
</calcChain>
</file>

<file path=xl/sharedStrings.xml><?xml version="1.0" encoding="utf-8"?>
<sst xmlns="http://schemas.openxmlformats.org/spreadsheetml/2006/main" count="2159" uniqueCount="981">
  <si>
    <t>F</t>
  </si>
  <si>
    <t>Limit</t>
  </si>
  <si>
    <t>Enrolled</t>
  </si>
  <si>
    <t>Course</t>
  </si>
  <si>
    <t>Title</t>
  </si>
  <si>
    <t>TR</t>
  </si>
  <si>
    <t>MW</t>
  </si>
  <si>
    <t>MWF</t>
  </si>
  <si>
    <t>M</t>
  </si>
  <si>
    <t>T</t>
  </si>
  <si>
    <t>W</t>
  </si>
  <si>
    <t>Day</t>
  </si>
  <si>
    <t>Start</t>
  </si>
  <si>
    <t>End</t>
  </si>
  <si>
    <t>Instructor</t>
  </si>
  <si>
    <t>Block</t>
  </si>
  <si>
    <t>Max Size</t>
  </si>
  <si>
    <t>Rm</t>
  </si>
  <si>
    <t>THESE ARE YOUR KEYS</t>
  </si>
  <si>
    <t>!!!DO NOT DELETE or ALTER!!!</t>
  </si>
  <si>
    <t>day</t>
  </si>
  <si>
    <t>start</t>
  </si>
  <si>
    <t>end</t>
  </si>
  <si>
    <t>Initials</t>
  </si>
  <si>
    <t>Last</t>
  </si>
  <si>
    <t>First</t>
  </si>
  <si>
    <t>Full Time</t>
  </si>
  <si>
    <t>Adjunct</t>
  </si>
  <si>
    <t>Fall load</t>
  </si>
  <si>
    <t>Spring load</t>
  </si>
  <si>
    <t>Sb Course Title</t>
  </si>
  <si>
    <t>Credit Hours</t>
  </si>
  <si>
    <t>Contact Hours</t>
  </si>
  <si>
    <t>Academic Division</t>
  </si>
  <si>
    <t>Semester</t>
  </si>
  <si>
    <t>Year</t>
  </si>
  <si>
    <t>A3</t>
  </si>
  <si>
    <t>Bldg</t>
  </si>
  <si>
    <t>Loc</t>
  </si>
  <si>
    <t>Comment I</t>
  </si>
  <si>
    <t>A4</t>
  </si>
  <si>
    <t>B1</t>
  </si>
  <si>
    <t>B2</t>
  </si>
  <si>
    <t>B3</t>
  </si>
  <si>
    <t>LF1</t>
  </si>
  <si>
    <t>LF2</t>
  </si>
  <si>
    <t>LF3</t>
  </si>
  <si>
    <t>LM1</t>
  </si>
  <si>
    <t>LR1</t>
  </si>
  <si>
    <t>LR2</t>
  </si>
  <si>
    <t>LR3</t>
  </si>
  <si>
    <t>LR4</t>
  </si>
  <si>
    <t>LT1</t>
  </si>
  <si>
    <t>LT2</t>
  </si>
  <si>
    <t>LT3</t>
  </si>
  <si>
    <t>LT4</t>
  </si>
  <si>
    <t>LW1</t>
  </si>
  <si>
    <t>LW2</t>
  </si>
  <si>
    <t>LW3</t>
  </si>
  <si>
    <t>LM2</t>
  </si>
  <si>
    <t>LW4</t>
  </si>
  <si>
    <t xml:space="preserve"> </t>
  </si>
  <si>
    <t>Chair</t>
  </si>
  <si>
    <t>Director</t>
  </si>
  <si>
    <t>Coordinator</t>
  </si>
  <si>
    <r>
      <t>B</t>
    </r>
    <r>
      <rPr>
        <sz val="20"/>
        <rFont val="Wingdings"/>
        <charset val="2"/>
      </rPr>
      <t>q</t>
    </r>
    <r>
      <rPr>
        <sz val="50"/>
        <rFont val="Arial"/>
        <family val="2"/>
      </rPr>
      <t>L</t>
    </r>
    <r>
      <rPr>
        <sz val="20"/>
        <rFont val="Wingdings"/>
        <charset val="2"/>
      </rPr>
      <t>q</t>
    </r>
    <r>
      <rPr>
        <sz val="50"/>
        <rFont val="Arial"/>
        <family val="2"/>
      </rPr>
      <t>O</t>
    </r>
    <r>
      <rPr>
        <sz val="20"/>
        <rFont val="Wingdings"/>
        <charset val="2"/>
      </rPr>
      <t>q</t>
    </r>
    <r>
      <rPr>
        <sz val="50"/>
        <rFont val="Arial"/>
        <family val="2"/>
      </rPr>
      <t>C</t>
    </r>
    <r>
      <rPr>
        <sz val="20"/>
        <rFont val="Wingdings"/>
        <charset val="2"/>
      </rPr>
      <t>q</t>
    </r>
    <r>
      <rPr>
        <sz val="50"/>
        <rFont val="Arial"/>
        <family val="2"/>
      </rPr>
      <t>K</t>
    </r>
    <r>
      <rPr>
        <sz val="20"/>
        <rFont val="Wingdings"/>
        <charset val="2"/>
      </rPr>
      <t>q</t>
    </r>
    <r>
      <rPr>
        <sz val="50"/>
        <rFont val="Arial"/>
        <family val="2"/>
      </rPr>
      <t>S</t>
    </r>
  </si>
  <si>
    <t>A6</t>
  </si>
  <si>
    <t>LM3</t>
  </si>
  <si>
    <t>LM4</t>
  </si>
  <si>
    <t>LW5</t>
  </si>
  <si>
    <t>#</t>
  </si>
  <si>
    <t>A5</t>
  </si>
  <si>
    <t>A7</t>
  </si>
  <si>
    <t>A8</t>
  </si>
  <si>
    <t>AA1</t>
  </si>
  <si>
    <t>AA2</t>
  </si>
  <si>
    <t>AA3</t>
  </si>
  <si>
    <t>AA4</t>
  </si>
  <si>
    <t>AA5</t>
  </si>
  <si>
    <t>AA6</t>
  </si>
  <si>
    <t>AA7</t>
  </si>
  <si>
    <t>AA8</t>
  </si>
  <si>
    <t>BB1</t>
  </si>
  <si>
    <t>R</t>
  </si>
  <si>
    <t>LF4</t>
  </si>
  <si>
    <t>LM5</t>
  </si>
  <si>
    <t>7 Week and 10 Week Express Courses</t>
  </si>
  <si>
    <t>3 Credit = 28 Classes = 2240 Minutes (10 minutes short of required 2250)  (Final Exam Period  = 2 meetings of 80 minutes)*</t>
  </si>
  <si>
    <t>4 Credit = 28 Classes = 3080 Minutes (80 minutes over required 3000) +  (Final Exam = 1 meetings of 110 minutes)*</t>
  </si>
  <si>
    <t>LT5</t>
  </si>
  <si>
    <t>LR5</t>
  </si>
  <si>
    <r>
      <t>DO NOT EDIT!</t>
    </r>
    <r>
      <rPr>
        <b/>
        <sz val="10"/>
        <color indexed="10"/>
        <rFont val="Arial"/>
        <family val="2"/>
      </rPr>
      <t xml:space="preserve">
</t>
    </r>
  </si>
  <si>
    <t>A1</t>
  </si>
  <si>
    <t>A2</t>
  </si>
  <si>
    <t>A9</t>
  </si>
  <si>
    <t>2 Hour Bio Lab</t>
  </si>
  <si>
    <t>15 Week Courses</t>
  </si>
  <si>
    <t>3 Credit 2X a week= 28 Classes = 2240 Minutes (10 minutes short of required 2250)  (Final Exam Period  = 1 meetings of 150 Minutes )*</t>
  </si>
  <si>
    <t>3 Credit  3 X  a week= 42 Classes = 2310 Minutes (60 minutes over required 2250)  (Final Exam Period  = 1 meetings of 150 minutes)*</t>
  </si>
  <si>
    <t>4 Credit 2X a week = 28 Classes = 3080 Minutes (80 minutes over required 3000) +  (Final Exam = 1 meetings of 150 minutes)*</t>
  </si>
  <si>
    <t>3-credit 55 min class (3x/wk 2475 min)</t>
  </si>
  <si>
    <t>3-credit 80 min class (2x/wk 2400 min)</t>
  </si>
  <si>
    <t>4-credit 80 min class (2x/wk 2400 min)</t>
  </si>
  <si>
    <t>4-credit 55 min class (1x/wk 825 min)</t>
  </si>
  <si>
    <t>4-credit 110 min class (2x/wk 3300 min)</t>
  </si>
  <si>
    <t>7:50PM</t>
  </si>
  <si>
    <t>4-credit 220 min class (1x/wk 3300 min)</t>
  </si>
  <si>
    <t>3-credit 170 min class (1x/wk 2550 min)</t>
  </si>
  <si>
    <t>BB2</t>
  </si>
  <si>
    <t>updated February  2019</t>
  </si>
  <si>
    <t>BB3</t>
  </si>
  <si>
    <t>BB4</t>
  </si>
  <si>
    <t>BB5</t>
  </si>
  <si>
    <t>Adjunct Taught, Multi-Section Courses</t>
  </si>
  <si>
    <t>BB6</t>
  </si>
  <si>
    <t>BB7</t>
  </si>
  <si>
    <t>BB8</t>
  </si>
  <si>
    <t>BB9</t>
  </si>
  <si>
    <t>LM6</t>
  </si>
  <si>
    <t>LM7</t>
  </si>
  <si>
    <t>LM8</t>
  </si>
  <si>
    <t>LT6</t>
  </si>
  <si>
    <t>LT7</t>
  </si>
  <si>
    <t>LW6</t>
  </si>
  <si>
    <t>LW7</t>
  </si>
  <si>
    <t>LW8</t>
  </si>
  <si>
    <t>LR6</t>
  </si>
  <si>
    <t>LR7</t>
  </si>
  <si>
    <t>LF5</t>
  </si>
  <si>
    <t>LF6</t>
  </si>
  <si>
    <t>LF7</t>
  </si>
  <si>
    <t>LF8</t>
  </si>
  <si>
    <t>Z</t>
  </si>
  <si>
    <t>Online</t>
  </si>
  <si>
    <t>LBM1</t>
  </si>
  <si>
    <t>3 Hour Bio Lab</t>
  </si>
  <si>
    <t>LBM2</t>
  </si>
  <si>
    <t>LBM3</t>
  </si>
  <si>
    <t>LBM4</t>
  </si>
  <si>
    <t>LBM5</t>
  </si>
  <si>
    <t>LBM6</t>
  </si>
  <si>
    <t>LBM7</t>
  </si>
  <si>
    <t>LBM8</t>
  </si>
  <si>
    <t>LBT1</t>
  </si>
  <si>
    <t>LBT2</t>
  </si>
  <si>
    <t>LBT3</t>
  </si>
  <si>
    <t>LBT4</t>
  </si>
  <si>
    <t>LBT5</t>
  </si>
  <si>
    <t>LBT6</t>
  </si>
  <si>
    <t>LBT7</t>
  </si>
  <si>
    <t>LBW1</t>
  </si>
  <si>
    <t>LBW2</t>
  </si>
  <si>
    <t>LBW3</t>
  </si>
  <si>
    <t>LBW4</t>
  </si>
  <si>
    <t>LBW5</t>
  </si>
  <si>
    <t>LBW6</t>
  </si>
  <si>
    <t>LBW7</t>
  </si>
  <si>
    <t>LBW8</t>
  </si>
  <si>
    <t>LBR1</t>
  </si>
  <si>
    <t>LBR2</t>
  </si>
  <si>
    <t>LBR3</t>
  </si>
  <si>
    <t>LBR4</t>
  </si>
  <si>
    <t>LBR5</t>
  </si>
  <si>
    <t>LBR6</t>
  </si>
  <si>
    <t>LBR7</t>
  </si>
  <si>
    <t>LBF1</t>
  </si>
  <si>
    <t>LBF2</t>
  </si>
  <si>
    <t>LBF3</t>
  </si>
  <si>
    <t>LBF4</t>
  </si>
  <si>
    <t>LBF5</t>
  </si>
  <si>
    <t>LBF6</t>
  </si>
  <si>
    <t>LBF7</t>
  </si>
  <si>
    <t>LBF8</t>
  </si>
  <si>
    <t>A10</t>
  </si>
  <si>
    <t>BB10</t>
  </si>
  <si>
    <t>BB11</t>
  </si>
  <si>
    <t>ANT 1102</t>
  </si>
  <si>
    <t>ART 1001</t>
  </si>
  <si>
    <t>ART 1002</t>
  </si>
  <si>
    <t>ART 1205</t>
  </si>
  <si>
    <t>ART 1310</t>
  </si>
  <si>
    <t>ART 1601</t>
  </si>
  <si>
    <t>ART 1610</t>
  </si>
  <si>
    <t>ART 2001</t>
  </si>
  <si>
    <t>ART 2308</t>
  </si>
  <si>
    <t>ART 2311</t>
  </si>
  <si>
    <t>ART 2610</t>
  </si>
  <si>
    <t>ART 2620</t>
  </si>
  <si>
    <t>ART 2630</t>
  </si>
  <si>
    <t>ART 2710</t>
  </si>
  <si>
    <t>ART 2720</t>
  </si>
  <si>
    <t>ART 2730</t>
  </si>
  <si>
    <t>COM 1301</t>
  </si>
  <si>
    <t>COM 1305</t>
  </si>
  <si>
    <t>COM 1500</t>
  </si>
  <si>
    <t>COM 2100</t>
  </si>
  <si>
    <t>COM 2110</t>
  </si>
  <si>
    <t>COM 2125</t>
  </si>
  <si>
    <t>COM 2200</t>
  </si>
  <si>
    <t>COM 2250</t>
  </si>
  <si>
    <t>COM 2300</t>
  </si>
  <si>
    <t>COM 2301</t>
  </si>
  <si>
    <t>COM 2400</t>
  </si>
  <si>
    <t>COM 2401</t>
  </si>
  <si>
    <t>COM 2501</t>
  </si>
  <si>
    <t>COM 2600</t>
  </si>
  <si>
    <t>COM 2601</t>
  </si>
  <si>
    <t>COM 2602</t>
  </si>
  <si>
    <t>COM 2605</t>
  </si>
  <si>
    <t>DEN 0901</t>
  </si>
  <si>
    <t>DEN 1000</t>
  </si>
  <si>
    <t>DEN 1001</t>
  </si>
  <si>
    <t>DEN 1002</t>
  </si>
  <si>
    <t>DEN 1003</t>
  </si>
  <si>
    <t>DEN 1004</t>
  </si>
  <si>
    <t>DSC 0950</t>
  </si>
  <si>
    <t>ECO 1401</t>
  </si>
  <si>
    <t>ECO 1402</t>
  </si>
  <si>
    <t>ECO 2001</t>
  </si>
  <si>
    <t>EDU 1002</t>
  </si>
  <si>
    <t>EDU 1102</t>
  </si>
  <si>
    <t>EDU 1106</t>
  </si>
  <si>
    <t>EDU 1207</t>
  </si>
  <si>
    <t>EDU 1400</t>
  </si>
  <si>
    <t>EDU 2100</t>
  </si>
  <si>
    <t>EDU 2200</t>
  </si>
  <si>
    <t>EDU 2201</t>
  </si>
  <si>
    <t>EDU 2202</t>
  </si>
  <si>
    <t>EDU 2203</t>
  </si>
  <si>
    <t>EDU 2206</t>
  </si>
  <si>
    <t>EDU 2300</t>
  </si>
  <si>
    <t>EDU 2502</t>
  </si>
  <si>
    <t>EDU 2510</t>
  </si>
  <si>
    <t>ENG 0990</t>
  </si>
  <si>
    <t>ENG 1001</t>
  </si>
  <si>
    <t>ENG 1003</t>
  </si>
  <si>
    <t>ENG 1040</t>
  </si>
  <si>
    <t>ENG 1100</t>
  </si>
  <si>
    <t>ENG 1301</t>
  </si>
  <si>
    <t>ENG 1502</t>
  </si>
  <si>
    <t>ENG 1503</t>
  </si>
  <si>
    <t>ENG 2001</t>
  </si>
  <si>
    <t>ENG 2004</t>
  </si>
  <si>
    <t>ENG 2005</t>
  </si>
  <si>
    <t>ENG 2007</t>
  </si>
  <si>
    <t>ENG 2008</t>
  </si>
  <si>
    <t>ENG 2009</t>
  </si>
  <si>
    <t>ENG 2030</t>
  </si>
  <si>
    <t>ENG 2032</t>
  </si>
  <si>
    <t>ENG 2100</t>
  </si>
  <si>
    <t>ENG 2107</t>
  </si>
  <si>
    <t>ENG 2117</t>
  </si>
  <si>
    <t>ENG 2118</t>
  </si>
  <si>
    <t>ENG 2122</t>
  </si>
  <si>
    <t>ENG 2123</t>
  </si>
  <si>
    <t>ENG 2127</t>
  </si>
  <si>
    <t>ENG 2128</t>
  </si>
  <si>
    <t>ENG 2130</t>
  </si>
  <si>
    <t>ENG 2132</t>
  </si>
  <si>
    <t>ENG 2142</t>
  </si>
  <si>
    <t>ENG 2146</t>
  </si>
  <si>
    <t>ENG 2149</t>
  </si>
  <si>
    <t>ENG 2150</t>
  </si>
  <si>
    <t>ENG 2170</t>
  </si>
  <si>
    <t>ENG 2176</t>
  </si>
  <si>
    <t>ENG 2177</t>
  </si>
  <si>
    <t>ENG 2200</t>
  </si>
  <si>
    <t>ENG 2250</t>
  </si>
  <si>
    <t>ENG 2285</t>
  </si>
  <si>
    <t>ENG 2286</t>
  </si>
  <si>
    <t>ENG 2288</t>
  </si>
  <si>
    <t>ENG 2516</t>
  </si>
  <si>
    <t>ENG 2701</t>
  </si>
  <si>
    <t>ENG 2702</t>
  </si>
  <si>
    <t>ENG 2926</t>
  </si>
  <si>
    <t>ENG 2933</t>
  </si>
  <si>
    <t>ENG 2960</t>
  </si>
  <si>
    <t>FLA 1410</t>
  </si>
  <si>
    <t>FLA 1445</t>
  </si>
  <si>
    <t>FLA 1455</t>
  </si>
  <si>
    <t>FLA 1458</t>
  </si>
  <si>
    <t>FLA 1809</t>
  </si>
  <si>
    <t>FLA 1921</t>
  </si>
  <si>
    <t>FLA 1922</t>
  </si>
  <si>
    <t>FLA 2410</t>
  </si>
  <si>
    <t>FLA 2411</t>
  </si>
  <si>
    <t>FLA 2412</t>
  </si>
  <si>
    <t>FLA 2445</t>
  </si>
  <si>
    <t>FLA 2446</t>
  </si>
  <si>
    <t>FLA 2447</t>
  </si>
  <si>
    <t>FLA 2448</t>
  </si>
  <si>
    <t>FLA 2455</t>
  </si>
  <si>
    <t>FLA 2456</t>
  </si>
  <si>
    <t>FLA 2457</t>
  </si>
  <si>
    <t>FLA 2458</t>
  </si>
  <si>
    <t>FLA 2809</t>
  </si>
  <si>
    <t>GEO 1700</t>
  </si>
  <si>
    <t>HIS 1016</t>
  </si>
  <si>
    <t>HIS 1023</t>
  </si>
  <si>
    <t>HIS 1201</t>
  </si>
  <si>
    <t>HIS 1202</t>
  </si>
  <si>
    <t>HIS 1203</t>
  </si>
  <si>
    <t>HIS 1204</t>
  </si>
  <si>
    <t>HIS 1205</t>
  </si>
  <si>
    <t>HIS 1206</t>
  </si>
  <si>
    <t>HIS 1215</t>
  </si>
  <si>
    <t>HIS 1221</t>
  </si>
  <si>
    <t>HIS 1222</t>
  </si>
  <si>
    <t>HIS 1223</t>
  </si>
  <si>
    <t>HIS 1224</t>
  </si>
  <si>
    <t>HIS 1225</t>
  </si>
  <si>
    <t>HIS 1226</t>
  </si>
  <si>
    <t>HIS 1227</t>
  </si>
  <si>
    <t>HIS 1228</t>
  </si>
  <si>
    <t>HIS 1229</t>
  </si>
  <si>
    <t>HIS 1252</t>
  </si>
  <si>
    <t>HIS 1261</t>
  </si>
  <si>
    <t>HIS 1270</t>
  </si>
  <si>
    <t>HIS 1287</t>
  </si>
  <si>
    <t>HIS 1290</t>
  </si>
  <si>
    <t>HIS 1301</t>
  </si>
  <si>
    <t>HIS 1302</t>
  </si>
  <si>
    <t>HIS 1907</t>
  </si>
  <si>
    <t>HON 1010</t>
  </si>
  <si>
    <t>HON 1011</t>
  </si>
  <si>
    <t>HON 1012</t>
  </si>
  <si>
    <t>HON 1020</t>
  </si>
  <si>
    <t>HON 1021</t>
  </si>
  <si>
    <t>HON 1022</t>
  </si>
  <si>
    <t>HON 1901</t>
  </si>
  <si>
    <t>HON 1902</t>
  </si>
  <si>
    <t>HON 2010</t>
  </si>
  <si>
    <t>HON 2013</t>
  </si>
  <si>
    <t>HON 2014</t>
  </si>
  <si>
    <t>HON 2020</t>
  </si>
  <si>
    <t>HON 2023</t>
  </si>
  <si>
    <t>HON 2024</t>
  </si>
  <si>
    <t>HUM 1002</t>
  </si>
  <si>
    <t>HUM 1100</t>
  </si>
  <si>
    <t>HUM 1110</t>
  </si>
  <si>
    <t>HUM 1200</t>
  </si>
  <si>
    <t>HUM 1203</t>
  </si>
  <si>
    <t>HUM 1204</t>
  </si>
  <si>
    <t>HUM 1214</t>
  </si>
  <si>
    <t>HUM 1215</t>
  </si>
  <si>
    <t>HUM 1216</t>
  </si>
  <si>
    <t>HUM 1300</t>
  </si>
  <si>
    <t>HUM 1301</t>
  </si>
  <si>
    <t>HUM 1304</t>
  </si>
  <si>
    <t>HUM 1307</t>
  </si>
  <si>
    <t>HUM 1310</t>
  </si>
  <si>
    <t>HUM 1330</t>
  </si>
  <si>
    <t>HUM 1400</t>
  </si>
  <si>
    <t>HUM 1500</t>
  </si>
  <si>
    <t>HUM 1502</t>
  </si>
  <si>
    <t>HUM 1503</t>
  </si>
  <si>
    <t>HUM 1702</t>
  </si>
  <si>
    <t>HUM 1912</t>
  </si>
  <si>
    <t>HUM 2110</t>
  </si>
  <si>
    <t>HUM 2125</t>
  </si>
  <si>
    <t>HUM 2128</t>
  </si>
  <si>
    <t>HUM 2285</t>
  </si>
  <si>
    <t>HUM 2286</t>
  </si>
  <si>
    <t>HUM 2702</t>
  </si>
  <si>
    <t>HUM 2705</t>
  </si>
  <si>
    <t>IAS 1001</t>
  </si>
  <si>
    <t>IAS 1004</t>
  </si>
  <si>
    <t>IAS 1005</t>
  </si>
  <si>
    <t>IAS 2001</t>
  </si>
  <si>
    <t>IAS 2201</t>
  </si>
  <si>
    <t>MHA 1510</t>
  </si>
  <si>
    <t>MHA 1514</t>
  </si>
  <si>
    <t>MHA 1515</t>
  </si>
  <si>
    <t>MHA 1930</t>
  </si>
  <si>
    <t>MHA 2110</t>
  </si>
  <si>
    <t>MHA 2502</t>
  </si>
  <si>
    <t>MHA 2511</t>
  </si>
  <si>
    <t>MHA 2512</t>
  </si>
  <si>
    <t>MUS 1101</t>
  </si>
  <si>
    <t>MUS 1102</t>
  </si>
  <si>
    <t>MUS 1201</t>
  </si>
  <si>
    <t>PED 1022</t>
  </si>
  <si>
    <t>PHO 1405</t>
  </si>
  <si>
    <t>PHO 1406</t>
  </si>
  <si>
    <t>PHO 2406</t>
  </si>
  <si>
    <t>PHO 2407</t>
  </si>
  <si>
    <t>POL 1301</t>
  </si>
  <si>
    <t>POL 1341</t>
  </si>
  <si>
    <t>POL 1350</t>
  </si>
  <si>
    <t>PSY 1001</t>
  </si>
  <si>
    <t>PSY 1400</t>
  </si>
  <si>
    <t>PSY 1500</t>
  </si>
  <si>
    <t>PSY 1504</t>
  </si>
  <si>
    <t>PSY 1600</t>
  </si>
  <si>
    <t>PSY 2402</t>
  </si>
  <si>
    <t>PSY 2407</t>
  </si>
  <si>
    <t>PSY 2501</t>
  </si>
  <si>
    <t>PSY 2502</t>
  </si>
  <si>
    <t>PSY 2503</t>
  </si>
  <si>
    <t>PSY 2504</t>
  </si>
  <si>
    <t>PSY 2505</t>
  </si>
  <si>
    <t>PSY 2506</t>
  </si>
  <si>
    <t>PSY 2507</t>
  </si>
  <si>
    <t>PSY 2508</t>
  </si>
  <si>
    <t>PSY 2510</t>
  </si>
  <si>
    <t>PSY 2511</t>
  </si>
  <si>
    <t>PSY 2512</t>
  </si>
  <si>
    <t>PSY 2513</t>
  </si>
  <si>
    <t>PSY 2514</t>
  </si>
  <si>
    <t>PSY 2516</t>
  </si>
  <si>
    <t>PSY 2521</t>
  </si>
  <si>
    <t>SOC 1200</t>
  </si>
  <si>
    <t>SOC 1400</t>
  </si>
  <si>
    <t>SOC 1600</t>
  </si>
  <si>
    <t>SOC 1602</t>
  </si>
  <si>
    <t>SOC 1701</t>
  </si>
  <si>
    <t>SOC 1725</t>
  </si>
  <si>
    <t>SOC 2601</t>
  </si>
  <si>
    <t>SOC 2602</t>
  </si>
  <si>
    <t>SOC 2609</t>
  </si>
  <si>
    <t>SOC 2610</t>
  </si>
  <si>
    <t>THE 1400</t>
  </si>
  <si>
    <t>THE 1500</t>
  </si>
  <si>
    <t>THE 1601</t>
  </si>
  <si>
    <t>THE 1602</t>
  </si>
  <si>
    <t>THE 1700</t>
  </si>
  <si>
    <t>THE 1760</t>
  </si>
  <si>
    <t>THE 1800</t>
  </si>
  <si>
    <t>THE 2000</t>
  </si>
  <si>
    <t>THE 2200</t>
  </si>
  <si>
    <t>THE 2201</t>
  </si>
  <si>
    <t>THE 2202</t>
  </si>
  <si>
    <t>THE 2203</t>
  </si>
  <si>
    <t>THE 2701</t>
  </si>
  <si>
    <t>THE 2705</t>
  </si>
  <si>
    <t>THE 2760</t>
  </si>
  <si>
    <t>Literacy in the Science Classroom</t>
  </si>
  <si>
    <t>SpTp: Radicalization to Terrorism</t>
  </si>
  <si>
    <t>Freshman Seminar</t>
  </si>
  <si>
    <t>Freshman Enhancement Seminar</t>
  </si>
  <si>
    <t>Metamorphosis</t>
  </si>
  <si>
    <t>Golf</t>
  </si>
  <si>
    <t>Ecopsychology and Sustainability Ed</t>
  </si>
  <si>
    <t>* Meta courses will meet twice a week for 50 mins (2 credit 50 min class 2X/week 1500 mins)</t>
  </si>
  <si>
    <t xml:space="preserve">** Instructors are not required to teach beyond the required number of minutes.  Instructors must follow the Final Exam Policy Guidelines. </t>
  </si>
  <si>
    <t>CULTURAL ANTHROPOLOGY</t>
  </si>
  <si>
    <t>DRAWING I</t>
  </si>
  <si>
    <t>GE 8</t>
  </si>
  <si>
    <t>CHILDHOOD ART</t>
  </si>
  <si>
    <t>xlist EDU 1002</t>
  </si>
  <si>
    <t>DESIGN &amp; COLOR</t>
  </si>
  <si>
    <t>Fall only</t>
  </si>
  <si>
    <t>ADVERTISING DESIGN</t>
  </si>
  <si>
    <t>Spring only</t>
  </si>
  <si>
    <t>TYPOGRAPHY</t>
  </si>
  <si>
    <t>COMPUTER GRAPHIC I</t>
  </si>
  <si>
    <t>DRAWING II</t>
  </si>
  <si>
    <t>CREATIVE VISUALIZATION</t>
  </si>
  <si>
    <t>GRAPHIC DESIGN WORKSHOP</t>
  </si>
  <si>
    <t>COMPUTER GRAPHICS II</t>
  </si>
  <si>
    <t>DIGITAL ANIMATION</t>
  </si>
  <si>
    <t xml:space="preserve">GRAPHIC DESIGN  </t>
  </si>
  <si>
    <t>COMPUTER GRAPHICS III</t>
  </si>
  <si>
    <t>ART 2711</t>
  </si>
  <si>
    <t xml:space="preserve">COMPUTER GRAPHICS MEDIA </t>
  </si>
  <si>
    <t>SPTP</t>
  </si>
  <si>
    <t>DIGITAL WEB MEDIA</t>
  </si>
  <si>
    <t>DIGITAL WEB MEDIA II</t>
  </si>
  <si>
    <t>INTERPERSONAL COMMUNICATIONS</t>
  </si>
  <si>
    <t>INTERCULTURAL COMMUNICATIONS</t>
  </si>
  <si>
    <t>SPTP Fall 2015</t>
  </si>
  <si>
    <t>INTRODUCTION TO BROADCASTING</t>
  </si>
  <si>
    <t>x-list HUM 1500</t>
  </si>
  <si>
    <t xml:space="preserve">MASS MEDIA  </t>
  </si>
  <si>
    <t>x-list ENG 1100</t>
  </si>
  <si>
    <t>INTRODUCTION TO MEDIA COMMUNICATION</t>
  </si>
  <si>
    <t>MASS MEDIA CRITICISM</t>
  </si>
  <si>
    <t>xlist HUM 2125</t>
  </si>
  <si>
    <t>MEDIA WRITING TECHNIQUES</t>
  </si>
  <si>
    <t>x-list ENG 2200</t>
  </si>
  <si>
    <t>INTRODUCTION TO MEDIA WRITING</t>
  </si>
  <si>
    <t>AUDIO PRODUCTION</t>
  </si>
  <si>
    <t>AUDIO PRODUCTION WITH WORKSHOP</t>
  </si>
  <si>
    <t>Special Topic ?</t>
  </si>
  <si>
    <t>VIDEO PRODUCTION</t>
  </si>
  <si>
    <t>Will be inactive FALL 2016</t>
  </si>
  <si>
    <t>VIDEO PRODUCTION WITH WORKSHOP</t>
  </si>
  <si>
    <t>DIGITAL STORYTELLING WITH WORKSHOP</t>
  </si>
  <si>
    <t>ADVANCED MEDIA PRODUCTION</t>
  </si>
  <si>
    <t>MEDIA INTERNSHIP I</t>
  </si>
  <si>
    <t>MEDIA INTERNSHIP II</t>
  </si>
  <si>
    <t>MEDIA STUDIO</t>
  </si>
  <si>
    <t xml:space="preserve">ESL LISTENING &amp; SPEAKING </t>
  </si>
  <si>
    <t>BASIC ENGLISH</t>
  </si>
  <si>
    <t>WRITING WORKSHOP</t>
  </si>
  <si>
    <t>SPTP  Fall 2015</t>
  </si>
  <si>
    <t>"Going Away" Fall 2016 / DEN 1002 4/4</t>
  </si>
  <si>
    <t>BASIC ENGLISH WITH WRITING WORKSHOP</t>
  </si>
  <si>
    <t>WRITING STUDIO w/COMP I</t>
  </si>
  <si>
    <t>STUDIO</t>
  </si>
  <si>
    <t>MACROECONOMICS</t>
  </si>
  <si>
    <t>MICROECONOMICS</t>
  </si>
  <si>
    <t>ENVIRONMENTAL ECONOMICS</t>
  </si>
  <si>
    <t>xlist ART 1002</t>
  </si>
  <si>
    <t>CREATIVE LEARNING ACTIVITIES</t>
  </si>
  <si>
    <t>NUTRUITION, HEALTH, &amp; SAFETY</t>
  </si>
  <si>
    <t>OBSERVATION &amp; PARTICIPATIONS IN ECE</t>
  </si>
  <si>
    <t>METHODS IN ELEMENTARY THEATER ED</t>
  </si>
  <si>
    <t>CHILDREN'S LITERATURE</t>
  </si>
  <si>
    <t>INTRODUCTION TO EDUCATION</t>
  </si>
  <si>
    <t>SOCIO &amp; PHILO FOUNDATIONS IN EDUCATION</t>
  </si>
  <si>
    <t>EARLY CHILDHOOD/NURSERY ED PRACTICUM</t>
  </si>
  <si>
    <t>TEACHING EXCEPTIONAL CHILDREN</t>
  </si>
  <si>
    <t>EARLY CHILDHOOD/NURSERY ED FIELD EXP</t>
  </si>
  <si>
    <t>INFANTS &amp; TODDLERS</t>
  </si>
  <si>
    <t>EARLY CHILDHOOD ADMIN &amp; SUPERVISION</t>
  </si>
  <si>
    <t>HOME, SCHOOL &amp; COMMUNITY</t>
  </si>
  <si>
    <t>FIRST YR WRITING STUDIO</t>
  </si>
  <si>
    <t>COMPOSITION I</t>
  </si>
  <si>
    <t>COMPOSITION I WITH WRITING STUDIO</t>
  </si>
  <si>
    <t>CRITICAL READING I</t>
  </si>
  <si>
    <t>MASS MEDIA</t>
  </si>
  <si>
    <t>x-list COM 2100</t>
  </si>
  <si>
    <t>FUND OF SPEECH</t>
  </si>
  <si>
    <t>ENG 1501</t>
  </si>
  <si>
    <t>INTRODUCTION TO FILM</t>
  </si>
  <si>
    <t>CAR change to ENG 2285 cross list with HUM 2285</t>
  </si>
  <si>
    <t>CLOSE ENCOUNTERS WITH FILM</t>
  </si>
  <si>
    <t>SPTP XL HUM 1502</t>
  </si>
  <si>
    <t>CHILDREN AND FILM</t>
  </si>
  <si>
    <t>xlist</t>
  </si>
  <si>
    <t>INTRODUCTION TO LITERATURE</t>
  </si>
  <si>
    <t>ENG 2003</t>
  </si>
  <si>
    <t>ADVANCED COMPOSITION</t>
  </si>
  <si>
    <t>CREATIVE WRITING</t>
  </si>
  <si>
    <t>COMPOSITION II</t>
  </si>
  <si>
    <t>SOUTH AFRICAN LITERATURE</t>
  </si>
  <si>
    <t>CREATIVE NON-FICTION</t>
  </si>
  <si>
    <t>PERFORMANCE POETRY</t>
  </si>
  <si>
    <t>SPTP - changed yet?</t>
  </si>
  <si>
    <t>THE COMIC VISION</t>
  </si>
  <si>
    <t>SHAKESPEARE: ROMANTIC COMEDIES</t>
  </si>
  <si>
    <t>Fall 2012</t>
  </si>
  <si>
    <t>MASTERPIECES OF LITERATURE</t>
  </si>
  <si>
    <t>GRAPHIC NOVEL</t>
  </si>
  <si>
    <t>AMERICAN LITERATURE I</t>
  </si>
  <si>
    <t>AMERICAN LITERATURE II</t>
  </si>
  <si>
    <t>MODERN NOVEL</t>
  </si>
  <si>
    <t>20TH CENTURY LITERATURE</t>
  </si>
  <si>
    <t>YOUNG ADULT LITERATURE</t>
  </si>
  <si>
    <t>FILM DIRECTORS</t>
  </si>
  <si>
    <t>MODERN POETRY</t>
  </si>
  <si>
    <t>INTRODUCTION TO POETRY</t>
  </si>
  <si>
    <t>MODERN DRAMA</t>
  </si>
  <si>
    <t>SHAKESPEARE: A STUDY OF SELECTED WORKS</t>
  </si>
  <si>
    <t>ENG 2148</t>
  </si>
  <si>
    <t>ADVANCED POETRY WORKSHOP</t>
  </si>
  <si>
    <t>SPTP: MAJOR AUTHORS</t>
  </si>
  <si>
    <t>17-18: Cormac McCarthy</t>
  </si>
  <si>
    <t>SHORT STORY</t>
  </si>
  <si>
    <t>ENG 2175</t>
  </si>
  <si>
    <t>BRITISH LITERATURE  II</t>
  </si>
  <si>
    <t>LEGACY OF WESTERN SOC I</t>
  </si>
  <si>
    <t>LEGACY OF WESTERN SOC II</t>
  </si>
  <si>
    <t>ENGLISH LITERATURE I</t>
  </si>
  <si>
    <t>ENGLISH LITERATURE II</t>
  </si>
  <si>
    <t>x-list COM 2200</t>
  </si>
  <si>
    <t>x-list HUM</t>
  </si>
  <si>
    <t>LITERATURE TO FILM ADAPTATION</t>
  </si>
  <si>
    <t>AMERICAN POPULAR CULTURE</t>
  </si>
  <si>
    <t>CANE AND ABLE, A.D. (AFTER DISABILITY)</t>
  </si>
  <si>
    <t>JOURNALISM I</t>
  </si>
  <si>
    <t>JOURNALISM II</t>
  </si>
  <si>
    <t>AFRICAN-AMERICAN LITERATURE</t>
  </si>
  <si>
    <t>WOMEN IN LITERATURE</t>
  </si>
  <si>
    <t>CREATIVE WRITING II</t>
  </si>
  <si>
    <t>ENG 5555</t>
  </si>
  <si>
    <t>COMPOSITION I PART I / BASIC ENG</t>
  </si>
  <si>
    <t>JAPANESE LANGUAGE AND CULTURE I</t>
  </si>
  <si>
    <t>SPANISH LANGUAGE AND CULTURE I</t>
  </si>
  <si>
    <t>FRENCH LANGUAGE AND CULTURE I</t>
  </si>
  <si>
    <t>GERMAN LANGUAGE AND CULTURE I</t>
  </si>
  <si>
    <t>FLA 1510</t>
  </si>
  <si>
    <t>CHINESE LAGUAGE &amp; CULTURE I</t>
  </si>
  <si>
    <t>AMERICAN SIGN LANGUAGE I</t>
  </si>
  <si>
    <t>LATIN I</t>
  </si>
  <si>
    <t>LATIN II</t>
  </si>
  <si>
    <t>JAPANESE LANGUAGE AND CULTURE II</t>
  </si>
  <si>
    <t>JAPANESE LANGUAGE &amp; CULTURE III</t>
  </si>
  <si>
    <t>JAPANESE LANGUAGE &amp; CULTURE IV</t>
  </si>
  <si>
    <t>SPANISH LANGUAGE AND CULTURE II</t>
  </si>
  <si>
    <t>SPANISH LANGUAGE AND CULTURE III</t>
  </si>
  <si>
    <t>SPANISH LANGUAGE AND CULTURE IV</t>
  </si>
  <si>
    <t>CONVERSATIONAL SPANISH I</t>
  </si>
  <si>
    <t>FRENCH LANGUAGE AND CULTURE II</t>
  </si>
  <si>
    <t>FRENCH LANGUAGE AND CULTURE III</t>
  </si>
  <si>
    <t>FRENCH LANGUAGE AND CULTURE IV</t>
  </si>
  <si>
    <t>GERMAN LANGUAGE AND CULTURE II</t>
  </si>
  <si>
    <t>AMERICAN SIGN LANGUAGE II</t>
  </si>
  <si>
    <t>FYW 1001</t>
  </si>
  <si>
    <t xml:space="preserve">FIRST YEAR WRITING </t>
  </si>
  <si>
    <t>WORLD GEOGRAPHY</t>
  </si>
  <si>
    <t>WORLD WAR II</t>
  </si>
  <si>
    <t>THE VIETNAM EXPERIENCE</t>
  </si>
  <si>
    <t>WESTERN CIVILIZATION I</t>
  </si>
  <si>
    <t>Inactive after Spring 2011</t>
  </si>
  <si>
    <t>WESTERN CIVILIZATION II</t>
  </si>
  <si>
    <t>WESTERN CIVILIZATION III</t>
  </si>
  <si>
    <t>WESTERN CIVILIZATION BEFORE 843</t>
  </si>
  <si>
    <t>WESTERN CIVILIZATION 843-1648</t>
  </si>
  <si>
    <t>WESTERN CIVILIZATION SINCE 1648</t>
  </si>
  <si>
    <t>AMERICAN HISTORY THROUGH FILM</t>
  </si>
  <si>
    <t>x-listed HUM</t>
  </si>
  <si>
    <t>UNITED STATES HISTORY I:COLONIAL ERA TO 1865</t>
  </si>
  <si>
    <t>Keep on the books for HS</t>
  </si>
  <si>
    <t>UNITED STATES HISTORY II: 1865 TO PRESENT</t>
  </si>
  <si>
    <t>HISTORY OF AFRICA</t>
  </si>
  <si>
    <t>THE HISTORY OF THE AFRICAN-AMERICAN</t>
  </si>
  <si>
    <t>HISTORY OF SLAVERY</t>
  </si>
  <si>
    <t>HISTORY OF WOMEN IN AMERICA</t>
  </si>
  <si>
    <t>US HISTORY UNTIL 1860</t>
  </si>
  <si>
    <t>US HISTORY 1860-1940</t>
  </si>
  <si>
    <t>US HISTORY SINCE 1940</t>
  </si>
  <si>
    <t>MODERN HISTORY OF LATIN AMERICA</t>
  </si>
  <si>
    <t>HISTORY OF THE HOLOCAUST</t>
  </si>
  <si>
    <t>DEVELOPMENT OF MODERN MIDDLE EAST</t>
  </si>
  <si>
    <t>INTRODUCTION TO EAST ASIA</t>
  </si>
  <si>
    <t>HISTORY OF SULLIVAN COUNTY</t>
  </si>
  <si>
    <t>HIST OF PARANORMAL IN AMERICA</t>
  </si>
  <si>
    <t>HOPS, HEMP AND US HISTORY</t>
  </si>
  <si>
    <t>HISTORY OF WORLD RELIGIONS</t>
  </si>
  <si>
    <t>HIS 5552</t>
  </si>
  <si>
    <t>HISTORY OF CHINA</t>
  </si>
  <si>
    <t>HONORS FORUM I</t>
  </si>
  <si>
    <t>FORUM: SERVICE LEARNING I</t>
  </si>
  <si>
    <t>Replaces old Forum I 1010</t>
  </si>
  <si>
    <t>FORUM: SERVICE LEARNING II</t>
  </si>
  <si>
    <t>HONORS FORUM:ACADEMIC RESEARCH</t>
  </si>
  <si>
    <t>HONORS RESEARCH I</t>
  </si>
  <si>
    <t>HONORS RESEARCH II</t>
  </si>
  <si>
    <t>HONORS FORUM III</t>
  </si>
  <si>
    <t>FORUM: SERVICE LEARNING III</t>
  </si>
  <si>
    <t>Replaces old Forum III 2020</t>
  </si>
  <si>
    <t>FORUM: SERVICE LEARNING IV</t>
  </si>
  <si>
    <t>HONORS FORUM IV:LEADERSHIP</t>
  </si>
  <si>
    <t>HONORS RESEARCH III</t>
  </si>
  <si>
    <t>HONORS RESEARCH IV</t>
  </si>
  <si>
    <t>THEORY &amp; HISTORY OF DESIGN &amp; COLOR</t>
  </si>
  <si>
    <t>ART APPRECIATION</t>
  </si>
  <si>
    <t>Not in catalog</t>
  </si>
  <si>
    <t>20TH CENTURY ART</t>
  </si>
  <si>
    <t>MUSIC APPRECIATION</t>
  </si>
  <si>
    <t>HISTORY OF MUSIC IN THE WSTRN WORLD</t>
  </si>
  <si>
    <t>INTRODUCTION TO JAZZ</t>
  </si>
  <si>
    <t>HIST OF AMER POP</t>
  </si>
  <si>
    <t>x-list HIS</t>
  </si>
  <si>
    <t>HISTORY OF IDEAS</t>
  </si>
  <si>
    <t>INTRO PHILOSOPHY</t>
  </si>
  <si>
    <t>ENVIRONMENTAL ETHICS</t>
  </si>
  <si>
    <t>ETHICS</t>
  </si>
  <si>
    <t>FOOD ETHICS</t>
  </si>
  <si>
    <t>PHILOSOPHICAL FOUNDATIONS</t>
  </si>
  <si>
    <t>MEMORIALS, TATTOOS &amp; US CULTURE</t>
  </si>
  <si>
    <t>NATURE, CULTURE, &amp; SUSTAINABILITY</t>
  </si>
  <si>
    <t>x-list SUS</t>
  </si>
  <si>
    <t>x-list COM 1500</t>
  </si>
  <si>
    <t>SPTP XL ENG 1502</t>
  </si>
  <si>
    <t>x-list</t>
  </si>
  <si>
    <t xml:space="preserve">ACTING I </t>
  </si>
  <si>
    <t>MEDIA AND SOCIETY</t>
  </si>
  <si>
    <t>xlist COM 2125</t>
  </si>
  <si>
    <t>x-list ENG</t>
  </si>
  <si>
    <t>ACTING II</t>
  </si>
  <si>
    <t>CLASSICAL ACTING</t>
  </si>
  <si>
    <t>SpTp: Educational Leadership Seminar</t>
  </si>
  <si>
    <t>SpTp: Peer Mentorship Seminar</t>
  </si>
  <si>
    <t>INTRODUCTION TO HUMAN SERVICES</t>
  </si>
  <si>
    <t>BASIC REPORT WRITING</t>
  </si>
  <si>
    <t>REPORT WRITING IN DIRECT SUPPORT</t>
  </si>
  <si>
    <t>HUMAN SERVICES SKILLS EXPLORATION</t>
  </si>
  <si>
    <t>PROF ETHICS IN HUMAN SERVICES</t>
  </si>
  <si>
    <t>INTRODUCTION TO COUNSELING</t>
  </si>
  <si>
    <t>INTRO TO DEVELOPMENTAL DISABILITIES</t>
  </si>
  <si>
    <t>HUMAN BEHAVIOR SOCIAL ENVIRONMENTS</t>
  </si>
  <si>
    <t>GUITAR I</t>
  </si>
  <si>
    <t>GUITAR II</t>
  </si>
  <si>
    <t>MUS 1103</t>
  </si>
  <si>
    <t>JAZZ ENSEMBLE</t>
  </si>
  <si>
    <t>VOCAL MUSIC</t>
  </si>
  <si>
    <t>PHOTOGRAPHY I</t>
  </si>
  <si>
    <t>DIGITAL PHOTOGRAPHY I</t>
  </si>
  <si>
    <t>PHO 2405</t>
  </si>
  <si>
    <t>PHOTOGRAPHY II</t>
  </si>
  <si>
    <t>DIGITAL PHOTOGRAPHY II</t>
  </si>
  <si>
    <t>DIGITAL PHOTOGRAPHY III</t>
  </si>
  <si>
    <t>INTRODUCTION TO POLITICAL SCIENCE</t>
  </si>
  <si>
    <t>AMERICAN GOVERNMENT</t>
  </si>
  <si>
    <t>INTRODUCTION TO AMERICAN LAW</t>
  </si>
  <si>
    <t>GENERAL PSYCHOLOGY</t>
  </si>
  <si>
    <t>STATISTICS FOR THE SOCIAL SCIENCES</t>
  </si>
  <si>
    <t>CHILD DEVELOPMENT &amp; GUIDANCE</t>
  </si>
  <si>
    <t>LEARNING</t>
  </si>
  <si>
    <t>SOCIAL PSYCHOLOGY</t>
  </si>
  <si>
    <t>CHILD PSYCHOLOGY</t>
  </si>
  <si>
    <t>ADOLESCENT PSYCHOLOGY</t>
  </si>
  <si>
    <t>PERSONALITY PSYCHOLOGY</t>
  </si>
  <si>
    <t>PSYCHOLOGY OF EXCEPTIONALITY</t>
  </si>
  <si>
    <t>ABNORMAL PSYCHOLOGY</t>
  </si>
  <si>
    <t>BEHAVIOR MODIFICATION</t>
  </si>
  <si>
    <t>SPTP: ANIMAL PSYCHOLOGY</t>
  </si>
  <si>
    <t>DEVELOPMENTAL PSYCHOLOGY</t>
  </si>
  <si>
    <t>PSYCHOLOGY OF ADJUSTMENT</t>
  </si>
  <si>
    <t>FORENSIC PSYCHOLOGY</t>
  </si>
  <si>
    <t>xlist CRJ 2512</t>
  </si>
  <si>
    <t>SPTP: GENDER PSYCHOLOGY</t>
  </si>
  <si>
    <t>SPTP: PHYSIOLOGICAL PSYCHOLOGY</t>
  </si>
  <si>
    <t>SPTP: CANE &amp; ABLE: CULTURE &amp; DISABILITY</t>
  </si>
  <si>
    <t>SPTP: DEATH &amp; DYING: PSYCH PERSPECTIVE</t>
  </si>
  <si>
    <t>SOCIAL JUSTICE &amp; BIOCULTURAL DIVESITY</t>
  </si>
  <si>
    <t>SPTP: RADICALIZATION OF TERRORISM</t>
  </si>
  <si>
    <t>INTRODUCTION TO PSYCHOLOGY</t>
  </si>
  <si>
    <t>INTRODUCTION TO SOCIOLOGY</t>
  </si>
  <si>
    <t>SOCILOGY OF THE FAMILY</t>
  </si>
  <si>
    <t>SCIENCE &amp; CIVILIZATION</t>
  </si>
  <si>
    <t>SURVEY OF WORLD CULTURES</t>
  </si>
  <si>
    <t>SOCIAL PROBLEMS</t>
  </si>
  <si>
    <t>SPTP: FOUNDATION SOCIOLOGICAL THEORY</t>
  </si>
  <si>
    <t>RACE, CLASS, AND GENDER</t>
  </si>
  <si>
    <t>THE NEW WORLD: ORDER &amp; DISORDER</t>
  </si>
  <si>
    <t>xlist EDU</t>
  </si>
  <si>
    <t>THEATER PRODUCTION/TECHNOLOGY</t>
  </si>
  <si>
    <t>PHYSICAL THEATER I</t>
  </si>
  <si>
    <t>PHYSICAL THEATER II</t>
  </si>
  <si>
    <t>THEATER HISTORY I</t>
  </si>
  <si>
    <t>THE 1714</t>
  </si>
  <si>
    <t>INTRODUCTION TO PRODUCER</t>
  </si>
  <si>
    <t>VOICE AND DICTION I</t>
  </si>
  <si>
    <t>MUSICAL THEATER I</t>
  </si>
  <si>
    <t>TECH THEATER DESIGN PRACT:SOUND</t>
  </si>
  <si>
    <t>TECH THEATER DESIGN PRACT:LIGHTING</t>
  </si>
  <si>
    <t>TECH THEATER DESIGN PRACT:COSTUME</t>
  </si>
  <si>
    <t>TECH THEATER DESIGN PRACT: STAGE MGMNT</t>
  </si>
  <si>
    <t>TECH THEATER DESIGN PRACT:SET DESIGN</t>
  </si>
  <si>
    <t>THE 2700</t>
  </si>
  <si>
    <t>INTRO TO ACTING</t>
  </si>
  <si>
    <t>THEATER HISTORY II</t>
  </si>
  <si>
    <t xml:space="preserve">GE 6 &amp; 8 </t>
  </si>
  <si>
    <t>THE 2703</t>
  </si>
  <si>
    <t>ADVANCED ACTING</t>
  </si>
  <si>
    <t>VOICE AND DICTION II</t>
  </si>
  <si>
    <t>BAJ</t>
  </si>
  <si>
    <t>BARKL</t>
  </si>
  <si>
    <t>Jessica</t>
  </si>
  <si>
    <t>n/a</t>
  </si>
  <si>
    <t>BUM</t>
  </si>
  <si>
    <t>BURKART</t>
  </si>
  <si>
    <t>Mary</t>
  </si>
  <si>
    <t>Lisa</t>
  </si>
  <si>
    <t>COA</t>
  </si>
  <si>
    <r>
      <t>COL</t>
    </r>
    <r>
      <rPr>
        <sz val="10"/>
        <rFont val="Arial"/>
        <family val="2"/>
      </rPr>
      <t>Ó</t>
    </r>
    <r>
      <rPr>
        <sz val="10"/>
        <rFont val="Arial"/>
        <family val="2"/>
      </rPr>
      <t>N</t>
    </r>
  </si>
  <si>
    <t>Amy</t>
  </si>
  <si>
    <t>CRL</t>
  </si>
  <si>
    <t>CROCKETT</t>
  </si>
  <si>
    <t>Lynne</t>
  </si>
  <si>
    <t>DEK</t>
  </si>
  <si>
    <t>DEGRASSI</t>
  </si>
  <si>
    <t>Kathena</t>
  </si>
  <si>
    <t>DIB</t>
  </si>
  <si>
    <t>DIUGUID</t>
  </si>
  <si>
    <t>Bradley</t>
  </si>
  <si>
    <t>HAE</t>
  </si>
  <si>
    <t>HADJSTYLIANOS</t>
  </si>
  <si>
    <t>Erin</t>
  </si>
  <si>
    <t>JOK</t>
  </si>
  <si>
    <t>JOHNSON</t>
  </si>
  <si>
    <t>Katherine</t>
  </si>
  <si>
    <t>Christine</t>
  </si>
  <si>
    <t>LON</t>
  </si>
  <si>
    <t>LOPEZ</t>
  </si>
  <si>
    <t>Nicolas</t>
  </si>
  <si>
    <t>MAT</t>
  </si>
  <si>
    <t>MARTIN</t>
  </si>
  <si>
    <t>Thomas</t>
  </si>
  <si>
    <t>MER</t>
  </si>
  <si>
    <t>MEAD</t>
  </si>
  <si>
    <t>Ryan</t>
  </si>
  <si>
    <t>Anne</t>
  </si>
  <si>
    <t>MOB</t>
  </si>
  <si>
    <t>Beverly</t>
  </si>
  <si>
    <t>PIM</t>
  </si>
  <si>
    <t>PINCIOTTI</t>
  </si>
  <si>
    <t>Michael</t>
  </si>
  <si>
    <t>REJ</t>
  </si>
  <si>
    <t>REEVE</t>
  </si>
  <si>
    <t>Judith</t>
  </si>
  <si>
    <t>RIG</t>
  </si>
  <si>
    <t>RIKARD</t>
  </si>
  <si>
    <t>Gabriel</t>
  </si>
  <si>
    <t>RUA</t>
  </si>
  <si>
    <t>RUSZKIEWICZ</t>
  </si>
  <si>
    <t>SAS</t>
  </si>
  <si>
    <t>SANFORD</t>
  </si>
  <si>
    <t>Shannon</t>
  </si>
  <si>
    <t>WAK</t>
  </si>
  <si>
    <t>WARDEN</t>
  </si>
  <si>
    <t>Karen</t>
  </si>
  <si>
    <t>WED</t>
  </si>
  <si>
    <t>WEBER</t>
  </si>
  <si>
    <t xml:space="preserve">Dani </t>
  </si>
  <si>
    <t>DIN</t>
  </si>
  <si>
    <t>DILEO</t>
  </si>
  <si>
    <t>Nancy</t>
  </si>
  <si>
    <t>LIBERAL ARTS, HUMANITIES &amp; SOC SCIENCES</t>
  </si>
  <si>
    <t>LUK</t>
  </si>
  <si>
    <t>LUCK</t>
  </si>
  <si>
    <t>Kenneth</t>
  </si>
  <si>
    <t>ART 2700</t>
  </si>
  <si>
    <t>INTRODUCTION TO DIGITAL WEB MEDIA</t>
  </si>
  <si>
    <t>ART 1620</t>
  </si>
  <si>
    <t>ANIMATION</t>
  </si>
  <si>
    <t>Fall</t>
  </si>
  <si>
    <t xml:space="preserve">Spring </t>
  </si>
  <si>
    <t>RIA</t>
  </si>
  <si>
    <t>Art</t>
  </si>
  <si>
    <t>LOL</t>
  </si>
  <si>
    <t>VIT</t>
  </si>
  <si>
    <t>VIELE</t>
  </si>
  <si>
    <t>Theresa</t>
  </si>
  <si>
    <t>BEC</t>
  </si>
  <si>
    <t>BEACH</t>
  </si>
  <si>
    <t>Charles</t>
  </si>
  <si>
    <t>COM 1600</t>
  </si>
  <si>
    <t>SPTP Spr2019-20</t>
  </si>
  <si>
    <t>INTRO TO MUSIC STUDIO PRODUCTION</t>
  </si>
  <si>
    <t>SPORT PSYCHOLOGY</t>
  </si>
  <si>
    <t>LEL</t>
  </si>
  <si>
    <t>LEIBOWITZ-WHITEHEAD</t>
  </si>
  <si>
    <t xml:space="preserve">Lynn </t>
  </si>
  <si>
    <t>MIA</t>
  </si>
  <si>
    <t>MILLER</t>
  </si>
  <si>
    <t>MCCLAY</t>
  </si>
  <si>
    <t>MCE</t>
  </si>
  <si>
    <t>AWC</t>
  </si>
  <si>
    <t>ADA 1520</t>
  </si>
  <si>
    <t>DRUG USE AND ABUSE</t>
  </si>
  <si>
    <t>ADA 1510</t>
  </si>
  <si>
    <t>ALCOHOLISM</t>
  </si>
  <si>
    <t>ADA 1909</t>
  </si>
  <si>
    <t>ADA FIELD EXPERIENCE I</t>
  </si>
  <si>
    <t>ADA 2565</t>
  </si>
  <si>
    <t>ADA COUNSELING PRACTICUM</t>
  </si>
  <si>
    <t>ADA 2600</t>
  </si>
  <si>
    <t>FAMILY COUNSELING &amp; CHEMICAL DEPENDENCY</t>
  </si>
  <si>
    <t>MHA 1520</t>
  </si>
  <si>
    <t>INTRODUCTION TO BEHAVIORAL PRINCIPLES</t>
  </si>
  <si>
    <t>MHA 1521</t>
  </si>
  <si>
    <t>HUMAN SERVICES PRACTICUM</t>
  </si>
  <si>
    <t>DWYER</t>
  </si>
  <si>
    <t>DWM</t>
  </si>
  <si>
    <t>BOJ</t>
  </si>
  <si>
    <t>BOLAND</t>
  </si>
  <si>
    <t>Janine</t>
  </si>
  <si>
    <t>CONNOLLY</t>
  </si>
  <si>
    <t>AnnMarie</t>
  </si>
  <si>
    <t>LOCKHART</t>
  </si>
  <si>
    <t>Latoya</t>
  </si>
  <si>
    <t>KEJ</t>
  </si>
  <si>
    <t>KEEFER</t>
  </si>
  <si>
    <t>Jeffrey</t>
  </si>
  <si>
    <t>ROE</t>
  </si>
  <si>
    <t>ROLLE</t>
  </si>
  <si>
    <t>Erroyl</t>
  </si>
  <si>
    <t>AWASU, CH</t>
  </si>
  <si>
    <t>ENG 1011</t>
  </si>
  <si>
    <t>1st YEAR WRITING SEMINAR</t>
  </si>
  <si>
    <t>ENG 1012</t>
  </si>
  <si>
    <t>2nd YEAR WRITING SEMINAR</t>
  </si>
  <si>
    <t>created for Hudson Link</t>
  </si>
  <si>
    <t>FALL</t>
  </si>
  <si>
    <t>x list - changed from 4/4 to 3/3 @11/2020 FC</t>
  </si>
  <si>
    <t xml:space="preserve">Updated again 11/20 from 4/4 at FC / changed at FC 11/2020 from 5 /6 </t>
  </si>
  <si>
    <t>Updated again 11/20 to 3/3 from 4/4 from 3 to 4 credits SPR 16</t>
  </si>
  <si>
    <t>XLIST ENG 2250</t>
  </si>
  <si>
    <t>updated again 11/20 @ FC from 4/4 to 3/3/</t>
  </si>
  <si>
    <t>GOTHIC LITERATURE</t>
  </si>
  <si>
    <t>Sub Title "Seduction, Sex &amp; Blood" removed by Course Mod 12/2020 for HL</t>
  </si>
  <si>
    <t>01DL</t>
  </si>
  <si>
    <t>MOORE,B</t>
  </si>
  <si>
    <t>RIEGAL,A</t>
  </si>
  <si>
    <t>SOC</t>
  </si>
  <si>
    <t>FOE</t>
  </si>
  <si>
    <t>FOSNIGHT</t>
  </si>
  <si>
    <t>Elizabeth</t>
  </si>
  <si>
    <t>HIS 1300</t>
  </si>
  <si>
    <t>SUS 1300</t>
  </si>
  <si>
    <t>HIST OF THE US ENVIRONMENTAL MVMNT</t>
  </si>
  <si>
    <t>ENG 2011</t>
  </si>
  <si>
    <t>WRITING AS A WAY OF HEALING</t>
  </si>
  <si>
    <t>SPTP: created for HL</t>
  </si>
  <si>
    <t>LAPLANTE</t>
  </si>
  <si>
    <t>LAC</t>
  </si>
  <si>
    <t>x-list ENG 2286</t>
  </si>
  <si>
    <t>x-list HUM 2286</t>
  </si>
  <si>
    <t>WEI</t>
  </si>
  <si>
    <t>WEINBERG</t>
  </si>
  <si>
    <t>Ilyne</t>
  </si>
  <si>
    <t>MCC</t>
  </si>
  <si>
    <t>MCNELLIS</t>
  </si>
  <si>
    <t>Chereen</t>
  </si>
  <si>
    <t>MOS</t>
  </si>
  <si>
    <t>MORSE</t>
  </si>
  <si>
    <t>Stephen</t>
  </si>
  <si>
    <t>2022-2023</t>
  </si>
  <si>
    <t>KIP</t>
  </si>
  <si>
    <t>KIM</t>
  </si>
  <si>
    <t>Patricia</t>
  </si>
  <si>
    <t>RON</t>
  </si>
  <si>
    <t>ROES</t>
  </si>
  <si>
    <t>Nicholas</t>
  </si>
  <si>
    <t>Nicholas ROES</t>
  </si>
  <si>
    <t>ENG</t>
  </si>
  <si>
    <t>01CL</t>
  </si>
  <si>
    <t>DEN</t>
  </si>
  <si>
    <t>TBA</t>
  </si>
  <si>
    <t>02CL</t>
  </si>
  <si>
    <t>WF</t>
  </si>
  <si>
    <t>03CL</t>
  </si>
  <si>
    <t>04CL</t>
  </si>
  <si>
    <t>05DL</t>
  </si>
  <si>
    <t>06DL</t>
  </si>
  <si>
    <t>07CL</t>
  </si>
  <si>
    <t>04DL</t>
  </si>
  <si>
    <t>05CL</t>
  </si>
  <si>
    <t>03DL</t>
  </si>
  <si>
    <t>01HB</t>
  </si>
  <si>
    <t>01XP</t>
  </si>
  <si>
    <t>HUM</t>
  </si>
  <si>
    <t>THE</t>
  </si>
  <si>
    <t>COLON</t>
  </si>
  <si>
    <t>HIS</t>
  </si>
  <si>
    <t>99CL</t>
  </si>
  <si>
    <t>GEO</t>
  </si>
  <si>
    <t xml:space="preserve">HIS 1204 </t>
  </si>
  <si>
    <t>FLA</t>
  </si>
  <si>
    <t>GHOST</t>
  </si>
  <si>
    <t>COM</t>
  </si>
  <si>
    <t>PSY</t>
  </si>
  <si>
    <t>07XP</t>
  </si>
  <si>
    <t>08DL</t>
  </si>
  <si>
    <t>MHA</t>
  </si>
  <si>
    <t>ADA</t>
  </si>
  <si>
    <t>ART</t>
  </si>
  <si>
    <t>06CL</t>
  </si>
  <si>
    <t>New faculty</t>
  </si>
  <si>
    <t>NO#</t>
  </si>
  <si>
    <t>SUS</t>
  </si>
  <si>
    <t>02DL</t>
  </si>
  <si>
    <t>TIL</t>
  </si>
  <si>
    <t>TITUS</t>
  </si>
  <si>
    <t>08CL</t>
  </si>
  <si>
    <t>09XP</t>
  </si>
  <si>
    <t>NF1</t>
  </si>
  <si>
    <t>NF2</t>
  </si>
  <si>
    <t>NFACULTY1</t>
  </si>
  <si>
    <t>NFACULTY2</t>
  </si>
  <si>
    <t>EDU</t>
  </si>
  <si>
    <t>PHO</t>
  </si>
  <si>
    <t>MAIN</t>
  </si>
  <si>
    <t>D</t>
  </si>
  <si>
    <t>New Faculty</t>
  </si>
  <si>
    <t>G</t>
  </si>
  <si>
    <t>110</t>
  </si>
  <si>
    <t>111</t>
  </si>
  <si>
    <t>C</t>
  </si>
  <si>
    <t>E</t>
  </si>
  <si>
    <t xml:space="preserve">007 </t>
  </si>
  <si>
    <t>007</t>
  </si>
  <si>
    <t xml:space="preserve">Possibly New faculty   </t>
  </si>
  <si>
    <t>105</t>
  </si>
  <si>
    <t>XP Starts 10/5/22 Ends 12/16/22</t>
  </si>
  <si>
    <t>10CL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</si>
</sst>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\ AM/PM;@"/>
  </numFmts>
  <fonts count="24" x14ac:knownFonts="1">
    <font>
      <sz val="10"/>
      <name val="Arial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8"/>
      <name val="Wingdings"/>
      <charset val="2"/>
    </font>
    <font>
      <sz val="8"/>
      <name val="Arial"/>
      <family val="2"/>
    </font>
    <font>
      <sz val="16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50"/>
      <name val="Arial"/>
      <family val="2"/>
    </font>
    <font>
      <sz val="20"/>
      <name val="Wingdings"/>
      <charset val="2"/>
    </font>
    <font>
      <b/>
      <sz val="30"/>
      <color indexed="10"/>
      <name val="Arial"/>
      <family val="2"/>
    </font>
    <font>
      <b/>
      <i/>
      <sz val="10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D47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66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 style="thin">
        <color indexed="64"/>
      </right>
      <top/>
      <bottom/>
      <diagonal/>
    </border>
    <border>
      <left style="double">
        <color indexed="10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 style="double">
        <color indexed="10"/>
      </left>
      <right/>
      <top style="double">
        <color indexed="10"/>
      </top>
      <bottom/>
      <diagonal/>
    </border>
    <border>
      <left/>
      <right/>
      <top style="double">
        <color indexed="10"/>
      </top>
      <bottom/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 style="thick">
        <color indexed="12"/>
      </top>
      <bottom/>
      <diagonal/>
    </border>
    <border>
      <left/>
      <right style="double">
        <color indexed="10"/>
      </right>
      <top style="double">
        <color indexed="10"/>
      </top>
      <bottom/>
      <diagonal/>
    </border>
    <border>
      <left/>
      <right style="double">
        <color indexed="1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35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12" fillId="4" borderId="5" xfId="0" applyFont="1" applyFill="1" applyBorder="1"/>
    <xf numFmtId="0" fontId="12" fillId="4" borderId="6" xfId="0" applyFont="1" applyFill="1" applyBorder="1" applyAlignment="1">
      <alignment horizontal="left"/>
    </xf>
    <xf numFmtId="0" fontId="12" fillId="4" borderId="6" xfId="0" applyFont="1" applyFill="1" applyBorder="1"/>
    <xf numFmtId="0" fontId="12" fillId="4" borderId="7" xfId="0" applyFont="1" applyFill="1" applyBorder="1"/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19" fillId="0" borderId="8" xfId="0" applyFont="1" applyFill="1" applyBorder="1" applyAlignment="1">
      <alignment horizontal="right" indent="1"/>
    </xf>
    <xf numFmtId="0" fontId="4" fillId="0" borderId="8" xfId="0" applyFont="1" applyFill="1" applyBorder="1" applyAlignment="1">
      <alignment horizontal="left" indent="1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 indent="1"/>
    </xf>
    <xf numFmtId="164" fontId="6" fillId="5" borderId="10" xfId="0" applyNumberFormat="1" applyFont="1" applyFill="1" applyBorder="1" applyAlignment="1">
      <alignment horizontal="center"/>
    </xf>
    <xf numFmtId="164" fontId="6" fillId="5" borderId="14" xfId="0" applyNumberFormat="1" applyFont="1" applyFill="1" applyBorder="1" applyAlignment="1">
      <alignment horizontal="center"/>
    </xf>
    <xf numFmtId="164" fontId="0" fillId="0" borderId="0" xfId="0" applyNumberFormat="1"/>
    <xf numFmtId="49" fontId="4" fillId="3" borderId="3" xfId="0" applyNumberFormat="1" applyFont="1" applyFill="1" applyBorder="1"/>
    <xf numFmtId="49" fontId="12" fillId="4" borderId="6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0" fontId="0" fillId="0" borderId="0" xfId="0" applyFill="1"/>
    <xf numFmtId="0" fontId="9" fillId="0" borderId="0" xfId="0" applyFont="1"/>
    <xf numFmtId="0" fontId="9" fillId="6" borderId="1" xfId="0" applyFont="1" applyFill="1" applyBorder="1" applyAlignment="1">
      <alignment horizontal="left"/>
    </xf>
    <xf numFmtId="49" fontId="9" fillId="6" borderId="1" xfId="0" applyNumberFormat="1" applyFont="1" applyFill="1" applyBorder="1" applyAlignment="1">
      <alignment horizontal="left"/>
    </xf>
    <xf numFmtId="164" fontId="9" fillId="6" borderId="1" xfId="0" applyNumberFormat="1" applyFont="1" applyFill="1" applyBorder="1" applyAlignment="1">
      <alignment horizontal="left"/>
    </xf>
    <xf numFmtId="0" fontId="4" fillId="0" borderId="0" xfId="0" applyFont="1" applyFill="1"/>
    <xf numFmtId="0" fontId="12" fillId="0" borderId="0" xfId="0" applyFont="1" applyFill="1"/>
    <xf numFmtId="0" fontId="4" fillId="2" borderId="0" xfId="0" applyFont="1" applyFill="1" applyBorder="1"/>
    <xf numFmtId="0" fontId="12" fillId="2" borderId="0" xfId="0" applyFont="1" applyFill="1" applyBorder="1"/>
    <xf numFmtId="0" fontId="4" fillId="0" borderId="0" xfId="0" applyFont="1" applyAlignment="1">
      <alignment horizontal="left"/>
    </xf>
    <xf numFmtId="0" fontId="20" fillId="2" borderId="17" xfId="0" applyFont="1" applyFill="1" applyBorder="1" applyAlignment="1">
      <alignment horizontal="left" vertical="center" wrapText="1"/>
    </xf>
    <xf numFmtId="0" fontId="21" fillId="2" borderId="17" xfId="0" applyFont="1" applyFill="1" applyBorder="1"/>
    <xf numFmtId="0" fontId="22" fillId="6" borderId="17" xfId="0" applyFont="1" applyFill="1" applyBorder="1"/>
    <xf numFmtId="0" fontId="9" fillId="6" borderId="17" xfId="0" applyFont="1" applyFill="1" applyBorder="1"/>
    <xf numFmtId="0" fontId="9" fillId="6" borderId="17" xfId="1" applyFont="1" applyFill="1" applyBorder="1"/>
    <xf numFmtId="0" fontId="9" fillId="6" borderId="17" xfId="0" applyFont="1" applyFill="1" applyBorder="1" applyAlignment="1">
      <alignment horizontal="left"/>
    </xf>
    <xf numFmtId="0" fontId="13" fillId="6" borderId="17" xfId="0" applyFont="1" applyFill="1" applyBorder="1"/>
    <xf numFmtId="0" fontId="9" fillId="0" borderId="17" xfId="0" applyFont="1" applyFill="1" applyBorder="1"/>
    <xf numFmtId="0" fontId="9" fillId="0" borderId="17" xfId="0" applyFont="1" applyBorder="1"/>
    <xf numFmtId="0" fontId="11" fillId="0" borderId="17" xfId="0" applyFont="1" applyBorder="1"/>
    <xf numFmtId="0" fontId="11" fillId="0" borderId="17" xfId="0" applyFont="1" applyFill="1" applyBorder="1"/>
    <xf numFmtId="0" fontId="9" fillId="9" borderId="1" xfId="0" applyFont="1" applyFill="1" applyBorder="1"/>
    <xf numFmtId="164" fontId="9" fillId="9" borderId="1" xfId="0" applyNumberFormat="1" applyFont="1" applyFill="1" applyBorder="1" applyAlignment="1">
      <alignment horizontal="left"/>
    </xf>
    <xf numFmtId="0" fontId="8" fillId="10" borderId="13" xfId="0" applyFont="1" applyFill="1" applyBorder="1" applyAlignment="1">
      <alignment horizontal="center"/>
    </xf>
    <xf numFmtId="18" fontId="8" fillId="10" borderId="0" xfId="0" applyNumberFormat="1" applyFont="1" applyFill="1" applyBorder="1"/>
    <xf numFmtId="164" fontId="8" fillId="10" borderId="0" xfId="0" applyNumberFormat="1" applyFont="1" applyFill="1" applyBorder="1" applyAlignment="1">
      <alignment horizontal="right"/>
    </xf>
    <xf numFmtId="164" fontId="8" fillId="10" borderId="16" xfId="0" applyNumberFormat="1" applyFont="1" applyFill="1" applyBorder="1" applyAlignment="1">
      <alignment horizontal="right"/>
    </xf>
    <xf numFmtId="0" fontId="8" fillId="10" borderId="0" xfId="0" applyFont="1" applyFill="1" applyBorder="1"/>
    <xf numFmtId="0" fontId="8" fillId="10" borderId="8" xfId="0" applyFont="1" applyFill="1" applyBorder="1" applyAlignment="1">
      <alignment horizontal="left" indent="1"/>
    </xf>
    <xf numFmtId="0" fontId="14" fillId="2" borderId="0" xfId="0" applyFont="1" applyFill="1" applyBorder="1" applyAlignment="1">
      <alignment horizontal="center"/>
    </xf>
    <xf numFmtId="0" fontId="0" fillId="7" borderId="0" xfId="0" applyFill="1"/>
    <xf numFmtId="0" fontId="8" fillId="11" borderId="13" xfId="0" applyFont="1" applyFill="1" applyBorder="1" applyAlignment="1">
      <alignment horizontal="center"/>
    </xf>
    <xf numFmtId="0" fontId="8" fillId="11" borderId="0" xfId="0" applyFont="1" applyFill="1" applyBorder="1"/>
    <xf numFmtId="164" fontId="8" fillId="11" borderId="0" xfId="0" applyNumberFormat="1" applyFont="1" applyFill="1" applyBorder="1" applyAlignment="1">
      <alignment horizontal="right"/>
    </xf>
    <xf numFmtId="164" fontId="8" fillId="11" borderId="16" xfId="0" applyNumberFormat="1" applyFont="1" applyFill="1" applyBorder="1" applyAlignment="1">
      <alignment horizontal="right"/>
    </xf>
    <xf numFmtId="0" fontId="8" fillId="11" borderId="8" xfId="0" applyFont="1" applyFill="1" applyBorder="1" applyAlignment="1">
      <alignment horizontal="left" indent="1"/>
    </xf>
    <xf numFmtId="0" fontId="9" fillId="7" borderId="0" xfId="0" applyFont="1" applyFill="1"/>
    <xf numFmtId="18" fontId="8" fillId="11" borderId="0" xfId="0" applyNumberFormat="1" applyFont="1" applyFill="1" applyBorder="1"/>
    <xf numFmtId="0" fontId="8" fillId="12" borderId="13" xfId="0" applyFont="1" applyFill="1" applyBorder="1" applyAlignment="1">
      <alignment horizontal="center"/>
    </xf>
    <xf numFmtId="0" fontId="8" fillId="12" borderId="0" xfId="0" applyFont="1" applyFill="1" applyBorder="1"/>
    <xf numFmtId="164" fontId="8" fillId="12" borderId="0" xfId="0" applyNumberFormat="1" applyFont="1" applyFill="1" applyBorder="1" applyAlignment="1">
      <alignment horizontal="right"/>
    </xf>
    <xf numFmtId="164" fontId="8" fillId="12" borderId="16" xfId="0" applyNumberFormat="1" applyFont="1" applyFill="1" applyBorder="1" applyAlignment="1">
      <alignment horizontal="right"/>
    </xf>
    <xf numFmtId="0" fontId="8" fillId="12" borderId="8" xfId="0" applyFont="1" applyFill="1" applyBorder="1" applyAlignment="1">
      <alignment horizontal="left" indent="1"/>
    </xf>
    <xf numFmtId="0" fontId="19" fillId="0" borderId="0" xfId="0" applyFont="1"/>
    <xf numFmtId="18" fontId="8" fillId="12" borderId="0" xfId="0" applyNumberFormat="1" applyFont="1" applyFill="1" applyBorder="1"/>
    <xf numFmtId="0" fontId="8" fillId="13" borderId="13" xfId="0" applyFont="1" applyFill="1" applyBorder="1" applyAlignment="1">
      <alignment horizontal="center"/>
    </xf>
    <xf numFmtId="0" fontId="8" fillId="13" borderId="0" xfId="0" applyFont="1" applyFill="1" applyBorder="1"/>
    <xf numFmtId="164" fontId="8" fillId="13" borderId="0" xfId="0" applyNumberFormat="1" applyFont="1" applyFill="1" applyBorder="1" applyAlignment="1">
      <alignment horizontal="right"/>
    </xf>
    <xf numFmtId="164" fontId="8" fillId="13" borderId="16" xfId="0" applyNumberFormat="1" applyFont="1" applyFill="1" applyBorder="1" applyAlignment="1">
      <alignment horizontal="right"/>
    </xf>
    <xf numFmtId="0" fontId="8" fillId="13" borderId="8" xfId="0" applyFont="1" applyFill="1" applyBorder="1" applyAlignment="1">
      <alignment horizontal="left" indent="1"/>
    </xf>
    <xf numFmtId="164" fontId="4" fillId="13" borderId="0" xfId="0" applyNumberFormat="1" applyFont="1" applyFill="1"/>
    <xf numFmtId="0" fontId="4" fillId="13" borderId="0" xfId="0" applyFont="1" applyFill="1"/>
    <xf numFmtId="0" fontId="4" fillId="7" borderId="0" xfId="0" applyFont="1" applyFill="1"/>
    <xf numFmtId="0" fontId="9" fillId="6" borderId="7" xfId="0" applyFont="1" applyFill="1" applyBorder="1"/>
    <xf numFmtId="0" fontId="2" fillId="6" borderId="17" xfId="0" applyFont="1" applyFill="1" applyBorder="1"/>
    <xf numFmtId="0" fontId="9" fillId="0" borderId="7" xfId="0" applyFont="1" applyBorder="1"/>
    <xf numFmtId="0" fontId="9" fillId="7" borderId="17" xfId="0" applyFont="1" applyFill="1" applyBorder="1"/>
    <xf numFmtId="0" fontId="2" fillId="0" borderId="17" xfId="0" applyFont="1" applyFill="1" applyBorder="1"/>
    <xf numFmtId="0" fontId="22" fillId="6" borderId="7" xfId="0" applyFont="1" applyFill="1" applyBorder="1"/>
    <xf numFmtId="0" fontId="13" fillId="7" borderId="17" xfId="0" applyFont="1" applyFill="1" applyBorder="1"/>
    <xf numFmtId="0" fontId="9" fillId="7" borderId="7" xfId="0" applyFont="1" applyFill="1" applyBorder="1"/>
    <xf numFmtId="0" fontId="2" fillId="7" borderId="17" xfId="0" applyFont="1" applyFill="1" applyBorder="1"/>
    <xf numFmtId="0" fontId="9" fillId="0" borderId="23" xfId="0" applyFont="1" applyFill="1" applyBorder="1"/>
    <xf numFmtId="0" fontId="9" fillId="6" borderId="24" xfId="0" applyFont="1" applyFill="1" applyBorder="1"/>
    <xf numFmtId="0" fontId="2" fillId="0" borderId="24" xfId="0" applyFont="1" applyFill="1" applyBorder="1"/>
    <xf numFmtId="0" fontId="9" fillId="6" borderId="25" xfId="0" applyFont="1" applyFill="1" applyBorder="1"/>
    <xf numFmtId="0" fontId="9" fillId="0" borderId="24" xfId="0" applyFont="1" applyFill="1" applyBorder="1"/>
    <xf numFmtId="0" fontId="2" fillId="0" borderId="26" xfId="0" applyFont="1" applyFill="1" applyBorder="1"/>
    <xf numFmtId="0" fontId="9" fillId="0" borderId="24" xfId="0" applyFont="1" applyBorder="1"/>
    <xf numFmtId="0" fontId="9" fillId="7" borderId="24" xfId="0" applyFont="1" applyFill="1" applyBorder="1"/>
    <xf numFmtId="0" fontId="2" fillId="8" borderId="24" xfId="0" applyFont="1" applyFill="1" applyBorder="1"/>
    <xf numFmtId="0" fontId="9" fillId="6" borderId="24" xfId="1" applyFont="1" applyFill="1" applyBorder="1"/>
    <xf numFmtId="0" fontId="22" fillId="6" borderId="24" xfId="0" applyFont="1" applyFill="1" applyBorder="1"/>
    <xf numFmtId="0" fontId="2" fillId="7" borderId="24" xfId="0" applyFont="1" applyFill="1" applyBorder="1"/>
    <xf numFmtId="0" fontId="13" fillId="6" borderId="24" xfId="0" applyFont="1" applyFill="1" applyBorder="1"/>
    <xf numFmtId="0" fontId="2" fillId="6" borderId="24" xfId="0" applyFont="1" applyFill="1" applyBorder="1"/>
    <xf numFmtId="0" fontId="23" fillId="6" borderId="24" xfId="0" applyFont="1" applyFill="1" applyBorder="1"/>
    <xf numFmtId="0" fontId="9" fillId="0" borderId="0" xfId="0" applyFont="1" applyAlignment="1">
      <alignment horizontal="left"/>
    </xf>
    <xf numFmtId="0" fontId="0" fillId="9" borderId="0" xfId="0" applyFill="1"/>
    <xf numFmtId="0" fontId="11" fillId="0" borderId="24" xfId="0" applyFont="1" applyFill="1" applyBorder="1"/>
    <xf numFmtId="0" fontId="9" fillId="6" borderId="1" xfId="0" applyNumberFormat="1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6" borderId="23" xfId="0" applyFont="1" applyFill="1" applyBorder="1"/>
    <xf numFmtId="0" fontId="13" fillId="6" borderId="26" xfId="0" applyFont="1" applyFill="1" applyBorder="1"/>
    <xf numFmtId="0" fontId="9" fillId="7" borderId="1" xfId="0" applyNumberFormat="1" applyFont="1" applyFill="1" applyBorder="1" applyAlignment="1">
      <alignment horizontal="left"/>
    </xf>
    <xf numFmtId="0" fontId="9" fillId="14" borderId="1" xfId="0" applyFont="1" applyFill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9" fillId="15" borderId="1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center" wrapText="1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colors>
    <mruColors>
      <color rgb="FF99FF99"/>
      <color rgb="FFFF66FF"/>
      <color rgb="FFFFFF66"/>
      <color rgb="FFDB3817"/>
      <color rgb="FFFFCC00"/>
      <color rgb="FFFFFF00"/>
      <color rgb="FFCCFFCC"/>
      <color rgb="FFFFD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66675</xdr:rowOff>
    </xdr:from>
    <xdr:to>
      <xdr:col>17</xdr:col>
      <xdr:colOff>476250</xdr:colOff>
      <xdr:row>30</xdr:row>
      <xdr:rowOff>28575</xdr:rowOff>
    </xdr:to>
    <xdr:sp macro="" textlink="">
      <xdr:nvSpPr>
        <xdr:cNvPr id="2049" name="Oval 1"/>
        <xdr:cNvSpPr>
          <a:spLocks noChangeArrowheads="1"/>
        </xdr:cNvSpPr>
      </xdr:nvSpPr>
      <xdr:spPr bwMode="auto">
        <a:xfrm>
          <a:off x="8734425" y="571500"/>
          <a:ext cx="4171950" cy="449580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Instructors' initials.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write down first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two letters of last name followed by first name initial (e.g. Jessica Barkl = BAJ)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FullTime/Adjunct column, place "1"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Chair/Director/Coordinator, place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"1"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571500</xdr:colOff>
      <xdr:row>2</xdr:row>
      <xdr:rowOff>66675</xdr:rowOff>
    </xdr:from>
    <xdr:to>
      <xdr:col>17</xdr:col>
      <xdr:colOff>476250</xdr:colOff>
      <xdr:row>30</xdr:row>
      <xdr:rowOff>28575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8900160" y="577215"/>
          <a:ext cx="4171950" cy="465582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Instructors' initials.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write down first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two letters of last name followed by first name initial (e.g. Jessica Barkl = BAJ)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FullTime/Adjunct column, place "1"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Chair/Director/Coordinator, place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"1"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571500</xdr:colOff>
      <xdr:row>2</xdr:row>
      <xdr:rowOff>66675</xdr:rowOff>
    </xdr:from>
    <xdr:to>
      <xdr:col>17</xdr:col>
      <xdr:colOff>476250</xdr:colOff>
      <xdr:row>30</xdr:row>
      <xdr:rowOff>28575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8900160" y="577215"/>
          <a:ext cx="4171950" cy="465582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Instructors' initials.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write down first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two letters of last name followed by first name initial (e.g. Jessica Barkl = BAJ)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FullTime/Adjunct column, place "1"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Chair/Director/Coordinator, place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"1"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571500</xdr:colOff>
      <xdr:row>2</xdr:row>
      <xdr:rowOff>66675</xdr:rowOff>
    </xdr:from>
    <xdr:to>
      <xdr:col>17</xdr:col>
      <xdr:colOff>476250</xdr:colOff>
      <xdr:row>30</xdr:row>
      <xdr:rowOff>28575</xdr:rowOff>
    </xdr:to>
    <xdr:sp macro="" textlink="">
      <xdr:nvSpPr>
        <xdr:cNvPr id="5" name="Oval 1"/>
        <xdr:cNvSpPr>
          <a:spLocks noChangeArrowheads="1"/>
        </xdr:cNvSpPr>
      </xdr:nvSpPr>
      <xdr:spPr bwMode="auto">
        <a:xfrm>
          <a:off x="8900160" y="577215"/>
          <a:ext cx="4171950" cy="465582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Instructors' initials.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write down first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two letters of last name followed by first name initial (e.g. Jessica Barkl = BAJ)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FullTime/Adjunct column, place "1"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3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Arial"/>
              <a:cs typeface="Arial"/>
            </a:rPr>
            <a:t>In the Chair/Director/Coordinator, place</a:t>
          </a:r>
          <a:r>
            <a:rPr lang="en-US" sz="1500" b="1" i="0" strike="noStrike" baseline="0">
              <a:solidFill>
                <a:srgbClr val="000000"/>
              </a:solidFill>
              <a:latin typeface="Arial"/>
              <a:cs typeface="Arial"/>
            </a:rPr>
            <a:t> "1" where you would normally have a check mark</a:t>
          </a:r>
          <a:endParaRPr lang="en-US" sz="15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110490</xdr:colOff>
      <xdr:row>12</xdr:row>
      <xdr:rowOff>28575</xdr:rowOff>
    </xdr:from>
    <xdr:to>
      <xdr:col>17</xdr:col>
      <xdr:colOff>582945</xdr:colOff>
      <xdr:row>32</xdr:row>
      <xdr:rowOff>66675</xdr:rowOff>
    </xdr:to>
    <xdr:sp macro="" textlink="">
      <xdr:nvSpPr>
        <xdr:cNvPr id="4" name="Oval 1"/>
        <xdr:cNvSpPr>
          <a:spLocks noChangeArrowheads="1"/>
        </xdr:cNvSpPr>
      </xdr:nvSpPr>
      <xdr:spPr bwMode="auto">
        <a:xfrm>
          <a:off x="8825865" y="1847850"/>
          <a:ext cx="4739655" cy="3086100"/>
        </a:xfrm>
        <a:prstGeom prst="ellipse">
          <a:avLst/>
        </a:prstGeom>
        <a:solidFill>
          <a:srgbClr val="CC99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List of corses offered by the </a:t>
          </a:r>
        </a:p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Division. </a:t>
          </a:r>
        </a:p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Arial"/>
              <a:cs typeface="Arial"/>
            </a:rPr>
            <a:t>Credit and Contact Hours must be up-to-date.</a:t>
          </a:r>
        </a:p>
        <a:p>
          <a:pPr algn="l" rtl="0">
            <a:defRPr sz="1000"/>
          </a:pPr>
          <a:endParaRPr lang="en-US" sz="15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Column A </a:t>
          </a:r>
          <a:r>
            <a:rPr lang="en-US" sz="1500" b="1" i="0" u="sng" strike="noStrike" baseline="0">
              <a:solidFill>
                <a:srgbClr val="000000"/>
              </a:solidFill>
              <a:latin typeface="Arial"/>
              <a:cs typeface="Arial"/>
            </a:rPr>
            <a:t>must</a:t>
          </a: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 be listed in alphabetical order!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83"/>
  <sheetViews>
    <sheetView tabSelected="1" zoomScaleNormal="100" workbookViewId="0">
      <pane ySplit="3" topLeftCell="A4" activePane="bottomLeft" state="frozen"/>
      <selection activeCell="K9" sqref="K9"/>
      <selection pane="bottomLeft" activeCell="D114" sqref="D114"/>
    </sheetView>
  </sheetViews>
  <sheetFormatPr defaultColWidth="9.109375" defaultRowHeight="16.5" customHeight="1" x14ac:dyDescent="0.25"/>
  <cols>
    <col min="1" max="1" width="8.33203125" style="5" customWidth="1"/>
    <col min="2" max="2" width="23.44140625" style="5" customWidth="1"/>
    <col min="3" max="3" width="10.88671875" style="5" customWidth="1"/>
    <col min="4" max="4" width="7.6640625" style="5" customWidth="1"/>
    <col min="5" max="5" width="6.33203125" style="5" bestFit="1" customWidth="1"/>
    <col min="6" max="6" width="6.88671875" style="29" customWidth="1"/>
    <col min="7" max="7" width="41" style="5" customWidth="1"/>
    <col min="8" max="8" width="22.6640625" style="5" bestFit="1" customWidth="1"/>
    <col min="9" max="9" width="3.6640625" style="5" customWidth="1"/>
    <col min="10" max="10" width="9.5546875" style="5" customWidth="1"/>
    <col min="11" max="11" width="10.5546875" style="6" customWidth="1"/>
    <col min="12" max="12" width="9" style="6" customWidth="1"/>
    <col min="13" max="13" width="5.6640625" style="6" customWidth="1"/>
    <col min="14" max="14" width="7.44140625" style="6" customWidth="1"/>
    <col min="15" max="15" width="5.6640625" style="6" customWidth="1"/>
    <col min="16" max="16" width="4.5546875" style="5" customWidth="1"/>
    <col min="17" max="17" width="7.88671875" style="5" hidden="1" customWidth="1"/>
    <col min="18" max="18" width="10.88671875" style="5" hidden="1" customWidth="1"/>
    <col min="19" max="19" width="28" style="5" customWidth="1"/>
    <col min="20" max="16384" width="9.109375" style="7"/>
  </cols>
  <sheetData>
    <row r="1" spans="1:148" s="35" customFormat="1" ht="11.25" customHeight="1" x14ac:dyDescent="0.25">
      <c r="A1" s="37"/>
      <c r="B1" s="37"/>
      <c r="C1" s="37"/>
      <c r="D1" s="8" t="s">
        <v>33</v>
      </c>
      <c r="E1" s="9"/>
      <c r="F1" s="27"/>
      <c r="G1" s="10"/>
      <c r="H1" s="10"/>
      <c r="I1" s="11"/>
      <c r="J1" s="8" t="s">
        <v>34</v>
      </c>
      <c r="K1" s="10"/>
      <c r="L1" s="11"/>
      <c r="M1" s="8" t="s">
        <v>35</v>
      </c>
      <c r="N1" s="10"/>
      <c r="O1" s="10"/>
      <c r="P1" s="11"/>
      <c r="Q1" s="37"/>
      <c r="R1" s="37"/>
      <c r="S1" s="37"/>
    </row>
    <row r="2" spans="1:148" s="36" customFormat="1" ht="20.399999999999999" x14ac:dyDescent="0.35">
      <c r="A2" s="38"/>
      <c r="B2" s="38"/>
      <c r="C2" s="38"/>
      <c r="D2" s="12" t="s">
        <v>812</v>
      </c>
      <c r="E2" s="13"/>
      <c r="F2" s="28"/>
      <c r="G2" s="14"/>
      <c r="H2" s="14"/>
      <c r="I2" s="15"/>
      <c r="J2" s="12" t="s">
        <v>878</v>
      </c>
      <c r="K2" s="14"/>
      <c r="L2" s="15"/>
      <c r="M2" s="12" t="s">
        <v>912</v>
      </c>
      <c r="N2" s="14"/>
      <c r="O2" s="14"/>
      <c r="P2" s="15"/>
      <c r="Q2" s="38"/>
      <c r="R2" s="38"/>
      <c r="S2" s="38"/>
    </row>
    <row r="3" spans="1:148" s="32" customFormat="1" ht="16.2" customHeight="1" x14ac:dyDescent="0.25">
      <c r="A3" s="16" t="s">
        <v>15</v>
      </c>
      <c r="B3" s="16"/>
      <c r="C3" s="16"/>
      <c r="D3" s="16" t="s">
        <v>3</v>
      </c>
      <c r="E3" s="16"/>
      <c r="F3" s="18"/>
      <c r="G3" s="16" t="s">
        <v>4</v>
      </c>
      <c r="H3" s="16" t="s">
        <v>14</v>
      </c>
      <c r="I3" s="16" t="s">
        <v>70</v>
      </c>
      <c r="J3" s="16" t="s">
        <v>11</v>
      </c>
      <c r="K3" s="17" t="s">
        <v>12</v>
      </c>
      <c r="L3" s="17" t="s">
        <v>13</v>
      </c>
      <c r="M3" s="16" t="s">
        <v>16</v>
      </c>
      <c r="N3" s="16" t="s">
        <v>37</v>
      </c>
      <c r="O3" s="16" t="s">
        <v>38</v>
      </c>
      <c r="P3" s="18" t="s">
        <v>17</v>
      </c>
      <c r="Q3" s="16" t="s">
        <v>1</v>
      </c>
      <c r="R3" s="16" t="s">
        <v>2</v>
      </c>
      <c r="S3" s="16" t="s">
        <v>39</v>
      </c>
    </row>
    <row r="4" spans="1:148" ht="16.5" customHeight="1" x14ac:dyDescent="0.25">
      <c r="A4" s="5" t="s">
        <v>132</v>
      </c>
      <c r="B4" s="32" t="str">
        <f>CONCATENATE(H4,I4)</f>
        <v>MCCLAY1</v>
      </c>
      <c r="C4" s="5" t="s">
        <v>845</v>
      </c>
      <c r="D4" s="5" t="s">
        <v>950</v>
      </c>
      <c r="E4" s="5">
        <v>1510</v>
      </c>
      <c r="F4" s="29" t="s">
        <v>886</v>
      </c>
      <c r="G4" s="51" t="str">
        <f>VLOOKUP(C4,Course!$A$2:$B$720,2,TRUE)</f>
        <v>ALCOHOLISM</v>
      </c>
      <c r="H4" s="5" t="s">
        <v>840</v>
      </c>
      <c r="I4" s="5">
        <v>1</v>
      </c>
      <c r="J4" s="52" t="str">
        <f>VLOOKUP(A4,Blocks!$A$5:$E$137,2,FALSE)</f>
        <v>Online</v>
      </c>
      <c r="K4" s="52" t="str">
        <f>VLOOKUP(A4,Blocks!$A$5:$E$137,3,FALSE)</f>
        <v>Online</v>
      </c>
      <c r="L4" s="52" t="str">
        <f>VLOOKUP(A4,Blocks!$A$5:$E$137,4,FALSE)</f>
        <v>Online</v>
      </c>
      <c r="M4" s="110">
        <v>25</v>
      </c>
      <c r="N4" s="6" t="s">
        <v>133</v>
      </c>
      <c r="O4" s="6" t="s">
        <v>133</v>
      </c>
      <c r="P4" s="5" t="s">
        <v>133</v>
      </c>
    </row>
    <row r="5" spans="1:148" ht="16.5" customHeight="1" x14ac:dyDescent="0.25">
      <c r="A5" s="5" t="s">
        <v>954</v>
      </c>
      <c r="B5" s="32" t="str">
        <f>CONCATENATE(H5,I5)</f>
        <v>MORSE1</v>
      </c>
      <c r="C5" s="5" t="s">
        <v>177</v>
      </c>
      <c r="D5" s="5" t="s">
        <v>951</v>
      </c>
      <c r="E5" s="5">
        <v>1001</v>
      </c>
      <c r="F5" s="29" t="s">
        <v>921</v>
      </c>
      <c r="G5" s="51" t="str">
        <f>VLOOKUP(C5,Course!$A$2:$B$720,2,TRUE)</f>
        <v>DRAWING I</v>
      </c>
      <c r="H5" s="5" t="s">
        <v>910</v>
      </c>
      <c r="I5" s="5">
        <v>1</v>
      </c>
      <c r="J5" s="52" t="s">
        <v>6</v>
      </c>
      <c r="K5" s="52">
        <v>0.37847222222222227</v>
      </c>
      <c r="L5" s="52">
        <v>0.4548611111111111</v>
      </c>
      <c r="M5" s="110">
        <v>17</v>
      </c>
      <c r="N5" s="6" t="s">
        <v>967</v>
      </c>
      <c r="O5" s="6" t="s">
        <v>968</v>
      </c>
      <c r="P5" s="5">
        <v>106</v>
      </c>
    </row>
    <row r="6" spans="1:148" ht="16.5" customHeight="1" x14ac:dyDescent="0.25">
      <c r="A6" s="5" t="s">
        <v>954</v>
      </c>
      <c r="B6" s="32" t="str">
        <f>CONCATENATE(H6,I6)</f>
        <v>REEVE1</v>
      </c>
      <c r="C6" s="5" t="s">
        <v>177</v>
      </c>
      <c r="D6" s="5" t="s">
        <v>951</v>
      </c>
      <c r="E6" s="5">
        <v>1001</v>
      </c>
      <c r="F6" s="29" t="s">
        <v>924</v>
      </c>
      <c r="G6" s="51" t="str">
        <f>VLOOKUP(C6,Course!$A$2:$B$720,2,TRUE)</f>
        <v>DRAWING I</v>
      </c>
      <c r="H6" s="5" t="s">
        <v>793</v>
      </c>
      <c r="I6" s="5">
        <v>1</v>
      </c>
      <c r="J6" s="52" t="s">
        <v>5</v>
      </c>
      <c r="K6" s="52">
        <v>0.52083333333333337</v>
      </c>
      <c r="L6" s="52">
        <v>0.59722222222222221</v>
      </c>
      <c r="M6" s="110">
        <v>17</v>
      </c>
      <c r="N6" s="6" t="s">
        <v>967</v>
      </c>
      <c r="O6" s="6" t="s">
        <v>968</v>
      </c>
      <c r="P6" s="5">
        <v>106</v>
      </c>
    </row>
    <row r="7" spans="1:148" ht="16.5" customHeight="1" x14ac:dyDescent="0.25">
      <c r="A7" s="5" t="s">
        <v>954</v>
      </c>
      <c r="B7" s="32" t="str">
        <f>CONCATENATE(H7,I7)</f>
        <v>PINCIOTTI1</v>
      </c>
      <c r="C7" s="5" t="s">
        <v>181</v>
      </c>
      <c r="D7" s="5" t="s">
        <v>951</v>
      </c>
      <c r="E7" s="5">
        <v>1601</v>
      </c>
      <c r="F7" s="29" t="s">
        <v>921</v>
      </c>
      <c r="G7" s="51" t="str">
        <f>VLOOKUP(C7,Course!$A$2:$B$720,2,TRUE)</f>
        <v>TYPOGRAPHY</v>
      </c>
      <c r="H7" s="5" t="s">
        <v>790</v>
      </c>
      <c r="I7" s="5">
        <v>1</v>
      </c>
      <c r="J7" s="52" t="s">
        <v>6</v>
      </c>
      <c r="K7" s="52">
        <v>0.37847222222222227</v>
      </c>
      <c r="L7" s="52">
        <v>0.4548611111111111</v>
      </c>
      <c r="M7" s="110">
        <v>17</v>
      </c>
      <c r="N7" s="6" t="s">
        <v>967</v>
      </c>
      <c r="O7" s="6" t="s">
        <v>968</v>
      </c>
      <c r="P7" s="5">
        <v>114</v>
      </c>
    </row>
    <row r="8" spans="1:148" ht="16.5" customHeight="1" x14ac:dyDescent="0.25">
      <c r="A8" s="5" t="s">
        <v>954</v>
      </c>
      <c r="B8" s="32" t="str">
        <f>CONCATENATE(H8,I8)</f>
        <v>TBA1</v>
      </c>
      <c r="C8" s="5" t="s">
        <v>182</v>
      </c>
      <c r="D8" s="5" t="s">
        <v>951</v>
      </c>
      <c r="E8" s="5">
        <v>1610</v>
      </c>
      <c r="F8" s="29" t="s">
        <v>921</v>
      </c>
      <c r="G8" s="51" t="str">
        <f>VLOOKUP(C8,Course!$A$2:$B$720,2,TRUE)</f>
        <v>COMPUTER GRAPHIC I</v>
      </c>
      <c r="H8" s="5" t="s">
        <v>923</v>
      </c>
      <c r="I8" s="5">
        <v>1</v>
      </c>
      <c r="J8" s="52" t="s">
        <v>5</v>
      </c>
      <c r="K8" s="52">
        <v>0.33333333333333331</v>
      </c>
      <c r="L8" s="52">
        <v>0.40972222222222227</v>
      </c>
      <c r="M8" s="110">
        <v>17</v>
      </c>
      <c r="N8" s="6" t="s">
        <v>967</v>
      </c>
      <c r="O8" s="6" t="s">
        <v>968</v>
      </c>
      <c r="P8" s="5">
        <v>104</v>
      </c>
      <c r="S8" s="5" t="s">
        <v>969</v>
      </c>
    </row>
    <row r="9" spans="1:148" ht="16.5" customHeight="1" x14ac:dyDescent="0.25">
      <c r="A9" s="5" t="s">
        <v>94</v>
      </c>
      <c r="B9" s="32" t="str">
        <f>CONCATENATE(H9,I9)</f>
        <v>TBA2</v>
      </c>
      <c r="C9" s="5" t="s">
        <v>818</v>
      </c>
      <c r="D9" s="32" t="s">
        <v>951</v>
      </c>
      <c r="E9" s="32">
        <v>1620</v>
      </c>
      <c r="F9" s="33" t="s">
        <v>921</v>
      </c>
      <c r="G9" s="51" t="str">
        <f>VLOOKUP(C9,Course!$A$2:$B$720,2,TRUE)</f>
        <v>ANIMATION</v>
      </c>
      <c r="H9" s="5" t="s">
        <v>923</v>
      </c>
      <c r="I9" s="5">
        <v>2</v>
      </c>
      <c r="J9" s="52" t="str">
        <f>VLOOKUP(A9,Blocks!$A$5:$E$137,2,FALSE)</f>
        <v>M</v>
      </c>
      <c r="K9" s="52">
        <f>VLOOKUP(A9,Blocks!$A$5:$E$137,3,FALSE)</f>
        <v>0.75</v>
      </c>
      <c r="L9" s="52">
        <f>VLOOKUP(A9,Blocks!$A$5:$E$137,4,FALSE)</f>
        <v>0.86805555555555547</v>
      </c>
      <c r="M9" s="110">
        <v>17</v>
      </c>
      <c r="N9" s="6" t="s">
        <v>967</v>
      </c>
      <c r="O9" s="6" t="s">
        <v>968</v>
      </c>
      <c r="P9" s="5">
        <v>104</v>
      </c>
    </row>
    <row r="10" spans="1:148" ht="16.5" customHeight="1" x14ac:dyDescent="0.25">
      <c r="A10" s="5" t="s">
        <v>954</v>
      </c>
      <c r="B10" s="32" t="str">
        <f>CONCATENATE(H10,I10)</f>
        <v>TBA3</v>
      </c>
      <c r="C10" s="5" t="s">
        <v>185</v>
      </c>
      <c r="D10" s="32" t="s">
        <v>951</v>
      </c>
      <c r="E10" s="32">
        <v>2311</v>
      </c>
      <c r="F10" s="33" t="s">
        <v>921</v>
      </c>
      <c r="G10" s="51" t="str">
        <f>VLOOKUP(C10,Course!$A$2:$B$720,2,TRUE)</f>
        <v>GRAPHIC DESIGN WORKSHOP</v>
      </c>
      <c r="H10" s="5" t="s">
        <v>923</v>
      </c>
      <c r="I10" s="5">
        <v>3</v>
      </c>
      <c r="J10" s="52" t="s">
        <v>6</v>
      </c>
      <c r="K10" s="52">
        <v>0.46875</v>
      </c>
      <c r="L10" s="52">
        <v>0.54513888888888895</v>
      </c>
      <c r="M10" s="110">
        <v>17</v>
      </c>
      <c r="N10" s="6" t="s">
        <v>967</v>
      </c>
      <c r="O10" s="6" t="s">
        <v>968</v>
      </c>
      <c r="P10" s="5">
        <v>104</v>
      </c>
      <c r="S10" s="5" t="s">
        <v>969</v>
      </c>
    </row>
    <row r="11" spans="1:148" ht="16.5" customHeight="1" x14ac:dyDescent="0.25">
      <c r="A11" s="5" t="s">
        <v>954</v>
      </c>
      <c r="B11" s="32" t="str">
        <f>CONCATENATE(H11,I11)</f>
        <v>TBA4</v>
      </c>
      <c r="C11" s="5" t="s">
        <v>189</v>
      </c>
      <c r="D11" s="32" t="s">
        <v>951</v>
      </c>
      <c r="E11" s="32">
        <v>2710</v>
      </c>
      <c r="F11" s="33" t="s">
        <v>921</v>
      </c>
      <c r="G11" s="51" t="str">
        <f>VLOOKUP(C11,Course!$A$2:$B$720,2,TRUE)</f>
        <v>COMPUTER GRAPHICS III</v>
      </c>
      <c r="H11" s="5" t="s">
        <v>923</v>
      </c>
      <c r="I11" s="5">
        <v>4</v>
      </c>
      <c r="J11" s="52" t="s">
        <v>6</v>
      </c>
      <c r="K11" s="52">
        <v>0.59375</v>
      </c>
      <c r="L11" s="52">
        <v>0.67013888888888884</v>
      </c>
      <c r="M11" s="110">
        <v>17</v>
      </c>
      <c r="N11" s="6" t="s">
        <v>967</v>
      </c>
      <c r="O11" s="6" t="s">
        <v>968</v>
      </c>
      <c r="P11" s="5">
        <v>104</v>
      </c>
      <c r="S11" s="5" t="s">
        <v>969</v>
      </c>
    </row>
    <row r="12" spans="1:148" s="115" customFormat="1" ht="16.5" customHeight="1" x14ac:dyDescent="0.25">
      <c r="A12" s="5" t="s">
        <v>110</v>
      </c>
      <c r="B12" s="32" t="str">
        <f>CONCATENATE(H12,I12)</f>
        <v>LUCK1</v>
      </c>
      <c r="C12" s="5" t="s">
        <v>831</v>
      </c>
      <c r="D12" s="5" t="s">
        <v>945</v>
      </c>
      <c r="E12" s="5">
        <v>1600</v>
      </c>
      <c r="F12" s="29" t="s">
        <v>921</v>
      </c>
      <c r="G12" s="51" t="str">
        <f>VLOOKUP(C12,Course!$A$2:$B$720,2,TRUE)</f>
        <v>INTRO TO MUSIC STUDIO PRODUCTION</v>
      </c>
      <c r="H12" s="5" t="s">
        <v>814</v>
      </c>
      <c r="I12" s="5">
        <v>1</v>
      </c>
      <c r="J12" s="52" t="str">
        <f>VLOOKUP(A12,Blocks!$A$5:$E$137,2,FALSE)</f>
        <v>TR</v>
      </c>
      <c r="K12" s="52">
        <f>VLOOKUP(A12,Blocks!$A$5:$E$137,3,FALSE)</f>
        <v>0.45833333333333331</v>
      </c>
      <c r="L12" s="52">
        <f>VLOOKUP(A12,Blocks!$A$5:$E$137,4,FALSE)</f>
        <v>0.51388888888888895</v>
      </c>
      <c r="M12" s="110">
        <v>14</v>
      </c>
      <c r="N12" s="6" t="s">
        <v>967</v>
      </c>
      <c r="O12" s="6" t="s">
        <v>974</v>
      </c>
      <c r="P12" s="29" t="s">
        <v>976</v>
      </c>
      <c r="Q12" s="5"/>
      <c r="R12" s="5"/>
      <c r="S12" s="5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</row>
    <row r="13" spans="1:148" ht="16.5" customHeight="1" x14ac:dyDescent="0.25">
      <c r="A13" s="5" t="s">
        <v>114</v>
      </c>
      <c r="B13" s="32" t="str">
        <f>CONCATENATE(H13,I13)</f>
        <v>LUCK2</v>
      </c>
      <c r="C13" s="5" t="s">
        <v>199</v>
      </c>
      <c r="D13" s="5" t="s">
        <v>945</v>
      </c>
      <c r="E13" s="5">
        <v>2250</v>
      </c>
      <c r="F13" s="29" t="s">
        <v>940</v>
      </c>
      <c r="G13" s="51" t="str">
        <f>VLOOKUP(C13,Course!$A$2:$B$720,2,TRUE)</f>
        <v>INTRODUCTION TO MEDIA WRITING</v>
      </c>
      <c r="H13" s="5" t="s">
        <v>814</v>
      </c>
      <c r="I13" s="5">
        <v>2</v>
      </c>
      <c r="J13" s="52" t="str">
        <f>VLOOKUP(A13,Blocks!$A$5:$E$137,2,FALSE)</f>
        <v>TR</v>
      </c>
      <c r="K13" s="52">
        <f>VLOOKUP(A13,Blocks!$A$5:$E$137,3,FALSE)</f>
        <v>0.66666666666666663</v>
      </c>
      <c r="L13" s="52">
        <f>VLOOKUP(A13,Blocks!$A$5:$E$137,4,FALSE)</f>
        <v>0.72222222222222221</v>
      </c>
      <c r="M13" s="110">
        <v>18</v>
      </c>
      <c r="N13" s="6" t="s">
        <v>967</v>
      </c>
      <c r="O13" s="6" t="s">
        <v>0</v>
      </c>
      <c r="P13" s="5">
        <v>119</v>
      </c>
    </row>
    <row r="14" spans="1:148" ht="16.5" customHeight="1" x14ac:dyDescent="0.25">
      <c r="A14" s="5" t="s">
        <v>954</v>
      </c>
      <c r="B14" s="32" t="str">
        <f>CONCATENATE(H14,I14)</f>
        <v>LUCK3</v>
      </c>
      <c r="C14" s="5" t="s">
        <v>203</v>
      </c>
      <c r="D14" s="5" t="s">
        <v>945</v>
      </c>
      <c r="E14" s="5">
        <v>2401</v>
      </c>
      <c r="F14" s="29" t="s">
        <v>921</v>
      </c>
      <c r="G14" s="51" t="str">
        <f>VLOOKUP(C14,Course!$A$2:$B$720,2,TRUE)</f>
        <v>VIDEO PRODUCTION WITH WORKSHOP</v>
      </c>
      <c r="H14" s="5" t="s">
        <v>814</v>
      </c>
      <c r="I14" s="5">
        <v>3</v>
      </c>
      <c r="J14" s="52" t="s">
        <v>10</v>
      </c>
      <c r="K14" s="52">
        <v>0.59375</v>
      </c>
      <c r="L14" s="52">
        <v>0.67013888888888884</v>
      </c>
      <c r="M14" s="110">
        <v>14</v>
      </c>
      <c r="N14" s="6" t="s">
        <v>967</v>
      </c>
      <c r="O14" s="6" t="s">
        <v>974</v>
      </c>
      <c r="P14" s="29" t="s">
        <v>976</v>
      </c>
    </row>
    <row r="15" spans="1:148" ht="16.5" customHeight="1" x14ac:dyDescent="0.25">
      <c r="A15" s="5" t="s">
        <v>954</v>
      </c>
      <c r="B15" s="32" t="str">
        <f>CONCATENATE(H15,I15)</f>
        <v>LUCK4</v>
      </c>
      <c r="C15" s="5" t="s">
        <v>203</v>
      </c>
      <c r="D15" s="5" t="s">
        <v>945</v>
      </c>
      <c r="E15" s="5">
        <v>2401</v>
      </c>
      <c r="F15" s="29" t="s">
        <v>921</v>
      </c>
      <c r="G15" s="51" t="str">
        <f>VLOOKUP(C15,Course!$A$2:$B$720,2,TRUE)</f>
        <v>VIDEO PRODUCTION WITH WORKSHOP</v>
      </c>
      <c r="H15" s="5" t="s">
        <v>814</v>
      </c>
      <c r="I15" s="5">
        <v>4</v>
      </c>
      <c r="J15" s="52" t="s">
        <v>8</v>
      </c>
      <c r="K15" s="52">
        <v>0.59375</v>
      </c>
      <c r="L15" s="52">
        <v>0.75694444444444453</v>
      </c>
      <c r="M15" s="110">
        <v>14</v>
      </c>
      <c r="N15" s="6" t="s">
        <v>967</v>
      </c>
      <c r="O15" s="6" t="s">
        <v>974</v>
      </c>
      <c r="P15" s="29" t="s">
        <v>975</v>
      </c>
    </row>
    <row r="16" spans="1:148" ht="16.5" customHeight="1" x14ac:dyDescent="0.25">
      <c r="A16" s="5" t="s">
        <v>111</v>
      </c>
      <c r="B16" s="32" t="str">
        <f>CONCATENATE(H16,I16)</f>
        <v>WEBER1</v>
      </c>
      <c r="C16" s="5" t="s">
        <v>212</v>
      </c>
      <c r="D16" s="5" t="s">
        <v>922</v>
      </c>
      <c r="E16" s="5">
        <v>1002</v>
      </c>
      <c r="F16" s="29" t="s">
        <v>921</v>
      </c>
      <c r="G16" s="51" t="str">
        <f>VLOOKUP(C16,Course!$A$2:$B$720,2,TRUE)</f>
        <v>BASIC ENGLISH WITH WRITING WORKSHOP</v>
      </c>
      <c r="H16" s="5" t="s">
        <v>807</v>
      </c>
      <c r="I16" s="5">
        <v>1</v>
      </c>
      <c r="J16" s="52" t="str">
        <f>VLOOKUP(A16,Blocks!$A$5:$E$137,2,FALSE)</f>
        <v>TR</v>
      </c>
      <c r="K16" s="52">
        <f>VLOOKUP(A16,Blocks!$A$5:$E$137,3,FALSE)</f>
        <v>0.52083333333333337</v>
      </c>
      <c r="L16" s="52">
        <f>VLOOKUP(A16,Blocks!$A$5:$E$137,4,FALSE)</f>
        <v>0.57638888888888895</v>
      </c>
      <c r="M16" s="110">
        <v>18</v>
      </c>
      <c r="N16" s="6" t="s">
        <v>967</v>
      </c>
      <c r="O16" s="6" t="s">
        <v>973</v>
      </c>
      <c r="P16" s="5">
        <v>105</v>
      </c>
      <c r="S16" s="5" t="s">
        <v>61</v>
      </c>
    </row>
    <row r="17" spans="1:148" ht="16.5" customHeight="1" x14ac:dyDescent="0.25">
      <c r="A17" s="5" t="s">
        <v>954</v>
      </c>
      <c r="B17" s="32" t="str">
        <f>CONCATENATE(H17,I17)</f>
        <v>WEBER2</v>
      </c>
      <c r="C17" s="5" t="s">
        <v>212</v>
      </c>
      <c r="D17" s="5" t="s">
        <v>922</v>
      </c>
      <c r="E17" s="5">
        <v>1002</v>
      </c>
      <c r="F17" s="29" t="s">
        <v>921</v>
      </c>
      <c r="G17" s="51" t="str">
        <f>VLOOKUP(C17,Course!$A$2:$B$720,2,TRUE)</f>
        <v>BASIC ENGLISH WITH WRITING WORKSHOP</v>
      </c>
      <c r="H17" s="5" t="s">
        <v>807</v>
      </c>
      <c r="I17" s="5">
        <v>2</v>
      </c>
      <c r="J17" s="52" t="s">
        <v>83</v>
      </c>
      <c r="K17" s="52">
        <v>0.58333333333333337</v>
      </c>
      <c r="L17" s="52">
        <v>0.61805555555555558</v>
      </c>
      <c r="M17" s="110">
        <v>18</v>
      </c>
      <c r="N17" s="6" t="s">
        <v>967</v>
      </c>
      <c r="O17" s="6" t="s">
        <v>973</v>
      </c>
      <c r="P17" s="5">
        <v>105</v>
      </c>
    </row>
    <row r="18" spans="1:148" ht="16.5" customHeight="1" x14ac:dyDescent="0.25">
      <c r="A18" s="5" t="s">
        <v>954</v>
      </c>
      <c r="B18" s="32" t="str">
        <f>CONCATENATE(H18,I18)</f>
        <v>BEACH1</v>
      </c>
      <c r="C18" s="5" t="s">
        <v>214</v>
      </c>
      <c r="D18" s="5" t="s">
        <v>922</v>
      </c>
      <c r="E18" s="5">
        <v>1004</v>
      </c>
      <c r="F18" s="29" t="s">
        <v>921</v>
      </c>
      <c r="G18" s="51" t="str">
        <f>VLOOKUP(C18,Course!$A$2:$B$720,2,TRUE)</f>
        <v>STUDIO</v>
      </c>
      <c r="H18" s="5" t="s">
        <v>829</v>
      </c>
      <c r="I18" s="5">
        <v>1</v>
      </c>
      <c r="J18" s="52" t="s">
        <v>925</v>
      </c>
      <c r="K18" s="52">
        <v>0.4236111111111111</v>
      </c>
      <c r="L18" s="52">
        <v>0.46180555555555558</v>
      </c>
      <c r="M18" s="110">
        <v>11</v>
      </c>
      <c r="N18" s="6" t="s">
        <v>967</v>
      </c>
      <c r="O18" s="6" t="s">
        <v>0</v>
      </c>
      <c r="P18" s="29" t="s">
        <v>971</v>
      </c>
    </row>
    <row r="19" spans="1:148" ht="16.5" customHeight="1" x14ac:dyDescent="0.25">
      <c r="A19" s="32" t="s">
        <v>954</v>
      </c>
      <c r="B19" s="32" t="str">
        <f>CONCATENATE(H19,I19)</f>
        <v>TBA5</v>
      </c>
      <c r="C19" s="32" t="s">
        <v>214</v>
      </c>
      <c r="D19" s="32" t="s">
        <v>922</v>
      </c>
      <c r="E19" s="32">
        <v>1004</v>
      </c>
      <c r="F19" s="33" t="s">
        <v>924</v>
      </c>
      <c r="G19" s="51" t="str">
        <f>VLOOKUP(C19,Course!$A$2:$B$720,2,TRUE)</f>
        <v>STUDIO</v>
      </c>
      <c r="H19" s="32" t="s">
        <v>923</v>
      </c>
      <c r="I19" s="32">
        <v>5</v>
      </c>
      <c r="J19" s="52" t="s">
        <v>5</v>
      </c>
      <c r="K19" s="52">
        <v>0.45833333333333331</v>
      </c>
      <c r="L19" s="52">
        <v>0.49305555555555558</v>
      </c>
      <c r="M19" s="110">
        <v>11</v>
      </c>
      <c r="N19" s="34" t="s">
        <v>967</v>
      </c>
      <c r="O19" s="34" t="s">
        <v>973</v>
      </c>
      <c r="P19" s="33" t="s">
        <v>978</v>
      </c>
      <c r="Q19" s="32"/>
      <c r="R19" s="32"/>
      <c r="S19" s="32" t="s">
        <v>977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</row>
    <row r="20" spans="1:148" ht="16.5" customHeight="1" x14ac:dyDescent="0.25">
      <c r="A20" s="5" t="s">
        <v>954</v>
      </c>
      <c r="B20" s="32" t="str">
        <f>CONCATENATE(H20,I20)</f>
        <v>BEACH2</v>
      </c>
      <c r="C20" s="5" t="s">
        <v>214</v>
      </c>
      <c r="D20" s="5" t="s">
        <v>922</v>
      </c>
      <c r="E20" s="5">
        <v>1004</v>
      </c>
      <c r="F20" s="29" t="s">
        <v>926</v>
      </c>
      <c r="G20" s="51" t="str">
        <f>VLOOKUP(C20,Course!$A$2:$B$720,2,TRUE)</f>
        <v>STUDIO</v>
      </c>
      <c r="H20" s="5" t="s">
        <v>829</v>
      </c>
      <c r="I20" s="5">
        <v>2</v>
      </c>
      <c r="J20" s="52" t="s">
        <v>6</v>
      </c>
      <c r="K20" s="52">
        <v>0.59375</v>
      </c>
      <c r="L20" s="52">
        <v>0.62847222222222221</v>
      </c>
      <c r="M20" s="110">
        <v>11</v>
      </c>
      <c r="N20" s="6" t="s">
        <v>967</v>
      </c>
      <c r="O20" s="6" t="s">
        <v>0</v>
      </c>
      <c r="P20" s="29" t="s">
        <v>971</v>
      </c>
    </row>
    <row r="21" spans="1:148" ht="16.5" customHeight="1" x14ac:dyDescent="0.25">
      <c r="A21" s="32" t="s">
        <v>954</v>
      </c>
      <c r="B21" s="32" t="str">
        <f>CONCATENATE(H21,I21)</f>
        <v>TBA6</v>
      </c>
      <c r="C21" s="32" t="s">
        <v>214</v>
      </c>
      <c r="D21" s="32" t="s">
        <v>922</v>
      </c>
      <c r="E21" s="32">
        <v>1004</v>
      </c>
      <c r="F21" s="33" t="s">
        <v>927</v>
      </c>
      <c r="G21" s="51" t="str">
        <f>VLOOKUP(C21,Course!$A$2:$B$720,2,TRUE)</f>
        <v>STUDIO</v>
      </c>
      <c r="H21" s="32" t="s">
        <v>923</v>
      </c>
      <c r="I21" s="32">
        <v>6</v>
      </c>
      <c r="J21" s="52" t="s">
        <v>5</v>
      </c>
      <c r="K21" s="52">
        <v>0.52083333333333337</v>
      </c>
      <c r="L21" s="52">
        <v>0.55555555555555558</v>
      </c>
      <c r="M21" s="110">
        <v>11</v>
      </c>
      <c r="N21" s="34" t="s">
        <v>967</v>
      </c>
      <c r="O21" s="34" t="s">
        <v>0</v>
      </c>
      <c r="P21" s="33" t="s">
        <v>971</v>
      </c>
      <c r="Q21" s="32"/>
      <c r="R21" s="32"/>
      <c r="S21" s="32" t="s">
        <v>977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</row>
    <row r="22" spans="1:148" ht="16.5" customHeight="1" x14ac:dyDescent="0.25">
      <c r="A22" s="5" t="s">
        <v>66</v>
      </c>
      <c r="B22" s="32" t="str">
        <f>CONCATENATE(H22,I22)</f>
        <v>BARKL1</v>
      </c>
      <c r="C22" s="5" t="s">
        <v>223</v>
      </c>
      <c r="D22" s="5" t="s">
        <v>965</v>
      </c>
      <c r="E22" s="5">
        <v>1400</v>
      </c>
      <c r="F22" s="29" t="s">
        <v>940</v>
      </c>
      <c r="G22" s="51" t="str">
        <f>VLOOKUP(C22,Course!$A$2:$B$720,2,TRUE)</f>
        <v>METHODS IN ELEMENTARY THEATER ED</v>
      </c>
      <c r="H22" s="5" t="s">
        <v>751</v>
      </c>
      <c r="I22" s="5">
        <v>1</v>
      </c>
      <c r="J22" s="52" t="str">
        <f>VLOOKUP(A22,Blocks!$A$5:$E$137,2,FALSE)</f>
        <v>MW</v>
      </c>
      <c r="K22" s="52">
        <f>VLOOKUP(A22,Blocks!$A$5:$E$137,3,FALSE)</f>
        <v>0.59375</v>
      </c>
      <c r="L22" s="52">
        <f>VLOOKUP(A22,Blocks!$A$5:$E$137,4,FALSE)</f>
        <v>0.64930555555555558</v>
      </c>
      <c r="M22" s="110">
        <v>18</v>
      </c>
      <c r="N22" s="34" t="s">
        <v>967</v>
      </c>
      <c r="O22" s="34" t="s">
        <v>974</v>
      </c>
      <c r="P22" s="32">
        <v>113</v>
      </c>
      <c r="Q22" s="32"/>
      <c r="R22" s="32"/>
      <c r="S22" s="117"/>
      <c r="T22" s="117"/>
      <c r="U22" s="32"/>
    </row>
    <row r="23" spans="1:148" ht="16.5" customHeight="1" x14ac:dyDescent="0.25">
      <c r="A23" s="5" t="s">
        <v>93</v>
      </c>
      <c r="B23" s="32" t="str">
        <f>CONCATENATE(H23,I23)</f>
        <v>BEACH3</v>
      </c>
      <c r="C23" s="5" t="s">
        <v>234</v>
      </c>
      <c r="D23" s="5" t="s">
        <v>920</v>
      </c>
      <c r="E23" s="5">
        <v>1001</v>
      </c>
      <c r="F23" s="29" t="s">
        <v>921</v>
      </c>
      <c r="G23" s="51" t="str">
        <f>VLOOKUP(C23,Course!$A$2:$B$720,2,TRUE)</f>
        <v>COMPOSITION I</v>
      </c>
      <c r="H23" s="5" t="s">
        <v>829</v>
      </c>
      <c r="I23" s="5">
        <v>3</v>
      </c>
      <c r="J23" s="52" t="str">
        <f>VLOOKUP(A23,Blocks!$A$5:$E$137,2,FALSE)</f>
        <v>MWF</v>
      </c>
      <c r="K23" s="52">
        <f>VLOOKUP(A23,Blocks!$A$5:$E$137,3,FALSE)</f>
        <v>0.37847222222222227</v>
      </c>
      <c r="L23" s="52">
        <f>VLOOKUP(A23,Blocks!$A$5:$E$137,4,FALSE)</f>
        <v>0.41666666666666669</v>
      </c>
      <c r="M23" s="110">
        <v>11</v>
      </c>
      <c r="N23" s="6" t="s">
        <v>967</v>
      </c>
      <c r="O23" s="34" t="s">
        <v>0</v>
      </c>
      <c r="P23" s="33" t="s">
        <v>972</v>
      </c>
      <c r="Q23" s="32"/>
      <c r="R23" s="32"/>
      <c r="S23" s="32" t="s">
        <v>61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</row>
    <row r="24" spans="1:148" ht="16.5" customHeight="1" x14ac:dyDescent="0.25">
      <c r="A24" s="32" t="s">
        <v>108</v>
      </c>
      <c r="B24" s="32" t="str">
        <f>CONCATENATE(H24,I24)</f>
        <v>TBA7</v>
      </c>
      <c r="C24" s="32" t="s">
        <v>234</v>
      </c>
      <c r="D24" s="32" t="s">
        <v>920</v>
      </c>
      <c r="E24" s="32">
        <v>1001</v>
      </c>
      <c r="F24" s="33" t="s">
        <v>924</v>
      </c>
      <c r="G24" s="51" t="str">
        <f>VLOOKUP(C24,Course!$A$2:$B$720,2,TRUE)</f>
        <v>COMPOSITION I</v>
      </c>
      <c r="H24" s="32" t="s">
        <v>923</v>
      </c>
      <c r="I24" s="32">
        <v>7</v>
      </c>
      <c r="J24" s="52" t="str">
        <f>VLOOKUP(A24,Blocks!$A$5:$E$137,2,FALSE)</f>
        <v>TR</v>
      </c>
      <c r="K24" s="52">
        <f>VLOOKUP(A24,Blocks!$A$5:$E$137,3,FALSE)</f>
        <v>0.39583333333333331</v>
      </c>
      <c r="L24" s="52">
        <f>VLOOKUP(A24,Blocks!$A$5:$E$137,4,FALSE)</f>
        <v>0.4513888888888889</v>
      </c>
      <c r="M24" s="110">
        <v>11</v>
      </c>
      <c r="N24" s="34" t="s">
        <v>967</v>
      </c>
      <c r="O24" s="34" t="s">
        <v>973</v>
      </c>
      <c r="P24" s="33" t="s">
        <v>978</v>
      </c>
      <c r="Q24" s="32"/>
      <c r="R24" s="32"/>
      <c r="S24" s="32" t="s">
        <v>977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</row>
    <row r="25" spans="1:148" ht="16.5" customHeight="1" x14ac:dyDescent="0.25">
      <c r="A25" s="5" t="s">
        <v>71</v>
      </c>
      <c r="B25" s="32" t="str">
        <f>CONCATENATE(H25,I25)</f>
        <v>BEACH4</v>
      </c>
      <c r="C25" s="5" t="s">
        <v>234</v>
      </c>
      <c r="D25" s="5" t="s">
        <v>920</v>
      </c>
      <c r="E25" s="5">
        <v>1001</v>
      </c>
      <c r="F25" s="29" t="s">
        <v>926</v>
      </c>
      <c r="G25" s="51" t="str">
        <f>VLOOKUP(C25,Course!$A$2:$B$720,2,TRUE)</f>
        <v>COMPOSITION I</v>
      </c>
      <c r="H25" s="5" t="s">
        <v>829</v>
      </c>
      <c r="I25" s="5">
        <v>4</v>
      </c>
      <c r="J25" s="52" t="str">
        <f>VLOOKUP(A25,Blocks!$A$5:$E$137,2,FALSE)</f>
        <v>MW</v>
      </c>
      <c r="K25" s="52">
        <f>VLOOKUP(A25,Blocks!$A$5:$E$137,3,FALSE)</f>
        <v>0.53125</v>
      </c>
      <c r="L25" s="52">
        <f>VLOOKUP(A25,Blocks!$A$5:$E$137,4,FALSE)</f>
        <v>0.58680555555555558</v>
      </c>
      <c r="M25" s="110">
        <v>11</v>
      </c>
      <c r="N25" s="6" t="s">
        <v>967</v>
      </c>
      <c r="O25" s="6" t="s">
        <v>0</v>
      </c>
      <c r="P25" s="29" t="s">
        <v>972</v>
      </c>
    </row>
    <row r="26" spans="1:148" ht="16.5" customHeight="1" x14ac:dyDescent="0.25">
      <c r="A26" s="32" t="s">
        <v>110</v>
      </c>
      <c r="B26" s="32" t="str">
        <f>CONCATENATE(H26,I26)</f>
        <v>TBA8</v>
      </c>
      <c r="C26" s="32" t="s">
        <v>234</v>
      </c>
      <c r="D26" s="32" t="s">
        <v>920</v>
      </c>
      <c r="E26" s="32">
        <v>1001</v>
      </c>
      <c r="F26" s="33" t="s">
        <v>927</v>
      </c>
      <c r="G26" s="51" t="str">
        <f>VLOOKUP(C26,Course!$A$2:$B$720,2,TRUE)</f>
        <v>COMPOSITION I</v>
      </c>
      <c r="H26" s="32" t="s">
        <v>923</v>
      </c>
      <c r="I26" s="32">
        <v>8</v>
      </c>
      <c r="J26" s="52" t="str">
        <f>VLOOKUP(A26,Blocks!$A$5:$E$137,2,FALSE)</f>
        <v>TR</v>
      </c>
      <c r="K26" s="52">
        <f>VLOOKUP(A26,Blocks!$A$5:$E$137,3,FALSE)</f>
        <v>0.45833333333333331</v>
      </c>
      <c r="L26" s="52">
        <f>VLOOKUP(A26,Blocks!$A$5:$E$137,4,FALSE)</f>
        <v>0.51388888888888895</v>
      </c>
      <c r="M26" s="110">
        <v>11</v>
      </c>
      <c r="N26" s="34" t="s">
        <v>967</v>
      </c>
      <c r="O26" s="34" t="s">
        <v>0</v>
      </c>
      <c r="P26" s="33" t="s">
        <v>971</v>
      </c>
      <c r="Q26" s="32"/>
      <c r="R26" s="32"/>
      <c r="S26" s="32" t="s">
        <v>977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</row>
    <row r="27" spans="1:148" ht="16.5" customHeight="1" x14ac:dyDescent="0.25">
      <c r="A27" s="5" t="s">
        <v>132</v>
      </c>
      <c r="B27" s="32" t="str">
        <f>CONCATENATE(H27,I27)</f>
        <v>TITUS1</v>
      </c>
      <c r="C27" s="5" t="s">
        <v>234</v>
      </c>
      <c r="D27" s="5" t="s">
        <v>920</v>
      </c>
      <c r="E27" s="5">
        <v>1001</v>
      </c>
      <c r="F27" s="29" t="s">
        <v>928</v>
      </c>
      <c r="G27" s="51" t="str">
        <f>VLOOKUP(C27,Course!$A$2:$B$720,2,TRUE)</f>
        <v>COMPOSITION I</v>
      </c>
      <c r="H27" s="5" t="s">
        <v>958</v>
      </c>
      <c r="I27" s="5">
        <v>1</v>
      </c>
      <c r="J27" s="52" t="str">
        <f>VLOOKUP(A27,Blocks!$A$5:$E$137,2,FALSE)</f>
        <v>Online</v>
      </c>
      <c r="K27" s="52" t="str">
        <f>VLOOKUP(A27,Blocks!$A$5:$E$137,3,FALSE)</f>
        <v>Online</v>
      </c>
      <c r="L27" s="52" t="str">
        <f>VLOOKUP(A27,Blocks!$A$5:$E$137,4,FALSE)</f>
        <v>Online</v>
      </c>
      <c r="M27" s="110">
        <v>22</v>
      </c>
      <c r="N27" s="6" t="s">
        <v>133</v>
      </c>
      <c r="O27" s="6" t="s">
        <v>133</v>
      </c>
      <c r="P27" s="5" t="s">
        <v>133</v>
      </c>
    </row>
    <row r="28" spans="1:148" ht="16.5" customHeight="1" x14ac:dyDescent="0.25">
      <c r="A28" s="5" t="s">
        <v>132</v>
      </c>
      <c r="B28" s="32" t="str">
        <f>CONCATENATE(H28,I28)</f>
        <v>WEBER3</v>
      </c>
      <c r="C28" s="5" t="s">
        <v>234</v>
      </c>
      <c r="D28" s="5" t="s">
        <v>920</v>
      </c>
      <c r="E28" s="5">
        <v>1001</v>
      </c>
      <c r="F28" s="29" t="s">
        <v>929</v>
      </c>
      <c r="G28" s="51" t="str">
        <f>VLOOKUP(C28,Course!$A$2:$B$720,2,TRUE)</f>
        <v>COMPOSITION I</v>
      </c>
      <c r="H28" s="5" t="s">
        <v>807</v>
      </c>
      <c r="I28" s="5">
        <v>3</v>
      </c>
      <c r="J28" s="52" t="str">
        <f>VLOOKUP(A28,Blocks!$A$5:$E$137,2,FALSE)</f>
        <v>Online</v>
      </c>
      <c r="K28" s="52" t="str">
        <f>VLOOKUP(A28,Blocks!$A$5:$E$137,3,FALSE)</f>
        <v>Online</v>
      </c>
      <c r="L28" s="52" t="str">
        <f>VLOOKUP(A28,Blocks!$A$5:$E$137,4,FALSE)</f>
        <v>Online</v>
      </c>
      <c r="M28" s="110">
        <v>22</v>
      </c>
      <c r="N28" s="6" t="s">
        <v>133</v>
      </c>
      <c r="O28" s="6" t="s">
        <v>133</v>
      </c>
      <c r="P28" s="5" t="s">
        <v>133</v>
      </c>
    </row>
    <row r="29" spans="1:148" ht="16.5" customHeight="1" x14ac:dyDescent="0.25">
      <c r="A29" s="5" t="s">
        <v>82</v>
      </c>
      <c r="B29" s="32" t="str">
        <f>CONCATENATE(H29,I29)</f>
        <v>TBA9</v>
      </c>
      <c r="C29" s="5" t="s">
        <v>234</v>
      </c>
      <c r="D29" s="5" t="s">
        <v>920</v>
      </c>
      <c r="E29" s="5">
        <v>1001</v>
      </c>
      <c r="F29" s="29" t="s">
        <v>930</v>
      </c>
      <c r="G29" s="51" t="str">
        <f>VLOOKUP(C29,Course!$A$2:$B$720,2,TRUE)</f>
        <v>COMPOSITION I</v>
      </c>
      <c r="H29" s="5" t="s">
        <v>923</v>
      </c>
      <c r="I29" s="5">
        <v>9</v>
      </c>
      <c r="J29" s="52" t="str">
        <f>VLOOKUP(A29,Blocks!$A$5:$E$137,2,FALSE)</f>
        <v>TR</v>
      </c>
      <c r="K29" s="52">
        <f>VLOOKUP(A29,Blocks!$A$5:$E$137,3,FALSE)</f>
        <v>0.33333333333333331</v>
      </c>
      <c r="L29" s="52">
        <f>VLOOKUP(A29,Blocks!$A$5:$E$137,4,FALSE)</f>
        <v>0.3888888888888889</v>
      </c>
      <c r="M29" s="114">
        <v>0</v>
      </c>
      <c r="N29" s="6" t="s">
        <v>967</v>
      </c>
      <c r="O29" s="6" t="s">
        <v>0</v>
      </c>
      <c r="P29" s="5">
        <v>111</v>
      </c>
      <c r="S29" s="118" t="s">
        <v>944</v>
      </c>
    </row>
    <row r="30" spans="1:148" ht="16.5" customHeight="1" x14ac:dyDescent="0.25">
      <c r="A30" s="5" t="s">
        <v>72</v>
      </c>
      <c r="B30" s="32" t="str">
        <f>CONCATENATE(H30,I30)</f>
        <v>VIELE1</v>
      </c>
      <c r="C30" s="5" t="s">
        <v>234</v>
      </c>
      <c r="D30" s="32" t="s">
        <v>920</v>
      </c>
      <c r="E30" s="32">
        <v>1001</v>
      </c>
      <c r="F30" s="33" t="s">
        <v>959</v>
      </c>
      <c r="G30" s="51" t="str">
        <f>VLOOKUP(C30,Course!$A$2:$B$720,2,TRUE)</f>
        <v>COMPOSITION I</v>
      </c>
      <c r="H30" s="5" t="s">
        <v>826</v>
      </c>
      <c r="I30" s="5">
        <v>1</v>
      </c>
      <c r="J30" s="52" t="str">
        <f>VLOOKUP(A30,Blocks!$A$5:$E$137,2,FALSE)</f>
        <v>MW</v>
      </c>
      <c r="K30" s="52">
        <f>VLOOKUP(A30,Blocks!$A$5:$E$137,3,FALSE)</f>
        <v>0.65625</v>
      </c>
      <c r="L30" s="52">
        <f>VLOOKUP(A30,Blocks!$A$5:$E$137,4,FALSE)</f>
        <v>0.71180555555555547</v>
      </c>
      <c r="M30" s="110">
        <v>22</v>
      </c>
      <c r="N30" s="6" t="s">
        <v>967</v>
      </c>
      <c r="O30" s="6" t="s">
        <v>0</v>
      </c>
      <c r="P30" s="29" t="s">
        <v>972</v>
      </c>
    </row>
    <row r="31" spans="1:148" ht="16.5" customHeight="1" x14ac:dyDescent="0.25">
      <c r="A31" s="5" t="s">
        <v>132</v>
      </c>
      <c r="B31" s="32" t="str">
        <f>CONCATENATE(H31,I31)</f>
        <v>WEBER4</v>
      </c>
      <c r="C31" s="5" t="s">
        <v>234</v>
      </c>
      <c r="D31" s="5" t="s">
        <v>920</v>
      </c>
      <c r="E31" s="5">
        <v>1001</v>
      </c>
      <c r="F31" s="29" t="s">
        <v>960</v>
      </c>
      <c r="G31" s="51" t="str">
        <f>VLOOKUP(C31,Course!$A$2:$B$720,2,TRUE)</f>
        <v>COMPOSITION I</v>
      </c>
      <c r="H31" s="5" t="s">
        <v>807</v>
      </c>
      <c r="I31" s="5">
        <v>4</v>
      </c>
      <c r="J31" s="52" t="str">
        <f>VLOOKUP(A31,Blocks!$A$5:$E$137,2,FALSE)</f>
        <v>Online</v>
      </c>
      <c r="K31" s="52" t="str">
        <f>VLOOKUP(A31,Blocks!$A$5:$E$137,3,FALSE)</f>
        <v>Online</v>
      </c>
      <c r="L31" s="52" t="str">
        <f>VLOOKUP(A31,Blocks!$A$5:$E$137,4,FALSE)</f>
        <v>Online</v>
      </c>
      <c r="M31" s="110">
        <v>22</v>
      </c>
      <c r="N31" s="6" t="s">
        <v>133</v>
      </c>
      <c r="O31" s="6" t="s">
        <v>133</v>
      </c>
      <c r="P31" s="5" t="s">
        <v>133</v>
      </c>
      <c r="S31" s="5" t="s">
        <v>979</v>
      </c>
    </row>
    <row r="32" spans="1:148" ht="16.5" customHeight="1" x14ac:dyDescent="0.25">
      <c r="A32" s="5" t="s">
        <v>111</v>
      </c>
      <c r="B32" s="32" t="str">
        <f>CONCATENATE(H32,I32)</f>
        <v>TITUS2</v>
      </c>
      <c r="C32" s="5" t="s">
        <v>234</v>
      </c>
      <c r="D32" s="5" t="s">
        <v>920</v>
      </c>
      <c r="E32" s="5">
        <v>1001</v>
      </c>
      <c r="F32" s="29" t="s">
        <v>980</v>
      </c>
      <c r="G32" s="51" t="str">
        <f>VLOOKUP(C32,Course!$A$2:$B$720,2,TRUE)</f>
        <v>COMPOSITION I</v>
      </c>
      <c r="H32" s="5" t="s">
        <v>958</v>
      </c>
      <c r="I32" s="5">
        <v>2</v>
      </c>
      <c r="J32" s="52" t="str">
        <f>VLOOKUP(A32,Blocks!$A$5:$E$137,2,FALSE)</f>
        <v>TR</v>
      </c>
      <c r="K32" s="52">
        <f>VLOOKUP(A32,Blocks!$A$5:$E$137,3,FALSE)</f>
        <v>0.52083333333333337</v>
      </c>
      <c r="L32" s="52">
        <f>VLOOKUP(A32,Blocks!$A$5:$E$137,4,FALSE)</f>
        <v>0.57638888888888895</v>
      </c>
      <c r="M32" s="110">
        <v>22</v>
      </c>
      <c r="N32" s="6" t="s">
        <v>967</v>
      </c>
      <c r="O32" s="6" t="s">
        <v>0</v>
      </c>
      <c r="P32" s="5">
        <v>111</v>
      </c>
    </row>
    <row r="33" spans="1:148" ht="16.5" customHeight="1" x14ac:dyDescent="0.25">
      <c r="A33" s="5" t="s">
        <v>93</v>
      </c>
      <c r="B33" s="32" t="str">
        <f>CONCATENATE(H33,I33)</f>
        <v>BEACH5</v>
      </c>
      <c r="C33" s="5" t="s">
        <v>235</v>
      </c>
      <c r="D33" s="5" t="s">
        <v>920</v>
      </c>
      <c r="E33" s="5">
        <v>1003</v>
      </c>
      <c r="F33" s="29" t="s">
        <v>921</v>
      </c>
      <c r="G33" s="51" t="str">
        <f>VLOOKUP(C33,Course!$A$2:$B$720,2,TRUE)</f>
        <v>COMPOSITION I WITH WRITING STUDIO</v>
      </c>
      <c r="H33" s="5" t="s">
        <v>829</v>
      </c>
      <c r="I33" s="5">
        <v>5</v>
      </c>
      <c r="J33" s="52" t="str">
        <f>VLOOKUP(A33,Blocks!$A$5:$E$137,2,FALSE)</f>
        <v>MWF</v>
      </c>
      <c r="K33" s="52">
        <f>VLOOKUP(A33,Blocks!$A$5:$E$137,3,FALSE)</f>
        <v>0.37847222222222227</v>
      </c>
      <c r="L33" s="52">
        <f>VLOOKUP(A33,Blocks!$A$5:$E$137,4,FALSE)</f>
        <v>0.41666666666666669</v>
      </c>
      <c r="M33" s="110">
        <v>11</v>
      </c>
      <c r="N33" s="6" t="s">
        <v>967</v>
      </c>
      <c r="O33" s="6" t="s">
        <v>0</v>
      </c>
      <c r="P33" s="29" t="s">
        <v>972</v>
      </c>
    </row>
    <row r="34" spans="1:148" ht="16.5" customHeight="1" x14ac:dyDescent="0.25">
      <c r="A34" s="32" t="s">
        <v>108</v>
      </c>
      <c r="B34" s="32" t="str">
        <f>CONCATENATE(H34,I34)</f>
        <v>TBA10</v>
      </c>
      <c r="C34" s="32" t="s">
        <v>235</v>
      </c>
      <c r="D34" s="32" t="s">
        <v>920</v>
      </c>
      <c r="E34" s="32">
        <v>1003</v>
      </c>
      <c r="F34" s="33" t="s">
        <v>924</v>
      </c>
      <c r="G34" s="51" t="str">
        <f>VLOOKUP(C34,Course!$A$2:$B$720,2,TRUE)</f>
        <v>COMPOSITION I WITH WRITING STUDIO</v>
      </c>
      <c r="H34" s="32" t="s">
        <v>923</v>
      </c>
      <c r="I34" s="32">
        <v>10</v>
      </c>
      <c r="J34" s="52" t="str">
        <f>VLOOKUP(A34,Blocks!$A$5:$E$137,2,FALSE)</f>
        <v>TR</v>
      </c>
      <c r="K34" s="52">
        <f>VLOOKUP(A34,Blocks!$A$5:$E$137,3,FALSE)</f>
        <v>0.39583333333333331</v>
      </c>
      <c r="L34" s="52">
        <f>VLOOKUP(A34,Blocks!$A$5:$E$137,4,FALSE)</f>
        <v>0.4513888888888889</v>
      </c>
      <c r="M34" s="110">
        <v>11</v>
      </c>
      <c r="N34" s="34" t="s">
        <v>967</v>
      </c>
      <c r="O34" s="34" t="s">
        <v>973</v>
      </c>
      <c r="P34" s="33" t="s">
        <v>978</v>
      </c>
      <c r="Q34" s="32"/>
      <c r="R34" s="32"/>
      <c r="S34" s="32" t="s">
        <v>977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</row>
    <row r="35" spans="1:148" ht="16.5" customHeight="1" x14ac:dyDescent="0.25">
      <c r="A35" s="5" t="s">
        <v>71</v>
      </c>
      <c r="B35" s="32" t="str">
        <f>CONCATENATE(H35,I35)</f>
        <v>BEACH6</v>
      </c>
      <c r="C35" s="5" t="s">
        <v>235</v>
      </c>
      <c r="D35" s="5" t="s">
        <v>920</v>
      </c>
      <c r="E35" s="5">
        <v>1003</v>
      </c>
      <c r="F35" s="29" t="s">
        <v>926</v>
      </c>
      <c r="G35" s="51" t="str">
        <f>VLOOKUP(C35,Course!$A$2:$B$720,2,TRUE)</f>
        <v>COMPOSITION I WITH WRITING STUDIO</v>
      </c>
      <c r="H35" s="5" t="s">
        <v>829</v>
      </c>
      <c r="I35" s="5">
        <v>6</v>
      </c>
      <c r="J35" s="52" t="str">
        <f>VLOOKUP(A35,Blocks!$A$5:$E$137,2,FALSE)</f>
        <v>MW</v>
      </c>
      <c r="K35" s="52">
        <f>VLOOKUP(A35,Blocks!$A$5:$E$137,3,FALSE)</f>
        <v>0.53125</v>
      </c>
      <c r="L35" s="52">
        <f>VLOOKUP(A35,Blocks!$A$5:$E$137,4,FALSE)</f>
        <v>0.58680555555555558</v>
      </c>
      <c r="M35" s="110">
        <v>11</v>
      </c>
      <c r="N35" s="6" t="s">
        <v>967</v>
      </c>
      <c r="O35" s="6" t="s">
        <v>0</v>
      </c>
      <c r="P35" s="29" t="s">
        <v>972</v>
      </c>
    </row>
    <row r="36" spans="1:148" ht="16.5" customHeight="1" x14ac:dyDescent="0.25">
      <c r="A36" s="32" t="s">
        <v>110</v>
      </c>
      <c r="B36" s="32" t="str">
        <f>CONCATENATE(H36,I36)</f>
        <v>TBA11</v>
      </c>
      <c r="C36" s="32" t="s">
        <v>235</v>
      </c>
      <c r="D36" s="32" t="s">
        <v>920</v>
      </c>
      <c r="E36" s="32">
        <v>1003</v>
      </c>
      <c r="F36" s="33" t="s">
        <v>927</v>
      </c>
      <c r="G36" s="51" t="str">
        <f>VLOOKUP(C36,Course!$A$2:$B$720,2,TRUE)</f>
        <v>COMPOSITION I WITH WRITING STUDIO</v>
      </c>
      <c r="H36" s="32" t="s">
        <v>923</v>
      </c>
      <c r="I36" s="32">
        <v>11</v>
      </c>
      <c r="J36" s="52" t="str">
        <f>VLOOKUP(A36,Blocks!$A$5:$E$137,2,FALSE)</f>
        <v>TR</v>
      </c>
      <c r="K36" s="52">
        <f>VLOOKUP(A36,Blocks!$A$5:$E$137,3,FALSE)</f>
        <v>0.45833333333333331</v>
      </c>
      <c r="L36" s="52">
        <f>VLOOKUP(A36,Blocks!$A$5:$E$137,4,FALSE)</f>
        <v>0.51388888888888895</v>
      </c>
      <c r="M36" s="110">
        <v>11</v>
      </c>
      <c r="N36" s="34" t="s">
        <v>967</v>
      </c>
      <c r="O36" s="34" t="s">
        <v>0</v>
      </c>
      <c r="P36" s="33" t="s">
        <v>971</v>
      </c>
      <c r="Q36" s="32"/>
      <c r="R36" s="32"/>
      <c r="S36" s="32" t="s">
        <v>977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</row>
    <row r="37" spans="1:148" ht="16.5" customHeight="1" x14ac:dyDescent="0.25">
      <c r="A37" s="5" t="s">
        <v>66</v>
      </c>
      <c r="B37" s="32" t="str">
        <f>CONCATENATE(H37,I37)</f>
        <v>RIKARD1</v>
      </c>
      <c r="C37" s="5" t="s">
        <v>238</v>
      </c>
      <c r="D37" s="5" t="s">
        <v>920</v>
      </c>
      <c r="E37" s="5">
        <v>1301</v>
      </c>
      <c r="F37" s="29" t="s">
        <v>921</v>
      </c>
      <c r="G37" s="51" t="str">
        <f>VLOOKUP(C37,Course!$A$2:$B$720,2,TRUE)</f>
        <v>FUND OF SPEECH</v>
      </c>
      <c r="H37" s="5" t="s">
        <v>796</v>
      </c>
      <c r="I37" s="5">
        <v>1</v>
      </c>
      <c r="J37" s="52" t="str">
        <f>VLOOKUP(A37,Blocks!$A$5:$E$137,2,FALSE)</f>
        <v>MW</v>
      </c>
      <c r="K37" s="52">
        <f>VLOOKUP(A37,Blocks!$A$5:$E$137,3,FALSE)</f>
        <v>0.59375</v>
      </c>
      <c r="L37" s="52">
        <f>VLOOKUP(A37,Blocks!$A$5:$E$137,4,FALSE)</f>
        <v>0.64930555555555558</v>
      </c>
      <c r="M37" s="110">
        <v>25</v>
      </c>
      <c r="N37" s="6" t="s">
        <v>967</v>
      </c>
      <c r="O37" s="6" t="s">
        <v>0</v>
      </c>
      <c r="P37" s="5">
        <v>120</v>
      </c>
    </row>
    <row r="38" spans="1:148" ht="16.5" customHeight="1" x14ac:dyDescent="0.25">
      <c r="A38" s="5" t="s">
        <v>72</v>
      </c>
      <c r="B38" s="32" t="str">
        <f>CONCATENATE(H38,I38)</f>
        <v>RIKARD2</v>
      </c>
      <c r="C38" s="5" t="s">
        <v>238</v>
      </c>
      <c r="D38" s="5" t="s">
        <v>920</v>
      </c>
      <c r="E38" s="5">
        <v>1301</v>
      </c>
      <c r="F38" s="29" t="s">
        <v>924</v>
      </c>
      <c r="G38" s="51" t="str">
        <f>VLOOKUP(C38,Course!$A$2:$B$720,2,TRUE)</f>
        <v>FUND OF SPEECH</v>
      </c>
      <c r="H38" s="5" t="s">
        <v>796</v>
      </c>
      <c r="I38" s="5">
        <v>2</v>
      </c>
      <c r="J38" s="52" t="str">
        <f>VLOOKUP(A38,Blocks!$A$5:$E$137,2,FALSE)</f>
        <v>MW</v>
      </c>
      <c r="K38" s="52">
        <f>VLOOKUP(A38,Blocks!$A$5:$E$137,3,FALSE)</f>
        <v>0.65625</v>
      </c>
      <c r="L38" s="52">
        <f>VLOOKUP(A38,Blocks!$A$5:$E$137,4,FALSE)</f>
        <v>0.71180555555555547</v>
      </c>
      <c r="M38" s="110">
        <v>25</v>
      </c>
      <c r="N38" s="6" t="s">
        <v>967</v>
      </c>
      <c r="O38" s="6" t="s">
        <v>0</v>
      </c>
      <c r="P38" s="5">
        <v>120</v>
      </c>
    </row>
    <row r="39" spans="1:148" ht="16.5" customHeight="1" x14ac:dyDescent="0.25">
      <c r="A39" s="5" t="s">
        <v>132</v>
      </c>
      <c r="B39" s="32" t="str">
        <f>CONCATENATE(H39,I39)</f>
        <v>MILLER1</v>
      </c>
      <c r="C39" s="5" t="s">
        <v>238</v>
      </c>
      <c r="D39" s="5" t="s">
        <v>920</v>
      </c>
      <c r="E39" s="5">
        <v>1301</v>
      </c>
      <c r="F39" s="29" t="s">
        <v>933</v>
      </c>
      <c r="G39" s="51" t="str">
        <f>VLOOKUP(C39,Course!$A$2:$B$720,2,TRUE)</f>
        <v>FUND OF SPEECH</v>
      </c>
      <c r="H39" s="5" t="s">
        <v>839</v>
      </c>
      <c r="I39" s="5">
        <v>1</v>
      </c>
      <c r="J39" s="52" t="str">
        <f>VLOOKUP(A39,Blocks!$A$5:$E$137,2,FALSE)</f>
        <v>Online</v>
      </c>
      <c r="K39" s="52" t="str">
        <f>VLOOKUP(A39,Blocks!$A$5:$E$137,3,FALSE)</f>
        <v>Online</v>
      </c>
      <c r="L39" s="52" t="str">
        <f>VLOOKUP(A39,Blocks!$A$5:$E$137,4,FALSE)</f>
        <v>Online</v>
      </c>
      <c r="M39" s="110">
        <v>25</v>
      </c>
      <c r="N39" s="6" t="s">
        <v>133</v>
      </c>
      <c r="O39" s="6" t="s">
        <v>133</v>
      </c>
      <c r="P39" s="5" t="s">
        <v>133</v>
      </c>
    </row>
    <row r="40" spans="1:148" s="111" customFormat="1" ht="16.5" customHeight="1" x14ac:dyDescent="0.25">
      <c r="A40" s="5" t="s">
        <v>173</v>
      </c>
      <c r="B40" s="32" t="str">
        <f>CONCATENATE(H40,I40)</f>
        <v>WEINBERG1</v>
      </c>
      <c r="C40" s="5" t="s">
        <v>238</v>
      </c>
      <c r="D40" s="5" t="s">
        <v>920</v>
      </c>
      <c r="E40" s="5">
        <v>1301</v>
      </c>
      <c r="F40" s="29" t="s">
        <v>927</v>
      </c>
      <c r="G40" s="51" t="str">
        <f>VLOOKUP(C40,Course!$A$2:$B$720,2,TRUE)</f>
        <v>FUND OF SPEECH</v>
      </c>
      <c r="H40" s="5" t="s">
        <v>904</v>
      </c>
      <c r="I40" s="5">
        <v>1</v>
      </c>
      <c r="J40" s="52" t="str">
        <f>VLOOKUP(A40,Blocks!$A$5:$E$137,2,FALSE)</f>
        <v>W</v>
      </c>
      <c r="K40" s="52">
        <f>VLOOKUP(A40,Blocks!$A$5:$E$137,3,FALSE)</f>
        <v>0.75</v>
      </c>
      <c r="L40" s="52">
        <f>VLOOKUP(A40,Blocks!$A$5:$E$137,4,FALSE)</f>
        <v>0.86805555555555547</v>
      </c>
      <c r="M40" s="110">
        <v>25</v>
      </c>
      <c r="N40" s="6" t="s">
        <v>967</v>
      </c>
      <c r="O40" s="6" t="s">
        <v>0</v>
      </c>
      <c r="P40" s="5">
        <v>118</v>
      </c>
      <c r="Q40" s="5"/>
      <c r="R40" s="5"/>
      <c r="S40" s="5" t="s">
        <v>61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</row>
    <row r="41" spans="1:148" ht="16.5" customHeight="1" x14ac:dyDescent="0.25">
      <c r="A41" s="5" t="s">
        <v>93</v>
      </c>
      <c r="B41" s="32" t="str">
        <f>CONCATENATE(H41,I41)</f>
        <v>LOPEZ1</v>
      </c>
      <c r="C41" s="5" t="s">
        <v>238</v>
      </c>
      <c r="D41" s="5" t="s">
        <v>920</v>
      </c>
      <c r="E41" s="5">
        <v>1301</v>
      </c>
      <c r="F41" s="29" t="s">
        <v>932</v>
      </c>
      <c r="G41" s="51" t="str">
        <f>VLOOKUP(C41,Course!$A$2:$B$720,2,TRUE)</f>
        <v>FUND OF SPEECH</v>
      </c>
      <c r="H41" s="5" t="s">
        <v>778</v>
      </c>
      <c r="I41" s="5">
        <v>1</v>
      </c>
      <c r="J41" s="52" t="str">
        <f>VLOOKUP(A41,Blocks!$A$5:$E$137,2,FALSE)</f>
        <v>MWF</v>
      </c>
      <c r="K41" s="52">
        <f>VLOOKUP(A41,Blocks!$A$5:$E$137,3,FALSE)</f>
        <v>0.37847222222222227</v>
      </c>
      <c r="L41" s="52">
        <f>VLOOKUP(A41,Blocks!$A$5:$E$137,4,FALSE)</f>
        <v>0.41666666666666669</v>
      </c>
      <c r="M41" s="110">
        <v>25</v>
      </c>
      <c r="N41" s="6" t="s">
        <v>967</v>
      </c>
      <c r="O41" s="6" t="s">
        <v>0</v>
      </c>
      <c r="P41" s="5">
        <v>118</v>
      </c>
    </row>
    <row r="42" spans="1:148" ht="16.5" customHeight="1" x14ac:dyDescent="0.25">
      <c r="A42" s="5" t="s">
        <v>108</v>
      </c>
      <c r="B42" s="32" t="str">
        <f>CONCATENATE(H42,I42)</f>
        <v>MILLER2</v>
      </c>
      <c r="C42" s="5" t="s">
        <v>238</v>
      </c>
      <c r="D42" s="5" t="s">
        <v>920</v>
      </c>
      <c r="E42" s="5">
        <v>1301</v>
      </c>
      <c r="F42" s="29" t="s">
        <v>952</v>
      </c>
      <c r="G42" s="51" t="str">
        <f>VLOOKUP(C42,Course!$A$2:$B$720,2,TRUE)</f>
        <v>FUND OF SPEECH</v>
      </c>
      <c r="H42" s="5" t="s">
        <v>839</v>
      </c>
      <c r="I42" s="5">
        <v>2</v>
      </c>
      <c r="J42" s="52" t="str">
        <f>VLOOKUP(A42,Blocks!$A$5:$E$137,2,FALSE)</f>
        <v>TR</v>
      </c>
      <c r="K42" s="52">
        <f>VLOOKUP(A42,Blocks!$A$5:$E$137,3,FALSE)</f>
        <v>0.39583333333333331</v>
      </c>
      <c r="L42" s="52">
        <f>VLOOKUP(A42,Blocks!$A$5:$E$137,4,FALSE)</f>
        <v>0.4513888888888889</v>
      </c>
      <c r="M42" s="110">
        <v>25</v>
      </c>
      <c r="N42" s="6" t="s">
        <v>967</v>
      </c>
      <c r="O42" s="6" t="s">
        <v>0</v>
      </c>
      <c r="P42" s="5">
        <v>111</v>
      </c>
    </row>
    <row r="43" spans="1:148" ht="16.5" customHeight="1" x14ac:dyDescent="0.25">
      <c r="A43" s="5" t="s">
        <v>110</v>
      </c>
      <c r="B43" s="32" t="str">
        <f>CONCATENATE(H43,I43)</f>
        <v>MILLER3</v>
      </c>
      <c r="C43" s="5" t="s">
        <v>238</v>
      </c>
      <c r="D43" s="5" t="s">
        <v>920</v>
      </c>
      <c r="E43" s="5">
        <v>1301</v>
      </c>
      <c r="F43" s="29" t="s">
        <v>930</v>
      </c>
      <c r="G43" s="51" t="str">
        <f>VLOOKUP(C43,Course!$A$2:$B$720,2,TRUE)</f>
        <v>FUND OF SPEECH</v>
      </c>
      <c r="H43" s="5" t="s">
        <v>839</v>
      </c>
      <c r="I43" s="5">
        <v>3</v>
      </c>
      <c r="J43" s="52" t="str">
        <f>VLOOKUP(A43,Blocks!$A$5:$E$137,2,FALSE)</f>
        <v>TR</v>
      </c>
      <c r="K43" s="52">
        <f>VLOOKUP(A43,Blocks!$A$5:$E$137,3,FALSE)</f>
        <v>0.45833333333333331</v>
      </c>
      <c r="L43" s="52">
        <f>VLOOKUP(A43,Blocks!$A$5:$E$137,4,FALSE)</f>
        <v>0.51388888888888895</v>
      </c>
      <c r="M43" s="110">
        <v>25</v>
      </c>
      <c r="N43" s="6" t="s">
        <v>967</v>
      </c>
      <c r="O43" s="6" t="s">
        <v>0</v>
      </c>
      <c r="P43" s="5">
        <v>111</v>
      </c>
    </row>
    <row r="44" spans="1:148" ht="16.5" customHeight="1" x14ac:dyDescent="0.25">
      <c r="A44" s="5" t="s">
        <v>71</v>
      </c>
      <c r="B44" s="32" t="str">
        <f>CONCATENATE(H44,I44)</f>
        <v>TBA12</v>
      </c>
      <c r="C44" s="5" t="s">
        <v>238</v>
      </c>
      <c r="D44" s="5" t="s">
        <v>920</v>
      </c>
      <c r="E44" s="5">
        <v>1301</v>
      </c>
      <c r="F44" s="29" t="s">
        <v>959</v>
      </c>
      <c r="G44" s="51" t="str">
        <f>VLOOKUP(C44,Course!$A$2:$B$720,2,TRUE)</f>
        <v>FUND OF SPEECH</v>
      </c>
      <c r="H44" s="5" t="s">
        <v>923</v>
      </c>
      <c r="I44" s="5">
        <v>12</v>
      </c>
      <c r="J44" s="52" t="str">
        <f>VLOOKUP(A44,Blocks!$A$5:$E$137,2,FALSE)</f>
        <v>MW</v>
      </c>
      <c r="K44" s="52">
        <f>VLOOKUP(A44,Blocks!$A$5:$E$137,3,FALSE)</f>
        <v>0.53125</v>
      </c>
      <c r="L44" s="52">
        <f>VLOOKUP(A44,Blocks!$A$5:$E$137,4,FALSE)</f>
        <v>0.58680555555555558</v>
      </c>
      <c r="M44" s="110">
        <v>25</v>
      </c>
      <c r="N44" s="6" t="s">
        <v>967</v>
      </c>
      <c r="O44" s="6" t="s">
        <v>0</v>
      </c>
      <c r="P44" s="5">
        <v>118</v>
      </c>
      <c r="S44" s="5" t="s">
        <v>953</v>
      </c>
    </row>
    <row r="45" spans="1:148" ht="16.5" customHeight="1" x14ac:dyDescent="0.25">
      <c r="A45" s="5" t="s">
        <v>954</v>
      </c>
      <c r="B45" s="32" t="str">
        <f>CONCATENATE(H45,I45)</f>
        <v>TITUS3</v>
      </c>
      <c r="C45" s="5" t="s">
        <v>242</v>
      </c>
      <c r="D45" s="5" t="s">
        <v>920</v>
      </c>
      <c r="E45" s="5">
        <v>2004</v>
      </c>
      <c r="F45" s="29" t="s">
        <v>934</v>
      </c>
      <c r="G45" s="51" t="str">
        <f>VLOOKUP(C45,Course!$A$2:$B$720,2,TRUE)</f>
        <v>CREATIVE WRITING</v>
      </c>
      <c r="H45" s="5" t="s">
        <v>958</v>
      </c>
      <c r="I45" s="5">
        <v>3</v>
      </c>
      <c r="J45" s="52" t="s">
        <v>83</v>
      </c>
      <c r="K45" s="52">
        <v>0.39583333333333331</v>
      </c>
      <c r="L45" s="52">
        <v>0.4513888888888889</v>
      </c>
      <c r="M45" s="110">
        <v>22</v>
      </c>
      <c r="N45" s="6" t="s">
        <v>967</v>
      </c>
      <c r="O45" s="6" t="s">
        <v>0</v>
      </c>
      <c r="P45" s="5">
        <v>120</v>
      </c>
    </row>
    <row r="46" spans="1:148" ht="16.5" customHeight="1" x14ac:dyDescent="0.25">
      <c r="A46" s="5" t="s">
        <v>111</v>
      </c>
      <c r="B46" s="32" t="str">
        <f>CONCATENATE(H46,I46)</f>
        <v>RIKARD3</v>
      </c>
      <c r="C46" s="5" t="s">
        <v>243</v>
      </c>
      <c r="D46" s="5" t="s">
        <v>920</v>
      </c>
      <c r="E46" s="5">
        <v>2005</v>
      </c>
      <c r="F46" s="29" t="s">
        <v>921</v>
      </c>
      <c r="G46" s="51" t="str">
        <f>VLOOKUP(C46,Course!$A$2:$B$720,2,TRUE)</f>
        <v>COMPOSITION II</v>
      </c>
      <c r="H46" s="5" t="s">
        <v>796</v>
      </c>
      <c r="I46" s="5">
        <v>3</v>
      </c>
      <c r="J46" s="52" t="str">
        <f>VLOOKUP(A46,Blocks!$A$5:$E$137,2,FALSE)</f>
        <v>TR</v>
      </c>
      <c r="K46" s="52">
        <f>VLOOKUP(A46,Blocks!$A$5:$E$137,3,FALSE)</f>
        <v>0.52083333333333337</v>
      </c>
      <c r="L46" s="52">
        <f>VLOOKUP(A46,Blocks!$A$5:$E$137,4,FALSE)</f>
        <v>0.57638888888888895</v>
      </c>
      <c r="M46" s="110">
        <v>22</v>
      </c>
      <c r="N46" s="6" t="s">
        <v>967</v>
      </c>
      <c r="O46" s="6" t="s">
        <v>0</v>
      </c>
      <c r="P46" s="5">
        <v>120</v>
      </c>
    </row>
    <row r="47" spans="1:148" ht="16.5" customHeight="1" x14ac:dyDescent="0.25">
      <c r="A47" s="5" t="s">
        <v>71</v>
      </c>
      <c r="B47" s="32" t="str">
        <f>CONCATENATE(H47,I47)</f>
        <v>RIKARD4</v>
      </c>
      <c r="C47" s="5" t="s">
        <v>243</v>
      </c>
      <c r="D47" s="5" t="s">
        <v>920</v>
      </c>
      <c r="E47" s="5">
        <v>2005</v>
      </c>
      <c r="F47" s="29" t="s">
        <v>924</v>
      </c>
      <c r="G47" s="51" t="str">
        <f>VLOOKUP(C47,Course!$A$2:$B$720,2,TRUE)</f>
        <v>COMPOSITION II</v>
      </c>
      <c r="H47" s="5" t="s">
        <v>796</v>
      </c>
      <c r="I47" s="5">
        <v>4</v>
      </c>
      <c r="J47" s="52" t="str">
        <f>VLOOKUP(A47,Blocks!$A$5:$E$137,2,FALSE)</f>
        <v>MW</v>
      </c>
      <c r="K47" s="52">
        <f>VLOOKUP(A47,Blocks!$A$5:$E$137,3,FALSE)</f>
        <v>0.53125</v>
      </c>
      <c r="L47" s="52">
        <f>VLOOKUP(A47,Blocks!$A$5:$E$137,4,FALSE)</f>
        <v>0.58680555555555558</v>
      </c>
      <c r="M47" s="110">
        <v>22</v>
      </c>
      <c r="N47" s="6" t="s">
        <v>967</v>
      </c>
      <c r="O47" s="6" t="s">
        <v>0</v>
      </c>
      <c r="P47" s="5">
        <v>110</v>
      </c>
    </row>
    <row r="48" spans="1:148" ht="16.5" customHeight="1" x14ac:dyDescent="0.25">
      <c r="A48" s="5" t="s">
        <v>132</v>
      </c>
      <c r="B48" s="32" t="str">
        <f>CONCATENATE(H48,I48)</f>
        <v>VIELE2</v>
      </c>
      <c r="C48" s="5" t="s">
        <v>243</v>
      </c>
      <c r="D48" s="5" t="s">
        <v>920</v>
      </c>
      <c r="E48" s="5">
        <v>2005</v>
      </c>
      <c r="F48" s="29" t="s">
        <v>933</v>
      </c>
      <c r="G48" s="51" t="str">
        <f>VLOOKUP(C48,Course!$A$2:$B$720,2,TRUE)</f>
        <v>COMPOSITION II</v>
      </c>
      <c r="H48" s="5" t="s">
        <v>826</v>
      </c>
      <c r="I48" s="5">
        <v>2</v>
      </c>
      <c r="J48" s="52" t="str">
        <f>VLOOKUP(A48,Blocks!$A$5:$E$137,2,FALSE)</f>
        <v>Online</v>
      </c>
      <c r="K48" s="52" t="str">
        <f>VLOOKUP(A48,Blocks!$A$5:$E$137,3,FALSE)</f>
        <v>Online</v>
      </c>
      <c r="L48" s="52" t="str">
        <f>VLOOKUP(A48,Blocks!$A$5:$E$137,4,FALSE)</f>
        <v>Online</v>
      </c>
      <c r="M48" s="110">
        <v>22</v>
      </c>
      <c r="N48" s="6" t="s">
        <v>133</v>
      </c>
      <c r="O48" s="6" t="s">
        <v>133</v>
      </c>
      <c r="P48" s="5" t="s">
        <v>133</v>
      </c>
    </row>
    <row r="49" spans="1:19" ht="16.5" customHeight="1" x14ac:dyDescent="0.25">
      <c r="A49" s="5" t="s">
        <v>132</v>
      </c>
      <c r="B49" s="32" t="str">
        <f>CONCATENATE(H49,I49)</f>
        <v>DEGRASSI1</v>
      </c>
      <c r="C49" s="5" t="s">
        <v>243</v>
      </c>
      <c r="D49" s="5" t="s">
        <v>920</v>
      </c>
      <c r="E49" s="5">
        <v>2005</v>
      </c>
      <c r="F49" s="29" t="s">
        <v>931</v>
      </c>
      <c r="G49" s="51" t="str">
        <f>VLOOKUP(C49,Course!$A$2:$B$720,2,TRUE)</f>
        <v>COMPOSITION II</v>
      </c>
      <c r="H49" s="5" t="s">
        <v>765</v>
      </c>
      <c r="I49" s="5">
        <v>1</v>
      </c>
      <c r="J49" s="52" t="str">
        <f>VLOOKUP(A49,Blocks!$A$5:$E$137,2,FALSE)</f>
        <v>Online</v>
      </c>
      <c r="K49" s="52" t="str">
        <f>VLOOKUP(A49,Blocks!$A$5:$E$137,3,FALSE)</f>
        <v>Online</v>
      </c>
      <c r="L49" s="52" t="str">
        <f>VLOOKUP(A49,Blocks!$A$5:$E$137,4,FALSE)</f>
        <v>Online</v>
      </c>
      <c r="M49" s="110">
        <v>22</v>
      </c>
      <c r="N49" s="6" t="s">
        <v>133</v>
      </c>
      <c r="O49" s="6" t="s">
        <v>133</v>
      </c>
      <c r="P49" s="5" t="s">
        <v>133</v>
      </c>
    </row>
    <row r="50" spans="1:19" ht="16.5" customHeight="1" x14ac:dyDescent="0.25">
      <c r="A50" s="5" t="s">
        <v>954</v>
      </c>
      <c r="B50" s="32" t="str">
        <f>CONCATENATE(H50,I50)</f>
        <v>WEBER5</v>
      </c>
      <c r="C50" s="5" t="s">
        <v>896</v>
      </c>
      <c r="D50" s="5" t="s">
        <v>920</v>
      </c>
      <c r="E50" s="5">
        <v>2011</v>
      </c>
      <c r="F50" s="29" t="s">
        <v>935</v>
      </c>
      <c r="G50" s="51" t="str">
        <f>VLOOKUP(C50,Course!$A$2:$B$720,2,TRUE)</f>
        <v>WRITING AS A WAY OF HEALING</v>
      </c>
      <c r="H50" s="5" t="s">
        <v>807</v>
      </c>
      <c r="I50" s="5">
        <v>5</v>
      </c>
      <c r="J50" s="52" t="s">
        <v>6</v>
      </c>
      <c r="K50" s="52">
        <v>0.53125</v>
      </c>
      <c r="L50" s="52">
        <v>0.60763888888888895</v>
      </c>
      <c r="M50" s="110">
        <v>22</v>
      </c>
      <c r="N50" s="6" t="s">
        <v>967</v>
      </c>
      <c r="O50" s="6" t="s">
        <v>973</v>
      </c>
      <c r="P50" s="5">
        <v>105</v>
      </c>
      <c r="S50" s="5" t="s">
        <v>979</v>
      </c>
    </row>
    <row r="51" spans="1:19" ht="16.5" customHeight="1" x14ac:dyDescent="0.25">
      <c r="A51" s="5" t="s">
        <v>132</v>
      </c>
      <c r="B51" s="32" t="str">
        <f>CONCATENATE(H51,I51)</f>
        <v>TITUS4</v>
      </c>
      <c r="C51" s="5" t="s">
        <v>257</v>
      </c>
      <c r="D51" s="5" t="s">
        <v>920</v>
      </c>
      <c r="E51" s="5">
        <v>2130</v>
      </c>
      <c r="F51" s="29" t="s">
        <v>921</v>
      </c>
      <c r="G51" s="51" t="str">
        <f>VLOOKUP(C51,Course!$A$2:$B$720,2,TRUE)</f>
        <v>MODERN POETRY</v>
      </c>
      <c r="H51" s="5" t="s">
        <v>958</v>
      </c>
      <c r="I51" s="5">
        <v>4</v>
      </c>
      <c r="J51" s="52" t="str">
        <f>VLOOKUP(A51,Blocks!$A$5:$E$137,2,FALSE)</f>
        <v>Online</v>
      </c>
      <c r="K51" s="52" t="str">
        <f>VLOOKUP(A51,Blocks!$A$5:$E$137,3,FALSE)</f>
        <v>Online</v>
      </c>
      <c r="L51" s="52" t="str">
        <f>VLOOKUP(A51,Blocks!$A$5:$E$137,4,FALSE)</f>
        <v>Online</v>
      </c>
      <c r="M51" s="110">
        <v>22</v>
      </c>
      <c r="N51" s="6" t="s">
        <v>133</v>
      </c>
      <c r="O51" s="6" t="s">
        <v>133</v>
      </c>
      <c r="P51" s="5" t="s">
        <v>133</v>
      </c>
    </row>
    <row r="52" spans="1:19" ht="16.5" customHeight="1" x14ac:dyDescent="0.25">
      <c r="A52" s="5" t="s">
        <v>36</v>
      </c>
      <c r="B52" s="32" t="str">
        <f>CONCATENATE(H52,I52)</f>
        <v>LOPEZ2</v>
      </c>
      <c r="C52" s="5" t="s">
        <v>259</v>
      </c>
      <c r="D52" s="5" t="s">
        <v>920</v>
      </c>
      <c r="E52" s="5">
        <v>2142</v>
      </c>
      <c r="F52" s="29" t="s">
        <v>921</v>
      </c>
      <c r="G52" s="51" t="str">
        <f>VLOOKUP(C52,Course!$A$2:$B$720,2,TRUE)</f>
        <v>MODERN DRAMA</v>
      </c>
      <c r="H52" s="5" t="s">
        <v>778</v>
      </c>
      <c r="I52" s="5">
        <v>2</v>
      </c>
      <c r="J52" s="52" t="str">
        <f>VLOOKUP(A52,Blocks!$A$5:$E$137,2,FALSE)</f>
        <v>MWF</v>
      </c>
      <c r="K52" s="52">
        <f>VLOOKUP(A52,Blocks!$A$5:$E$137,3,FALSE)</f>
        <v>0.4236111111111111</v>
      </c>
      <c r="L52" s="52">
        <f>VLOOKUP(A52,Blocks!$A$5:$E$137,4,FALSE)</f>
        <v>0.46180555555555558</v>
      </c>
      <c r="M52" s="110">
        <v>22</v>
      </c>
      <c r="N52" s="6" t="s">
        <v>967</v>
      </c>
      <c r="O52" s="6" t="s">
        <v>0</v>
      </c>
      <c r="P52" s="5">
        <v>118</v>
      </c>
    </row>
    <row r="53" spans="1:19" ht="16.5" customHeight="1" x14ac:dyDescent="0.25">
      <c r="A53" s="5" t="s">
        <v>132</v>
      </c>
      <c r="B53" s="32" t="str">
        <f>CONCATENATE(H53,I53)</f>
        <v>DEGRASSI2</v>
      </c>
      <c r="C53" s="5" t="s">
        <v>262</v>
      </c>
      <c r="D53" s="5" t="s">
        <v>920</v>
      </c>
      <c r="E53" s="5">
        <v>2150</v>
      </c>
      <c r="F53" s="29" t="s">
        <v>886</v>
      </c>
      <c r="G53" s="51" t="str">
        <f>VLOOKUP(C53,Course!$A$2:$B$720,2,TRUE)</f>
        <v>SHORT STORY</v>
      </c>
      <c r="H53" s="5" t="s">
        <v>765</v>
      </c>
      <c r="I53" s="5">
        <v>2</v>
      </c>
      <c r="J53" s="52" t="str">
        <f>VLOOKUP(A53,Blocks!$A$5:$E$137,2,FALSE)</f>
        <v>Online</v>
      </c>
      <c r="K53" s="52" t="str">
        <f>VLOOKUP(A53,Blocks!$A$5:$E$137,3,FALSE)</f>
        <v>Online</v>
      </c>
      <c r="L53" s="52" t="str">
        <f>VLOOKUP(A53,Blocks!$A$5:$E$137,4,FALSE)</f>
        <v>Online</v>
      </c>
      <c r="M53" s="110">
        <v>22</v>
      </c>
      <c r="N53" s="6" t="s">
        <v>133</v>
      </c>
      <c r="O53" s="6" t="s">
        <v>133</v>
      </c>
      <c r="P53" s="5" t="s">
        <v>133</v>
      </c>
    </row>
    <row r="54" spans="1:19" ht="16.5" customHeight="1" x14ac:dyDescent="0.25">
      <c r="A54" s="5" t="s">
        <v>114</v>
      </c>
      <c r="B54" s="32" t="str">
        <f>CONCATENATE(H54,I54)</f>
        <v>LUCK5</v>
      </c>
      <c r="C54" s="5" t="s">
        <v>267</v>
      </c>
      <c r="D54" s="5" t="s">
        <v>920</v>
      </c>
      <c r="E54" s="5">
        <v>2250</v>
      </c>
      <c r="F54" s="29" t="s">
        <v>940</v>
      </c>
      <c r="G54" s="51" t="str">
        <f>VLOOKUP(C54,Course!$A$2:$B$720,2,TRUE)</f>
        <v>INTRODUCTION TO MEDIA WRITING</v>
      </c>
      <c r="H54" s="5" t="s">
        <v>814</v>
      </c>
      <c r="I54" s="5">
        <v>5</v>
      </c>
      <c r="J54" s="52" t="str">
        <f>VLOOKUP(A54,Blocks!$A$5:$E$137,2,FALSE)</f>
        <v>TR</v>
      </c>
      <c r="K54" s="52">
        <f>VLOOKUP(A54,Blocks!$A$5:$E$137,3,FALSE)</f>
        <v>0.66666666666666663</v>
      </c>
      <c r="L54" s="52">
        <f>VLOOKUP(A54,Blocks!$A$5:$E$137,4,FALSE)</f>
        <v>0.72222222222222221</v>
      </c>
      <c r="M54" s="110">
        <v>18</v>
      </c>
      <c r="N54" s="6" t="s">
        <v>967</v>
      </c>
      <c r="O54" s="6" t="s">
        <v>0</v>
      </c>
      <c r="P54" s="5">
        <v>119</v>
      </c>
    </row>
    <row r="55" spans="1:19" ht="16.5" customHeight="1" x14ac:dyDescent="0.25">
      <c r="A55" s="5" t="s">
        <v>110</v>
      </c>
      <c r="B55" s="32" t="str">
        <f>CONCATENATE(H55,I55)</f>
        <v>RIKARD5</v>
      </c>
      <c r="C55" s="5" t="s">
        <v>274</v>
      </c>
      <c r="D55" s="5" t="s">
        <v>920</v>
      </c>
      <c r="E55" s="5">
        <v>2926</v>
      </c>
      <c r="F55" s="29" t="s">
        <v>921</v>
      </c>
      <c r="G55" s="51" t="str">
        <f>VLOOKUP(C55,Course!$A$2:$B$720,2,TRUE)</f>
        <v>AFRICAN-AMERICAN LITERATURE</v>
      </c>
      <c r="H55" s="5" t="s">
        <v>796</v>
      </c>
      <c r="I55" s="5">
        <v>5</v>
      </c>
      <c r="J55" s="52" t="str">
        <f>VLOOKUP(A55,Blocks!$A$5:$E$137,2,FALSE)</f>
        <v>TR</v>
      </c>
      <c r="K55" s="52">
        <f>VLOOKUP(A55,Blocks!$A$5:$E$137,3,FALSE)</f>
        <v>0.45833333333333331</v>
      </c>
      <c r="L55" s="52">
        <f>VLOOKUP(A55,Blocks!$A$5:$E$137,4,FALSE)</f>
        <v>0.51388888888888895</v>
      </c>
      <c r="M55" s="110">
        <v>22</v>
      </c>
      <c r="N55" s="6" t="s">
        <v>967</v>
      </c>
      <c r="O55" s="6" t="s">
        <v>0</v>
      </c>
      <c r="P55" s="5">
        <v>120</v>
      </c>
    </row>
    <row r="56" spans="1:19" ht="16.5" customHeight="1" x14ac:dyDescent="0.25">
      <c r="A56" s="5" t="s">
        <v>82</v>
      </c>
      <c r="B56" s="32" t="str">
        <f>CONCATENATE(H56,I56)</f>
        <v>DILEO1</v>
      </c>
      <c r="C56" s="5" t="s">
        <v>278</v>
      </c>
      <c r="D56" s="5" t="s">
        <v>943</v>
      </c>
      <c r="E56" s="5">
        <v>1445</v>
      </c>
      <c r="F56" s="29" t="s">
        <v>921</v>
      </c>
      <c r="G56" s="51" t="str">
        <f>VLOOKUP(C56,Course!$A$2:$B$720,2,TRUE)</f>
        <v>SPANISH LANGUAGE AND CULTURE I</v>
      </c>
      <c r="H56" s="5" t="s">
        <v>810</v>
      </c>
      <c r="I56" s="5">
        <v>1</v>
      </c>
      <c r="J56" s="52" t="str">
        <f>VLOOKUP(A56,Blocks!$A$5:$E$137,2,FALSE)</f>
        <v>TR</v>
      </c>
      <c r="K56" s="52">
        <f>VLOOKUP(A56,Blocks!$A$5:$E$137,3,FALSE)</f>
        <v>0.33333333333333331</v>
      </c>
      <c r="L56" s="52">
        <f>VLOOKUP(A56,Blocks!$A$5:$E$137,4,FALSE)</f>
        <v>0.3888888888888889</v>
      </c>
      <c r="M56" s="110">
        <v>25</v>
      </c>
      <c r="N56" s="6" t="s">
        <v>967</v>
      </c>
      <c r="O56" s="6" t="s">
        <v>0</v>
      </c>
      <c r="P56" s="5">
        <v>118</v>
      </c>
    </row>
    <row r="57" spans="1:19" ht="16.5" customHeight="1" x14ac:dyDescent="0.25">
      <c r="A57" s="5" t="s">
        <v>108</v>
      </c>
      <c r="B57" s="32" t="str">
        <f>CONCATENATE(H57,I57)</f>
        <v>DILEO2</v>
      </c>
      <c r="C57" s="5" t="s">
        <v>278</v>
      </c>
      <c r="D57" s="5" t="s">
        <v>943</v>
      </c>
      <c r="E57" s="5">
        <v>1445</v>
      </c>
      <c r="F57" s="29" t="s">
        <v>924</v>
      </c>
      <c r="G57" s="51" t="str">
        <f>VLOOKUP(C57,Course!$A$2:$B$720,2,TRUE)</f>
        <v>SPANISH LANGUAGE AND CULTURE I</v>
      </c>
      <c r="H57" s="5" t="s">
        <v>810</v>
      </c>
      <c r="I57" s="5">
        <v>2</v>
      </c>
      <c r="J57" s="52" t="str">
        <f>VLOOKUP(A57,Blocks!$A$5:$E$137,2,FALSE)</f>
        <v>TR</v>
      </c>
      <c r="K57" s="52">
        <f>VLOOKUP(A57,Blocks!$A$5:$E$137,3,FALSE)</f>
        <v>0.39583333333333331</v>
      </c>
      <c r="L57" s="52">
        <f>VLOOKUP(A57,Blocks!$A$5:$E$137,4,FALSE)</f>
        <v>0.4513888888888889</v>
      </c>
      <c r="M57" s="114">
        <v>0</v>
      </c>
      <c r="N57" s="6" t="s">
        <v>967</v>
      </c>
      <c r="O57" s="6" t="s">
        <v>0</v>
      </c>
      <c r="P57" s="5">
        <v>118</v>
      </c>
      <c r="S57" s="111" t="s">
        <v>944</v>
      </c>
    </row>
    <row r="58" spans="1:19" ht="16.5" customHeight="1" x14ac:dyDescent="0.25">
      <c r="A58" s="5" t="s">
        <v>110</v>
      </c>
      <c r="B58" s="32" t="str">
        <f>CONCATENATE(H58,I58)</f>
        <v>DILEO3</v>
      </c>
      <c r="C58" s="5" t="s">
        <v>287</v>
      </c>
      <c r="D58" s="5" t="s">
        <v>943</v>
      </c>
      <c r="E58" s="5">
        <v>2445</v>
      </c>
      <c r="F58" s="29" t="s">
        <v>921</v>
      </c>
      <c r="G58" s="51" t="str">
        <f>VLOOKUP(C58,Course!$A$2:$B$720,2,TRUE)</f>
        <v>SPANISH LANGUAGE AND CULTURE II</v>
      </c>
      <c r="H58" s="5" t="s">
        <v>810</v>
      </c>
      <c r="I58" s="5">
        <v>3</v>
      </c>
      <c r="J58" s="52" t="str">
        <f>VLOOKUP(A58,Blocks!$A$5:$E$137,2,FALSE)</f>
        <v>TR</v>
      </c>
      <c r="K58" s="52">
        <f>VLOOKUP(A58,Blocks!$A$5:$E$137,3,FALSE)</f>
        <v>0.45833333333333331</v>
      </c>
      <c r="L58" s="52">
        <f>VLOOKUP(A58,Blocks!$A$5:$E$137,4,FALSE)</f>
        <v>0.51388888888888895</v>
      </c>
      <c r="M58" s="110">
        <v>25</v>
      </c>
      <c r="N58" s="6" t="s">
        <v>967</v>
      </c>
      <c r="O58" s="6" t="s">
        <v>0</v>
      </c>
      <c r="P58" s="5">
        <v>118</v>
      </c>
    </row>
    <row r="59" spans="1:19" ht="16.5" customHeight="1" x14ac:dyDescent="0.25">
      <c r="A59" s="5" t="s">
        <v>36</v>
      </c>
      <c r="B59" s="32" t="str">
        <f>CONCATENATE(H59,I59)</f>
        <v>RUSZKIEWICZ1</v>
      </c>
      <c r="C59" s="5" t="s">
        <v>296</v>
      </c>
      <c r="D59" s="5" t="s">
        <v>941</v>
      </c>
      <c r="E59" s="5">
        <v>1700</v>
      </c>
      <c r="F59" s="29" t="s">
        <v>921</v>
      </c>
      <c r="G59" s="51" t="str">
        <f>VLOOKUP(C59,Course!$A$2:$B$720,2,TRUE)</f>
        <v>WORLD GEOGRAPHY</v>
      </c>
      <c r="H59" s="5" t="s">
        <v>799</v>
      </c>
      <c r="I59" s="5">
        <v>1</v>
      </c>
      <c r="J59" s="52" t="str">
        <f>VLOOKUP(A59,Blocks!$A$5:$E$137,2,FALSE)</f>
        <v>MWF</v>
      </c>
      <c r="K59" s="52">
        <f>VLOOKUP(A59,Blocks!$A$5:$E$137,3,FALSE)</f>
        <v>0.4236111111111111</v>
      </c>
      <c r="L59" s="52">
        <f>VLOOKUP(A59,Blocks!$A$5:$E$137,4,FALSE)</f>
        <v>0.46180555555555558</v>
      </c>
      <c r="M59" s="110">
        <v>25</v>
      </c>
      <c r="N59" s="6" t="s">
        <v>967</v>
      </c>
      <c r="O59" s="6" t="s">
        <v>970</v>
      </c>
      <c r="P59" s="5">
        <v>121</v>
      </c>
    </row>
    <row r="60" spans="1:19" ht="16.5" customHeight="1" x14ac:dyDescent="0.25">
      <c r="A60" s="5" t="s">
        <v>93</v>
      </c>
      <c r="B60" s="32" t="str">
        <f>CONCATENATE(H60,I60)</f>
        <v>RUSZKIEWICZ2</v>
      </c>
      <c r="C60" s="5" t="s">
        <v>297</v>
      </c>
      <c r="D60" s="5" t="s">
        <v>939</v>
      </c>
      <c r="E60" s="5">
        <v>1016</v>
      </c>
      <c r="F60" s="29" t="s">
        <v>921</v>
      </c>
      <c r="G60" s="51" t="str">
        <f>VLOOKUP(C60,Course!$A$2:$B$720,2,TRUE)</f>
        <v>WORLD WAR II</v>
      </c>
      <c r="H60" s="5" t="s">
        <v>799</v>
      </c>
      <c r="I60" s="5">
        <v>2</v>
      </c>
      <c r="J60" s="52" t="str">
        <f>VLOOKUP(A60,Blocks!$A$5:$E$137,2,FALSE)</f>
        <v>MWF</v>
      </c>
      <c r="K60" s="52">
        <f>VLOOKUP(A60,Blocks!$A$5:$E$137,3,FALSE)</f>
        <v>0.37847222222222227</v>
      </c>
      <c r="L60" s="52">
        <f>VLOOKUP(A60,Blocks!$A$5:$E$137,4,FALSE)</f>
        <v>0.41666666666666669</v>
      </c>
      <c r="M60" s="110">
        <v>25</v>
      </c>
      <c r="N60" s="6" t="s">
        <v>967</v>
      </c>
      <c r="O60" s="6" t="s">
        <v>970</v>
      </c>
      <c r="P60" s="5">
        <v>121</v>
      </c>
    </row>
    <row r="61" spans="1:19" ht="16.5" customHeight="1" x14ac:dyDescent="0.25">
      <c r="A61" s="5" t="s">
        <v>108</v>
      </c>
      <c r="B61" s="32" t="str">
        <f>CONCATENATE(H61,I61)</f>
        <v>MARTIN1</v>
      </c>
      <c r="C61" s="5" t="s">
        <v>942</v>
      </c>
      <c r="D61" s="5" t="s">
        <v>939</v>
      </c>
      <c r="E61" s="5">
        <v>1204</v>
      </c>
      <c r="F61" s="29" t="s">
        <v>921</v>
      </c>
      <c r="G61" s="51" t="str">
        <f>VLOOKUP(C61,Course!$A$2:$B$720,2,TRUE)</f>
        <v>WESTERN CIVILIZATION BEFORE 843</v>
      </c>
      <c r="H61" s="5" t="s">
        <v>781</v>
      </c>
      <c r="I61" s="5">
        <v>1</v>
      </c>
      <c r="J61" s="52" t="str">
        <f>VLOOKUP(A61,Blocks!$A$5:$E$137,2,FALSE)</f>
        <v>TR</v>
      </c>
      <c r="K61" s="52">
        <f>VLOOKUP(A61,Blocks!$A$5:$E$137,3,FALSE)</f>
        <v>0.39583333333333331</v>
      </c>
      <c r="L61" s="52">
        <f>VLOOKUP(A61,Blocks!$A$5:$E$137,4,FALSE)</f>
        <v>0.4513888888888889</v>
      </c>
      <c r="M61" s="110">
        <v>25</v>
      </c>
      <c r="N61" s="6" t="s">
        <v>967</v>
      </c>
      <c r="O61" s="6" t="s">
        <v>0</v>
      </c>
      <c r="P61" s="5">
        <v>119</v>
      </c>
    </row>
    <row r="62" spans="1:19" ht="16.5" customHeight="1" x14ac:dyDescent="0.25">
      <c r="A62" s="5" t="s">
        <v>111</v>
      </c>
      <c r="B62" s="32" t="str">
        <f>CONCATENATE(H62,I62)</f>
        <v>MARTIN2</v>
      </c>
      <c r="C62" s="5" t="s">
        <v>303</v>
      </c>
      <c r="D62" s="5" t="s">
        <v>939</v>
      </c>
      <c r="E62" s="5">
        <v>1205</v>
      </c>
      <c r="F62" s="29" t="s">
        <v>921</v>
      </c>
      <c r="G62" s="51" t="str">
        <f>VLOOKUP(C62,Course!$A$2:$B$720,2,TRUE)</f>
        <v>WESTERN CIVILIZATION 843-1648</v>
      </c>
      <c r="H62" s="5" t="s">
        <v>781</v>
      </c>
      <c r="I62" s="5">
        <v>2</v>
      </c>
      <c r="J62" s="52" t="str">
        <f>VLOOKUP(A62,Blocks!$A$5:$E$137,2,FALSE)</f>
        <v>TR</v>
      </c>
      <c r="K62" s="52">
        <f>VLOOKUP(A62,Blocks!$A$5:$E$137,3,FALSE)</f>
        <v>0.52083333333333337</v>
      </c>
      <c r="L62" s="52">
        <f>VLOOKUP(A62,Blocks!$A$5:$E$137,4,FALSE)</f>
        <v>0.57638888888888895</v>
      </c>
      <c r="M62" s="110">
        <v>25</v>
      </c>
      <c r="N62" s="6" t="s">
        <v>967</v>
      </c>
      <c r="O62" s="6" t="s">
        <v>0</v>
      </c>
      <c r="P62" s="5">
        <v>119</v>
      </c>
    </row>
    <row r="63" spans="1:19" ht="16.5" customHeight="1" x14ac:dyDescent="0.25">
      <c r="A63" s="5" t="s">
        <v>71</v>
      </c>
      <c r="B63" s="32" t="str">
        <f>CONCATENATE(H63,I63)</f>
        <v>MARTIN3</v>
      </c>
      <c r="C63" s="5" t="s">
        <v>303</v>
      </c>
      <c r="D63" s="5" t="s">
        <v>939</v>
      </c>
      <c r="E63" s="5">
        <v>1205</v>
      </c>
      <c r="F63" s="29" t="s">
        <v>924</v>
      </c>
      <c r="G63" s="51" t="str">
        <f>VLOOKUP(C63,Course!$A$2:$B$720,2,TRUE)</f>
        <v>WESTERN CIVILIZATION 843-1648</v>
      </c>
      <c r="H63" s="5" t="s">
        <v>781</v>
      </c>
      <c r="I63" s="5">
        <v>3</v>
      </c>
      <c r="J63" s="52" t="str">
        <f>VLOOKUP(A63,Blocks!$A$5:$E$137,2,FALSE)</f>
        <v>MW</v>
      </c>
      <c r="K63" s="52">
        <f>VLOOKUP(A63,Blocks!$A$5:$E$137,3,FALSE)</f>
        <v>0.53125</v>
      </c>
      <c r="L63" s="52">
        <f>VLOOKUP(A63,Blocks!$A$5:$E$137,4,FALSE)</f>
        <v>0.58680555555555558</v>
      </c>
      <c r="M63" s="110">
        <v>25</v>
      </c>
      <c r="N63" s="6" t="s">
        <v>967</v>
      </c>
      <c r="O63" s="6" t="s">
        <v>0</v>
      </c>
      <c r="P63" s="5">
        <v>112</v>
      </c>
    </row>
    <row r="64" spans="1:19" ht="16.5" customHeight="1" x14ac:dyDescent="0.25">
      <c r="A64" s="5" t="s">
        <v>132</v>
      </c>
      <c r="B64" s="32" t="str">
        <f>CONCATENATE(H64,I64)</f>
        <v>RUSZKIEWICZ3</v>
      </c>
      <c r="C64" s="5" t="s">
        <v>304</v>
      </c>
      <c r="D64" s="5" t="s">
        <v>939</v>
      </c>
      <c r="E64" s="5">
        <v>1206</v>
      </c>
      <c r="F64" s="29" t="s">
        <v>886</v>
      </c>
      <c r="G64" s="51" t="str">
        <f>VLOOKUP(C64,Course!$A$2:$B$720,2,TRUE)</f>
        <v>WESTERN CIVILIZATION SINCE 1648</v>
      </c>
      <c r="H64" s="5" t="s">
        <v>799</v>
      </c>
      <c r="I64" s="5">
        <v>3</v>
      </c>
      <c r="J64" s="52" t="str">
        <f>VLOOKUP(A64,Blocks!$A$5:$E$137,2,FALSE)</f>
        <v>Online</v>
      </c>
      <c r="K64" s="52" t="str">
        <f>VLOOKUP(A64,Blocks!$A$5:$E$137,3,FALSE)</f>
        <v>Online</v>
      </c>
      <c r="L64" s="52" t="str">
        <f>VLOOKUP(A64,Blocks!$A$5:$E$137,4,FALSE)</f>
        <v>Online</v>
      </c>
      <c r="M64" s="110">
        <v>25</v>
      </c>
      <c r="N64" s="6" t="s">
        <v>133</v>
      </c>
      <c r="O64" s="6" t="s">
        <v>133</v>
      </c>
      <c r="P64" s="5" t="s">
        <v>133</v>
      </c>
      <c r="S64" s="5" t="s">
        <v>61</v>
      </c>
    </row>
    <row r="65" spans="1:148" s="32" customFormat="1" ht="16.5" customHeight="1" x14ac:dyDescent="0.25">
      <c r="A65" s="5" t="s">
        <v>66</v>
      </c>
      <c r="B65" s="32" t="str">
        <f>CONCATENATE(H65,I65)</f>
        <v>MARTIN4</v>
      </c>
      <c r="C65" s="5" t="s">
        <v>308</v>
      </c>
      <c r="D65" s="5" t="s">
        <v>939</v>
      </c>
      <c r="E65" s="5">
        <v>1223</v>
      </c>
      <c r="F65" s="29" t="s">
        <v>921</v>
      </c>
      <c r="G65" s="51" t="str">
        <f>VLOOKUP(C65,Course!$A$2:$B$720,2,TRUE)</f>
        <v>HISTORY OF AFRICA</v>
      </c>
      <c r="H65" s="5" t="s">
        <v>781</v>
      </c>
      <c r="I65" s="5">
        <v>4</v>
      </c>
      <c r="J65" s="52" t="str">
        <f>VLOOKUP(A65,Blocks!$A$5:$E$137,2,FALSE)</f>
        <v>MW</v>
      </c>
      <c r="K65" s="52">
        <f>VLOOKUP(A65,Blocks!$A$5:$E$137,3,FALSE)</f>
        <v>0.59375</v>
      </c>
      <c r="L65" s="52">
        <f>VLOOKUP(A65,Blocks!$A$5:$E$137,4,FALSE)</f>
        <v>0.64930555555555558</v>
      </c>
      <c r="M65" s="110">
        <v>25</v>
      </c>
      <c r="N65" s="6" t="s">
        <v>967</v>
      </c>
      <c r="O65" s="6" t="s">
        <v>0</v>
      </c>
      <c r="P65" s="5">
        <v>112</v>
      </c>
      <c r="Q65" s="5"/>
      <c r="R65" s="5"/>
      <c r="S65" s="5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</row>
    <row r="66" spans="1:148" s="32" customFormat="1" ht="16.5" customHeight="1" x14ac:dyDescent="0.25">
      <c r="A66" s="5" t="s">
        <v>108</v>
      </c>
      <c r="B66" s="32" t="str">
        <f>CONCATENATE(H66,I66)</f>
        <v>COLON1</v>
      </c>
      <c r="C66" s="5" t="s">
        <v>311</v>
      </c>
      <c r="D66" s="5" t="s">
        <v>939</v>
      </c>
      <c r="E66" s="5">
        <v>1226</v>
      </c>
      <c r="F66" s="29" t="s">
        <v>921</v>
      </c>
      <c r="G66" s="51" t="str">
        <f>VLOOKUP(C66,Course!$A$2:$B$720,2,TRUE)</f>
        <v>HISTORY OF WOMEN IN AMERICA</v>
      </c>
      <c r="H66" s="5" t="s">
        <v>938</v>
      </c>
      <c r="I66" s="5">
        <v>1</v>
      </c>
      <c r="J66" s="52" t="str">
        <f>VLOOKUP(A66,Blocks!$A$5:$E$137,2,FALSE)</f>
        <v>TR</v>
      </c>
      <c r="K66" s="52">
        <f>VLOOKUP(A66,Blocks!$A$5:$E$137,3,FALSE)</f>
        <v>0.39583333333333331</v>
      </c>
      <c r="L66" s="52">
        <f>VLOOKUP(A66,Blocks!$A$5:$E$137,4,FALSE)</f>
        <v>0.4513888888888889</v>
      </c>
      <c r="M66" s="110">
        <v>25</v>
      </c>
      <c r="N66" s="6" t="s">
        <v>967</v>
      </c>
      <c r="O66" s="6" t="s">
        <v>0</v>
      </c>
      <c r="P66" s="5">
        <v>112</v>
      </c>
      <c r="Q66" s="5"/>
      <c r="R66" s="5"/>
      <c r="S66" s="5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</row>
    <row r="67" spans="1:148" s="32" customFormat="1" ht="16.5" customHeight="1" x14ac:dyDescent="0.25">
      <c r="A67" s="5" t="s">
        <v>132</v>
      </c>
      <c r="B67" s="32" t="str">
        <f>CONCATENATE(H67,I67)</f>
        <v>RUSZKIEWICZ4</v>
      </c>
      <c r="C67" s="5" t="s">
        <v>312</v>
      </c>
      <c r="D67" s="5" t="s">
        <v>939</v>
      </c>
      <c r="E67" s="5">
        <v>1227</v>
      </c>
      <c r="F67" s="29" t="s">
        <v>935</v>
      </c>
      <c r="G67" s="51" t="str">
        <f>VLOOKUP(C67,Course!$A$2:$B$720,2,TRUE)</f>
        <v>US HISTORY UNTIL 1860</v>
      </c>
      <c r="H67" s="5" t="s">
        <v>799</v>
      </c>
      <c r="I67" s="5">
        <v>4</v>
      </c>
      <c r="J67" s="52" t="str">
        <f>VLOOKUP(A67,Blocks!$A$5:$E$137,2,FALSE)</f>
        <v>Online</v>
      </c>
      <c r="K67" s="52" t="str">
        <f>VLOOKUP(A67,Blocks!$A$5:$E$137,3,FALSE)</f>
        <v>Online</v>
      </c>
      <c r="L67" s="52" t="str">
        <f>VLOOKUP(A67,Blocks!$A$5:$E$137,4,FALSE)</f>
        <v>Online</v>
      </c>
      <c r="M67" s="110">
        <v>25</v>
      </c>
      <c r="N67" s="6" t="s">
        <v>133</v>
      </c>
      <c r="O67" s="6" t="s">
        <v>133</v>
      </c>
      <c r="P67" s="5" t="s">
        <v>133</v>
      </c>
      <c r="Q67" s="5"/>
      <c r="R67" s="5"/>
      <c r="S67" s="5" t="s">
        <v>979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</row>
    <row r="68" spans="1:148" s="32" customFormat="1" ht="16.5" customHeight="1" x14ac:dyDescent="0.25">
      <c r="A68" s="5" t="s">
        <v>132</v>
      </c>
      <c r="B68" s="32" t="str">
        <f>CONCATENATE(H68,I68)</f>
        <v>COLON2</v>
      </c>
      <c r="C68" s="5" t="s">
        <v>313</v>
      </c>
      <c r="D68" s="5" t="s">
        <v>939</v>
      </c>
      <c r="E68" s="5">
        <v>1228</v>
      </c>
      <c r="F68" s="29" t="s">
        <v>886</v>
      </c>
      <c r="G68" s="51" t="str">
        <f>VLOOKUP(C68,Course!$A$2:$B$720,2,TRUE)</f>
        <v>US HISTORY 1860-1940</v>
      </c>
      <c r="H68" s="5" t="s">
        <v>938</v>
      </c>
      <c r="I68" s="5">
        <v>2</v>
      </c>
      <c r="J68" s="52" t="str">
        <f>VLOOKUP(A68,Blocks!$A$5:$E$137,2,FALSE)</f>
        <v>Online</v>
      </c>
      <c r="K68" s="52" t="str">
        <f>VLOOKUP(A68,Blocks!$A$5:$E$137,3,FALSE)</f>
        <v>Online</v>
      </c>
      <c r="L68" s="52" t="str">
        <f>VLOOKUP(A68,Blocks!$A$5:$E$137,4,FALSE)</f>
        <v>Online</v>
      </c>
      <c r="M68" s="110">
        <v>25</v>
      </c>
      <c r="N68" s="6" t="s">
        <v>133</v>
      </c>
      <c r="O68" s="6" t="s">
        <v>133</v>
      </c>
      <c r="P68" s="5" t="s">
        <v>133</v>
      </c>
      <c r="Q68" s="5"/>
      <c r="R68" s="5"/>
      <c r="S68" s="5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</row>
    <row r="69" spans="1:148" s="32" customFormat="1" ht="16.5" customHeight="1" x14ac:dyDescent="0.25">
      <c r="A69" s="5" t="s">
        <v>72</v>
      </c>
      <c r="B69" s="32" t="str">
        <f>CONCATENATE(H69,I69)</f>
        <v>COLON3</v>
      </c>
      <c r="C69" s="5" t="s">
        <v>313</v>
      </c>
      <c r="D69" s="5" t="s">
        <v>939</v>
      </c>
      <c r="E69" s="5">
        <v>1228</v>
      </c>
      <c r="F69" s="29" t="s">
        <v>924</v>
      </c>
      <c r="G69" s="51" t="str">
        <f>VLOOKUP(C69,Course!$A$2:$B$720,2,TRUE)</f>
        <v>US HISTORY 1860-1940</v>
      </c>
      <c r="H69" s="5" t="s">
        <v>938</v>
      </c>
      <c r="I69" s="5">
        <v>3</v>
      </c>
      <c r="J69" s="52" t="str">
        <f>VLOOKUP(A69,Blocks!$A$5:$E$137,2,FALSE)</f>
        <v>MW</v>
      </c>
      <c r="K69" s="52">
        <f>VLOOKUP(A69,Blocks!$A$5:$E$137,3,FALSE)</f>
        <v>0.65625</v>
      </c>
      <c r="L69" s="52">
        <f>VLOOKUP(A69,Blocks!$A$5:$E$137,4,FALSE)</f>
        <v>0.71180555555555547</v>
      </c>
      <c r="M69" s="110">
        <v>25</v>
      </c>
      <c r="N69" s="6" t="s">
        <v>967</v>
      </c>
      <c r="O69" s="6" t="s">
        <v>0</v>
      </c>
      <c r="P69" s="5">
        <v>112</v>
      </c>
      <c r="Q69" s="5"/>
      <c r="R69" s="5"/>
      <c r="S69" s="5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</row>
    <row r="70" spans="1:148" s="32" customFormat="1" ht="16.5" customHeight="1" x14ac:dyDescent="0.25">
      <c r="A70" s="5" t="s">
        <v>94</v>
      </c>
      <c r="B70" s="32" t="str">
        <f>CONCATENATE(H70,I70)</f>
        <v>COLON4</v>
      </c>
      <c r="C70" s="5" t="s">
        <v>314</v>
      </c>
      <c r="D70" s="5" t="s">
        <v>939</v>
      </c>
      <c r="E70" s="5">
        <v>1229</v>
      </c>
      <c r="F70" s="29" t="s">
        <v>921</v>
      </c>
      <c r="G70" s="51" t="str">
        <f>VLOOKUP(C70,Course!$A$2:$B$720,2,TRUE)</f>
        <v>US HISTORY SINCE 1940</v>
      </c>
      <c r="H70" s="5" t="s">
        <v>938</v>
      </c>
      <c r="I70" s="5">
        <v>4</v>
      </c>
      <c r="J70" s="52" t="str">
        <f>VLOOKUP(A70,Blocks!$A$5:$E$137,2,FALSE)</f>
        <v>M</v>
      </c>
      <c r="K70" s="52">
        <f>VLOOKUP(A70,Blocks!$A$5:$E$137,3,FALSE)</f>
        <v>0.75</v>
      </c>
      <c r="L70" s="52">
        <f>VLOOKUP(A70,Blocks!$A$5:$E$137,4,FALSE)</f>
        <v>0.86805555555555547</v>
      </c>
      <c r="M70" s="110">
        <v>25</v>
      </c>
      <c r="N70" s="6" t="s">
        <v>967</v>
      </c>
      <c r="O70" s="6" t="s">
        <v>0</v>
      </c>
      <c r="P70" s="5">
        <v>112</v>
      </c>
      <c r="Q70" s="5"/>
      <c r="R70" s="5"/>
      <c r="S70" s="5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</row>
    <row r="71" spans="1:148" ht="16.5" customHeight="1" x14ac:dyDescent="0.25">
      <c r="A71" s="5" t="s">
        <v>111</v>
      </c>
      <c r="B71" s="32" t="str">
        <f>CONCATENATE(H71,I71)</f>
        <v>COLON5</v>
      </c>
      <c r="C71" s="5" t="s">
        <v>314</v>
      </c>
      <c r="D71" s="5" t="s">
        <v>939</v>
      </c>
      <c r="E71" s="5">
        <v>1229</v>
      </c>
      <c r="F71" s="29" t="s">
        <v>924</v>
      </c>
      <c r="G71" s="51" t="str">
        <f>VLOOKUP(C71,Course!$A$2:$B$720,2,TRUE)</f>
        <v>US HISTORY SINCE 1940</v>
      </c>
      <c r="H71" s="5" t="s">
        <v>938</v>
      </c>
      <c r="I71" s="5">
        <v>5</v>
      </c>
      <c r="J71" s="52" t="str">
        <f>VLOOKUP(A71,Blocks!$A$5:$E$137,2,FALSE)</f>
        <v>TR</v>
      </c>
      <c r="K71" s="52">
        <f>VLOOKUP(A71,Blocks!$A$5:$E$137,3,FALSE)</f>
        <v>0.52083333333333337</v>
      </c>
      <c r="L71" s="52">
        <f>VLOOKUP(A71,Blocks!$A$5:$E$137,4,FALSE)</f>
        <v>0.57638888888888895</v>
      </c>
      <c r="M71" s="110">
        <v>25</v>
      </c>
      <c r="N71" s="6" t="s">
        <v>967</v>
      </c>
      <c r="O71" s="6" t="s">
        <v>0</v>
      </c>
      <c r="P71" s="5">
        <v>112</v>
      </c>
    </row>
    <row r="72" spans="1:148" ht="16.5" customHeight="1" x14ac:dyDescent="0.25">
      <c r="A72" s="5" t="s">
        <v>110</v>
      </c>
      <c r="B72" s="32" t="str">
        <f>CONCATENATE(H72,I72)</f>
        <v>RUSZKIEWICZ5</v>
      </c>
      <c r="C72" s="5" t="s">
        <v>893</v>
      </c>
      <c r="D72" s="5" t="s">
        <v>939</v>
      </c>
      <c r="E72" s="5">
        <v>1300</v>
      </c>
      <c r="F72" s="29" t="s">
        <v>940</v>
      </c>
      <c r="G72" s="51" t="str">
        <f>VLOOKUP(C72,Course!$A$2:$B$720,2,TRUE)</f>
        <v>HIST OF THE US ENVIRONMENTAL MVMNT</v>
      </c>
      <c r="H72" s="32" t="s">
        <v>799</v>
      </c>
      <c r="I72" s="5">
        <v>5</v>
      </c>
      <c r="J72" s="52" t="str">
        <f>VLOOKUP(A72,Blocks!$A$5:$E$137,2,FALSE)</f>
        <v>TR</v>
      </c>
      <c r="K72" s="52">
        <f>VLOOKUP(A72,Blocks!$A$5:$E$137,3,FALSE)</f>
        <v>0.45833333333333331</v>
      </c>
      <c r="L72" s="52">
        <f>VLOOKUP(A72,Blocks!$A$5:$E$137,4,FALSE)</f>
        <v>0.51388888888888895</v>
      </c>
      <c r="M72" s="110">
        <v>25</v>
      </c>
      <c r="N72" s="6" t="s">
        <v>967</v>
      </c>
      <c r="O72" s="6" t="s">
        <v>970</v>
      </c>
      <c r="P72" s="5">
        <v>121</v>
      </c>
    </row>
    <row r="73" spans="1:148" ht="16.5" customHeight="1" x14ac:dyDescent="0.25">
      <c r="A73" s="5" t="s">
        <v>954</v>
      </c>
      <c r="B73" s="32" t="str">
        <f>CONCATENATE(H73,I73)</f>
        <v>PINCIOTTI2</v>
      </c>
      <c r="C73" s="5" t="s">
        <v>337</v>
      </c>
      <c r="D73" s="5" t="s">
        <v>936</v>
      </c>
      <c r="E73" s="5">
        <v>1002</v>
      </c>
      <c r="F73" s="29" t="s">
        <v>921</v>
      </c>
      <c r="G73" s="51" t="str">
        <f>VLOOKUP(C73,Course!$A$2:$B$720,2,TRUE)</f>
        <v>THEORY &amp; HISTORY OF DESIGN &amp; COLOR</v>
      </c>
      <c r="H73" s="5" t="s">
        <v>790</v>
      </c>
      <c r="I73" s="5">
        <v>2</v>
      </c>
      <c r="J73" s="52" t="s">
        <v>6</v>
      </c>
      <c r="K73" s="52">
        <v>0.53125</v>
      </c>
      <c r="L73" s="52">
        <v>0.60763888888888895</v>
      </c>
      <c r="M73" s="110">
        <v>17</v>
      </c>
      <c r="N73" s="6" t="s">
        <v>967</v>
      </c>
      <c r="O73" s="6" t="s">
        <v>968</v>
      </c>
      <c r="P73" s="5">
        <v>106</v>
      </c>
    </row>
    <row r="74" spans="1:148" ht="16.5" customHeight="1" x14ac:dyDescent="0.25">
      <c r="A74" s="5" t="s">
        <v>132</v>
      </c>
      <c r="B74" s="32" t="str">
        <f>CONCATENATE(H74,I74)</f>
        <v>ROLLE1</v>
      </c>
      <c r="C74" s="5" t="s">
        <v>342</v>
      </c>
      <c r="D74" s="5" t="s">
        <v>936</v>
      </c>
      <c r="E74" s="5">
        <v>1204</v>
      </c>
      <c r="F74" s="29" t="s">
        <v>886</v>
      </c>
      <c r="G74" s="51" t="str">
        <f>VLOOKUP(C74,Course!$A$2:$B$720,2,TRUE)</f>
        <v>INTRODUCTION TO JAZZ</v>
      </c>
      <c r="H74" s="5" t="s">
        <v>870</v>
      </c>
      <c r="I74" s="5">
        <v>1</v>
      </c>
      <c r="J74" s="52" t="str">
        <f>VLOOKUP(A74,Blocks!$A$5:$E$137,2,FALSE)</f>
        <v>Online</v>
      </c>
      <c r="K74" s="52" t="str">
        <f>VLOOKUP(A74,Blocks!$A$5:$E$137,3,FALSE)</f>
        <v>Online</v>
      </c>
      <c r="L74" s="52" t="str">
        <f>VLOOKUP(A74,Blocks!$A$5:$E$137,4,FALSE)</f>
        <v>Online</v>
      </c>
      <c r="M74" s="110">
        <v>25</v>
      </c>
      <c r="N74" s="6" t="s">
        <v>133</v>
      </c>
      <c r="O74" s="6" t="s">
        <v>133</v>
      </c>
      <c r="P74" s="5" t="s">
        <v>133</v>
      </c>
    </row>
    <row r="75" spans="1:148" ht="16.5" customHeight="1" x14ac:dyDescent="0.25">
      <c r="A75" s="5" t="s">
        <v>71</v>
      </c>
      <c r="B75" s="32" t="str">
        <f>CONCATENATE(H75,I75)</f>
        <v>LUCK6</v>
      </c>
      <c r="C75" s="5" t="s">
        <v>343</v>
      </c>
      <c r="D75" s="5" t="s">
        <v>936</v>
      </c>
      <c r="E75" s="5">
        <v>1214</v>
      </c>
      <c r="F75" s="29" t="s">
        <v>921</v>
      </c>
      <c r="G75" s="51" t="str">
        <f>VLOOKUP(C75,Course!$A$2:$B$720,2,TRUE)</f>
        <v>HIST OF AMER POP</v>
      </c>
      <c r="H75" s="5" t="s">
        <v>814</v>
      </c>
      <c r="I75" s="5">
        <v>6</v>
      </c>
      <c r="J75" s="52" t="str">
        <f>VLOOKUP(A75,Blocks!$A$5:$E$137,2,FALSE)</f>
        <v>MW</v>
      </c>
      <c r="K75" s="52">
        <f>VLOOKUP(A75,Blocks!$A$5:$E$137,3,FALSE)</f>
        <v>0.53125</v>
      </c>
      <c r="L75" s="52">
        <f>VLOOKUP(A75,Blocks!$A$5:$E$137,4,FALSE)</f>
        <v>0.58680555555555558</v>
      </c>
      <c r="M75" s="110">
        <v>25</v>
      </c>
      <c r="N75" s="6" t="s">
        <v>967</v>
      </c>
      <c r="O75" s="6" t="s">
        <v>0</v>
      </c>
      <c r="P75" s="5">
        <v>120</v>
      </c>
    </row>
    <row r="76" spans="1:148" ht="16.5" customHeight="1" x14ac:dyDescent="0.25">
      <c r="A76" s="5" t="s">
        <v>111</v>
      </c>
      <c r="B76" s="32" t="str">
        <f>CONCATENATE(H76,I76)</f>
        <v>MCNELLIS1</v>
      </c>
      <c r="C76" s="5" t="s">
        <v>346</v>
      </c>
      <c r="D76" s="5" t="s">
        <v>936</v>
      </c>
      <c r="E76" s="5">
        <v>1300</v>
      </c>
      <c r="F76" s="29" t="s">
        <v>921</v>
      </c>
      <c r="G76" s="51" t="str">
        <f>VLOOKUP(C76,Course!$A$2:$B$720,2,TRUE)</f>
        <v>INTRO PHILOSOPHY</v>
      </c>
      <c r="H76" s="5" t="s">
        <v>907</v>
      </c>
      <c r="I76" s="5">
        <v>1</v>
      </c>
      <c r="J76" s="52" t="str">
        <f>VLOOKUP(A76,Blocks!$A$5:$E$137,2,FALSE)</f>
        <v>TR</v>
      </c>
      <c r="K76" s="52">
        <f>VLOOKUP(A76,Blocks!$A$5:$E$137,3,FALSE)</f>
        <v>0.52083333333333337</v>
      </c>
      <c r="L76" s="52">
        <f>VLOOKUP(A76,Blocks!$A$5:$E$137,4,FALSE)</f>
        <v>0.57638888888888895</v>
      </c>
      <c r="M76" s="110">
        <v>25</v>
      </c>
      <c r="N76" s="6" t="s">
        <v>967</v>
      </c>
      <c r="O76" s="6" t="s">
        <v>0</v>
      </c>
      <c r="P76" s="5">
        <v>118</v>
      </c>
    </row>
    <row r="77" spans="1:148" ht="16.5" customHeight="1" x14ac:dyDescent="0.25">
      <c r="A77" s="5" t="s">
        <v>108</v>
      </c>
      <c r="B77" s="32" t="str">
        <f>CONCATENATE(H77,I77)</f>
        <v>RIKARD6</v>
      </c>
      <c r="C77" s="5" t="s">
        <v>348</v>
      </c>
      <c r="D77" s="5" t="s">
        <v>936</v>
      </c>
      <c r="E77" s="5">
        <v>1304</v>
      </c>
      <c r="F77" s="29" t="s">
        <v>921</v>
      </c>
      <c r="G77" s="51" t="str">
        <f>VLOOKUP(C77,Course!$A$2:$B$720,2,TRUE)</f>
        <v>ETHICS</v>
      </c>
      <c r="H77" s="5" t="s">
        <v>796</v>
      </c>
      <c r="I77" s="5">
        <v>6</v>
      </c>
      <c r="J77" s="52" t="str">
        <f>VLOOKUP(A77,Blocks!$A$5:$E$137,2,FALSE)</f>
        <v>TR</v>
      </c>
      <c r="K77" s="52">
        <f>VLOOKUP(A77,Blocks!$A$5:$E$137,3,FALSE)</f>
        <v>0.39583333333333331</v>
      </c>
      <c r="L77" s="52">
        <f>VLOOKUP(A77,Blocks!$A$5:$E$137,4,FALSE)</f>
        <v>0.4513888888888889</v>
      </c>
      <c r="M77" s="110">
        <v>22</v>
      </c>
      <c r="N77" s="6" t="s">
        <v>967</v>
      </c>
      <c r="O77" s="6" t="s">
        <v>0</v>
      </c>
      <c r="P77" s="5">
        <v>110</v>
      </c>
    </row>
    <row r="78" spans="1:148" ht="16.5" customHeight="1" x14ac:dyDescent="0.25">
      <c r="A78" s="5" t="s">
        <v>71</v>
      </c>
      <c r="B78" s="32" t="str">
        <f>CONCATENATE(H78,I78)</f>
        <v>LOPEZ3</v>
      </c>
      <c r="C78" s="5" t="s">
        <v>356</v>
      </c>
      <c r="D78" s="5" t="s">
        <v>936</v>
      </c>
      <c r="E78" s="5">
        <v>1702</v>
      </c>
      <c r="F78" s="29" t="s">
        <v>921</v>
      </c>
      <c r="G78" s="51" t="str">
        <f>VLOOKUP(C78,Course!$A$2:$B$720,2,TRUE)</f>
        <v xml:space="preserve">ACTING I </v>
      </c>
      <c r="H78" s="5" t="s">
        <v>778</v>
      </c>
      <c r="I78" s="5">
        <v>3</v>
      </c>
      <c r="J78" s="52" t="str">
        <f>VLOOKUP(A78,Blocks!$A$5:$E$137,2,FALSE)</f>
        <v>MW</v>
      </c>
      <c r="K78" s="52">
        <f>VLOOKUP(A78,Blocks!$A$5:$E$137,3,FALSE)</f>
        <v>0.53125</v>
      </c>
      <c r="L78" s="52">
        <f>VLOOKUP(A78,Blocks!$A$5:$E$137,4,FALSE)</f>
        <v>0.58680555555555558</v>
      </c>
      <c r="M78" s="110">
        <v>18</v>
      </c>
      <c r="N78" s="34" t="s">
        <v>967</v>
      </c>
      <c r="O78" s="34" t="s">
        <v>974</v>
      </c>
      <c r="P78" s="32">
        <v>113</v>
      </c>
      <c r="Q78" s="32"/>
      <c r="R78" s="32"/>
      <c r="S78" s="117"/>
    </row>
    <row r="79" spans="1:148" ht="16.5" customHeight="1" x14ac:dyDescent="0.25">
      <c r="A79" s="5" t="s">
        <v>111</v>
      </c>
      <c r="B79" s="32" t="str">
        <f>CONCATENATE(H79,I79)</f>
        <v>LOPEZ4</v>
      </c>
      <c r="C79" s="5" t="s">
        <v>363</v>
      </c>
      <c r="D79" s="5" t="s">
        <v>936</v>
      </c>
      <c r="E79" s="5">
        <v>2702</v>
      </c>
      <c r="F79" s="29" t="s">
        <v>921</v>
      </c>
      <c r="G79" s="51" t="str">
        <f>VLOOKUP(C79,Course!$A$2:$B$720,2,TRUE)</f>
        <v>ACTING II</v>
      </c>
      <c r="H79" s="5" t="s">
        <v>778</v>
      </c>
      <c r="I79" s="5">
        <v>4</v>
      </c>
      <c r="J79" s="52" t="str">
        <f>VLOOKUP(A79,Blocks!$A$5:$E$137,2,FALSE)</f>
        <v>TR</v>
      </c>
      <c r="K79" s="52">
        <f>VLOOKUP(A79,Blocks!$A$5:$E$137,3,FALSE)</f>
        <v>0.52083333333333337</v>
      </c>
      <c r="L79" s="52">
        <f>VLOOKUP(A79,Blocks!$A$5:$E$137,4,FALSE)</f>
        <v>0.57638888888888895</v>
      </c>
      <c r="M79" s="110">
        <v>18</v>
      </c>
      <c r="N79" s="6" t="s">
        <v>967</v>
      </c>
      <c r="O79" s="6" t="s">
        <v>974</v>
      </c>
      <c r="P79" s="5">
        <v>113</v>
      </c>
    </row>
    <row r="80" spans="1:148" ht="16.5" customHeight="1" x14ac:dyDescent="0.25">
      <c r="A80" s="5" t="s">
        <v>72</v>
      </c>
      <c r="B80" s="32" t="str">
        <f>CONCATENATE(H80,I80)</f>
        <v>BURKART1</v>
      </c>
      <c r="C80" s="5" t="s">
        <v>370</v>
      </c>
      <c r="D80" s="5" t="s">
        <v>949</v>
      </c>
      <c r="E80" s="5">
        <v>1510</v>
      </c>
      <c r="F80" s="29" t="s">
        <v>921</v>
      </c>
      <c r="G80" s="51" t="str">
        <f>VLOOKUP(C80,Course!$A$2:$B$720,2,TRUE)</f>
        <v>INTRODUCTION TO HUMAN SERVICES</v>
      </c>
      <c r="H80" s="5" t="s">
        <v>755</v>
      </c>
      <c r="I80" s="5">
        <v>1</v>
      </c>
      <c r="J80" s="52" t="str">
        <f>VLOOKUP(A80,Blocks!$A$5:$E$137,2,FALSE)</f>
        <v>MW</v>
      </c>
      <c r="K80" s="52">
        <f>VLOOKUP(A80,Blocks!$A$5:$E$137,3,FALSE)</f>
        <v>0.65625</v>
      </c>
      <c r="L80" s="52">
        <f>VLOOKUP(A80,Blocks!$A$5:$E$137,4,FALSE)</f>
        <v>0.71180555555555547</v>
      </c>
      <c r="M80" s="110">
        <v>25</v>
      </c>
      <c r="N80" s="6" t="s">
        <v>967</v>
      </c>
      <c r="O80" s="6" t="s">
        <v>970</v>
      </c>
      <c r="P80" s="5">
        <v>120</v>
      </c>
    </row>
    <row r="81" spans="1:19" ht="16.5" customHeight="1" x14ac:dyDescent="0.25">
      <c r="A81" s="5" t="s">
        <v>132</v>
      </c>
      <c r="B81" s="32" t="str">
        <f>CONCATENATE(H81,I81)</f>
        <v>LOCKHART1</v>
      </c>
      <c r="C81" s="5" t="s">
        <v>853</v>
      </c>
      <c r="D81" s="5" t="s">
        <v>949</v>
      </c>
      <c r="E81" s="5">
        <v>1520</v>
      </c>
      <c r="F81" s="29" t="s">
        <v>935</v>
      </c>
      <c r="G81" s="51" t="str">
        <f>VLOOKUP(C81,Course!$A$2:$B$720,2,TRUE)</f>
        <v>INTRODUCTION TO BEHAVIORAL PRINCIPLES</v>
      </c>
      <c r="H81" s="5" t="s">
        <v>864</v>
      </c>
      <c r="I81" s="5">
        <v>1</v>
      </c>
      <c r="J81" s="52" t="str">
        <f>VLOOKUP(A81,Blocks!$A$5:$E$137,2,FALSE)</f>
        <v>Online</v>
      </c>
      <c r="K81" s="52" t="str">
        <f>VLOOKUP(A81,Blocks!$A$5:$E$137,3,FALSE)</f>
        <v>Online</v>
      </c>
      <c r="L81" s="52" t="str">
        <f>VLOOKUP(A81,Blocks!$A$5:$E$137,4,FALSE)</f>
        <v>Online</v>
      </c>
      <c r="M81" s="110">
        <v>25</v>
      </c>
      <c r="N81" s="6" t="s">
        <v>133</v>
      </c>
      <c r="O81" s="6" t="s">
        <v>133</v>
      </c>
      <c r="P81" s="5" t="s">
        <v>133</v>
      </c>
      <c r="S81" s="5" t="s">
        <v>979</v>
      </c>
    </row>
    <row r="82" spans="1:19" ht="16.5" customHeight="1" x14ac:dyDescent="0.25">
      <c r="A82" s="5" t="s">
        <v>132</v>
      </c>
      <c r="B82" s="32" t="str">
        <f>CONCATENATE(H82,I82)</f>
        <v>CONNOLLY1</v>
      </c>
      <c r="C82" s="5" t="s">
        <v>855</v>
      </c>
      <c r="D82" s="5" t="s">
        <v>949</v>
      </c>
      <c r="E82" s="5">
        <v>1521</v>
      </c>
      <c r="F82" s="29" t="s">
        <v>935</v>
      </c>
      <c r="G82" s="51" t="str">
        <f>VLOOKUP(C82,Course!$A$2:$B$720,2,TRUE)</f>
        <v>HUMAN SERVICES PRACTICUM</v>
      </c>
      <c r="H82" s="5" t="s">
        <v>862</v>
      </c>
      <c r="I82" s="5">
        <v>1</v>
      </c>
      <c r="J82" s="52" t="str">
        <f>VLOOKUP(A82,Blocks!$A$5:$E$137,2,FALSE)</f>
        <v>Online</v>
      </c>
      <c r="K82" s="52" t="str">
        <f>VLOOKUP(A82,Blocks!$A$5:$E$137,3,FALSE)</f>
        <v>Online</v>
      </c>
      <c r="L82" s="52" t="str">
        <f>VLOOKUP(A82,Blocks!$A$5:$E$137,4,FALSE)</f>
        <v>Online</v>
      </c>
      <c r="M82" s="110">
        <v>25</v>
      </c>
      <c r="N82" s="6" t="s">
        <v>133</v>
      </c>
      <c r="O82" s="6" t="s">
        <v>133</v>
      </c>
      <c r="P82" s="5" t="s">
        <v>133</v>
      </c>
      <c r="S82" s="5" t="s">
        <v>979</v>
      </c>
    </row>
    <row r="83" spans="1:19" ht="16.5" customHeight="1" x14ac:dyDescent="0.25">
      <c r="A83" s="5" t="s">
        <v>954</v>
      </c>
      <c r="B83" s="32" t="str">
        <f>CONCATENATE(H83,I83)</f>
        <v>TBA13</v>
      </c>
      <c r="C83" s="5" t="s">
        <v>383</v>
      </c>
      <c r="D83" s="5" t="s">
        <v>966</v>
      </c>
      <c r="E83" s="5">
        <v>1406</v>
      </c>
      <c r="F83" s="29" t="s">
        <v>921</v>
      </c>
      <c r="G83" s="51" t="str">
        <f>VLOOKUP(C83,Course!$A$2:$B$720,2,TRUE)</f>
        <v>DIGITAL PHOTOGRAPHY I</v>
      </c>
      <c r="H83" s="5" t="s">
        <v>923</v>
      </c>
      <c r="I83" s="5">
        <v>13</v>
      </c>
      <c r="J83" s="52" t="s">
        <v>6</v>
      </c>
      <c r="K83" s="52">
        <v>0.33333333333333331</v>
      </c>
      <c r="L83" s="52">
        <v>0.3888888888888889</v>
      </c>
      <c r="M83" s="110">
        <v>16</v>
      </c>
      <c r="N83" s="6" t="s">
        <v>967</v>
      </c>
      <c r="O83" s="6" t="s">
        <v>968</v>
      </c>
      <c r="P83" s="5">
        <v>104</v>
      </c>
    </row>
    <row r="84" spans="1:19" ht="16.5" customHeight="1" x14ac:dyDescent="0.25">
      <c r="A84" s="5" t="s">
        <v>110</v>
      </c>
      <c r="B84" s="32" t="str">
        <f>CONCATENATE(H84,I84)</f>
        <v>TBA14</v>
      </c>
      <c r="C84" s="5" t="s">
        <v>383</v>
      </c>
      <c r="D84" s="5" t="s">
        <v>966</v>
      </c>
      <c r="E84" s="5">
        <v>1406</v>
      </c>
      <c r="F84" s="29" t="s">
        <v>924</v>
      </c>
      <c r="G84" s="51" t="str">
        <f>VLOOKUP(C84,Course!$A$2:$B$720,2,TRUE)</f>
        <v>DIGITAL PHOTOGRAPHY I</v>
      </c>
      <c r="H84" s="5" t="s">
        <v>923</v>
      </c>
      <c r="I84" s="5">
        <v>14</v>
      </c>
      <c r="J84" s="52" t="str">
        <f>VLOOKUP(A84,Blocks!$A$5:$E$137,2,FALSE)</f>
        <v>TR</v>
      </c>
      <c r="K84" s="52">
        <f>VLOOKUP(A84,Blocks!$A$5:$E$137,3,FALSE)</f>
        <v>0.45833333333333331</v>
      </c>
      <c r="L84" s="52">
        <f>VLOOKUP(A84,Blocks!$A$5:$E$137,4,FALSE)</f>
        <v>0.51388888888888895</v>
      </c>
      <c r="M84" s="110">
        <v>16</v>
      </c>
      <c r="N84" s="6" t="s">
        <v>967</v>
      </c>
      <c r="O84" s="6" t="s">
        <v>968</v>
      </c>
      <c r="P84" s="5">
        <v>114</v>
      </c>
    </row>
    <row r="85" spans="1:19" ht="16.5" customHeight="1" x14ac:dyDescent="0.25">
      <c r="A85" s="29" t="s">
        <v>92</v>
      </c>
      <c r="B85" s="32" t="str">
        <f>CONCATENATE(H85,I85)</f>
        <v>JOHNSON1</v>
      </c>
      <c r="C85" s="5" t="s">
        <v>391</v>
      </c>
      <c r="D85" s="5" t="s">
        <v>946</v>
      </c>
      <c r="E85" s="5">
        <v>1500</v>
      </c>
      <c r="F85" s="29" t="s">
        <v>921</v>
      </c>
      <c r="G85" s="51" t="str">
        <f>VLOOKUP(C85,Course!$A$2:$B$720,2,TRUE)</f>
        <v>GENERAL PSYCHOLOGY</v>
      </c>
      <c r="H85" s="5" t="s">
        <v>774</v>
      </c>
      <c r="I85" s="5">
        <v>1</v>
      </c>
      <c r="J85" s="52" t="str">
        <f>VLOOKUP(A85,Blocks!$A$5:$E$137,2,FALSE)</f>
        <v>MWF</v>
      </c>
      <c r="K85" s="52">
        <f>VLOOKUP(A85,Blocks!$A$5:$E$137,3,FALSE)</f>
        <v>0.33333333333333331</v>
      </c>
      <c r="L85" s="52">
        <f>VLOOKUP(A85,Blocks!$A$5:$E$137,4,FALSE)</f>
        <v>0.37152777777777773</v>
      </c>
      <c r="M85" s="110">
        <v>25</v>
      </c>
      <c r="N85" s="6" t="s">
        <v>967</v>
      </c>
      <c r="O85" s="6" t="s">
        <v>970</v>
      </c>
      <c r="P85" s="5">
        <v>122</v>
      </c>
    </row>
    <row r="86" spans="1:19" ht="16.5" customHeight="1" x14ac:dyDescent="0.25">
      <c r="A86" s="5" t="s">
        <v>108</v>
      </c>
      <c r="B86" s="32" t="str">
        <f>CONCATENATE(H86,I86)</f>
        <v>FOSNIGHT1</v>
      </c>
      <c r="C86" s="5" t="s">
        <v>391</v>
      </c>
      <c r="D86" s="5" t="s">
        <v>946</v>
      </c>
      <c r="E86" s="5">
        <v>1500</v>
      </c>
      <c r="F86" s="29" t="s">
        <v>924</v>
      </c>
      <c r="G86" s="51" t="str">
        <f>VLOOKUP(C86,Course!$A$2:$B$720,2,TRUE)</f>
        <v>GENERAL PSYCHOLOGY</v>
      </c>
      <c r="H86" s="5" t="s">
        <v>891</v>
      </c>
      <c r="I86" s="5">
        <v>1</v>
      </c>
      <c r="J86" s="52" t="str">
        <f>VLOOKUP(A86,Blocks!$A$5:$E$137,2,FALSE)</f>
        <v>TR</v>
      </c>
      <c r="K86" s="52">
        <f>VLOOKUP(A86,Blocks!$A$5:$E$137,3,FALSE)</f>
        <v>0.39583333333333331</v>
      </c>
      <c r="L86" s="52">
        <f>VLOOKUP(A86,Blocks!$A$5:$E$137,4,FALSE)</f>
        <v>0.4513888888888889</v>
      </c>
      <c r="M86" s="110">
        <v>25</v>
      </c>
      <c r="N86" s="6" t="s">
        <v>967</v>
      </c>
      <c r="O86" s="6" t="s">
        <v>970</v>
      </c>
      <c r="P86" s="5">
        <v>121</v>
      </c>
    </row>
    <row r="87" spans="1:19" ht="16.5" customHeight="1" x14ac:dyDescent="0.25">
      <c r="A87" s="5" t="s">
        <v>110</v>
      </c>
      <c r="B87" s="32" t="str">
        <f>CONCATENATE(H87,I87)</f>
        <v>FOSNIGHT2</v>
      </c>
      <c r="C87" s="5" t="s">
        <v>391</v>
      </c>
      <c r="D87" s="5" t="s">
        <v>946</v>
      </c>
      <c r="E87" s="5">
        <v>1500</v>
      </c>
      <c r="F87" s="29" t="s">
        <v>926</v>
      </c>
      <c r="G87" s="51" t="str">
        <f>VLOOKUP(C87,Course!$A$2:$B$720,2,TRUE)</f>
        <v>GENERAL PSYCHOLOGY</v>
      </c>
      <c r="H87" s="5" t="s">
        <v>891</v>
      </c>
      <c r="I87" s="5">
        <v>2</v>
      </c>
      <c r="J87" s="52" t="str">
        <f>VLOOKUP(A87,Blocks!$A$5:$E$137,2,FALSE)</f>
        <v>TR</v>
      </c>
      <c r="K87" s="52">
        <f>VLOOKUP(A87,Blocks!$A$5:$E$137,3,FALSE)</f>
        <v>0.45833333333333331</v>
      </c>
      <c r="L87" s="52">
        <f>VLOOKUP(A87,Blocks!$A$5:$E$137,4,FALSE)</f>
        <v>0.51388888888888895</v>
      </c>
      <c r="M87" s="110">
        <v>25</v>
      </c>
      <c r="N87" s="6" t="s">
        <v>967</v>
      </c>
      <c r="O87" s="6" t="s">
        <v>0</v>
      </c>
      <c r="P87" s="5">
        <v>119</v>
      </c>
    </row>
    <row r="88" spans="1:19" ht="16.5" customHeight="1" x14ac:dyDescent="0.25">
      <c r="A88" s="5" t="s">
        <v>175</v>
      </c>
      <c r="B88" s="32" t="str">
        <f>CONCATENATE(H88,I88)</f>
        <v>TBA15</v>
      </c>
      <c r="C88" s="5" t="s">
        <v>391</v>
      </c>
      <c r="D88" s="5" t="s">
        <v>946</v>
      </c>
      <c r="E88" s="5">
        <v>1500</v>
      </c>
      <c r="F88" s="29" t="s">
        <v>927</v>
      </c>
      <c r="G88" s="51" t="str">
        <f>VLOOKUP(C88,Course!$A$2:$B$720,2,TRUE)</f>
        <v>GENERAL PSYCHOLOGY</v>
      </c>
      <c r="H88" s="5" t="s">
        <v>923</v>
      </c>
      <c r="I88" s="5">
        <v>15</v>
      </c>
      <c r="J88" s="52" t="str">
        <f>VLOOKUP(A88,Blocks!$A$5:$E$137,2,FALSE)</f>
        <v>R</v>
      </c>
      <c r="K88" s="52">
        <f>VLOOKUP(A88,Blocks!$A$5:$E$137,3,FALSE)</f>
        <v>0.75</v>
      </c>
      <c r="L88" s="52">
        <f>VLOOKUP(A88,Blocks!$A$5:$E$137,4,FALSE)</f>
        <v>0.86805555555555547</v>
      </c>
      <c r="M88" s="110">
        <v>25</v>
      </c>
      <c r="N88" s="6" t="s">
        <v>967</v>
      </c>
      <c r="O88" s="6" t="s">
        <v>970</v>
      </c>
      <c r="P88" s="5">
        <v>122</v>
      </c>
    </row>
    <row r="89" spans="1:19" ht="16.5" customHeight="1" x14ac:dyDescent="0.25">
      <c r="A89" s="5" t="s">
        <v>71</v>
      </c>
      <c r="B89" s="32" t="str">
        <f>CONCATENATE(H89,I89)</f>
        <v>BURKART2</v>
      </c>
      <c r="C89" s="5" t="s">
        <v>391</v>
      </c>
      <c r="D89" s="5" t="s">
        <v>946</v>
      </c>
      <c r="E89" s="5">
        <v>1500</v>
      </c>
      <c r="F89" s="29" t="s">
        <v>932</v>
      </c>
      <c r="G89" s="51" t="str">
        <f>VLOOKUP(C89,Course!$A$2:$B$720,2,TRUE)</f>
        <v>GENERAL PSYCHOLOGY</v>
      </c>
      <c r="H89" s="5" t="s">
        <v>755</v>
      </c>
      <c r="I89" s="5">
        <v>2</v>
      </c>
      <c r="J89" s="52" t="str">
        <f>VLOOKUP(A89,Blocks!$A$5:$E$137,2,FALSE)</f>
        <v>MW</v>
      </c>
      <c r="K89" s="52">
        <f>VLOOKUP(A89,Blocks!$A$5:$E$137,3,FALSE)</f>
        <v>0.53125</v>
      </c>
      <c r="L89" s="52">
        <f>VLOOKUP(A89,Blocks!$A$5:$E$137,4,FALSE)</f>
        <v>0.58680555555555558</v>
      </c>
      <c r="M89" s="110">
        <v>25</v>
      </c>
      <c r="N89" s="6" t="s">
        <v>967</v>
      </c>
      <c r="O89" s="6" t="s">
        <v>970</v>
      </c>
      <c r="P89" s="5">
        <v>122</v>
      </c>
    </row>
    <row r="90" spans="1:19" ht="16.5" customHeight="1" x14ac:dyDescent="0.25">
      <c r="A90" s="5" t="s">
        <v>132</v>
      </c>
      <c r="B90" s="32" t="str">
        <f>CONCATENATE(H90,I90)</f>
        <v>BOLAND1</v>
      </c>
      <c r="C90" s="5" t="s">
        <v>391</v>
      </c>
      <c r="D90" s="5" t="s">
        <v>946</v>
      </c>
      <c r="E90" s="5">
        <v>1500</v>
      </c>
      <c r="F90" s="29" t="s">
        <v>929</v>
      </c>
      <c r="G90" s="51" t="str">
        <f>VLOOKUP(C90,Course!$A$2:$B$720,2,TRUE)</f>
        <v>GENERAL PSYCHOLOGY</v>
      </c>
      <c r="H90" s="5" t="s">
        <v>860</v>
      </c>
      <c r="I90" s="5">
        <v>1</v>
      </c>
      <c r="J90" s="52" t="str">
        <f>VLOOKUP(A90,Blocks!$A$5:$E$137,2,FALSE)</f>
        <v>Online</v>
      </c>
      <c r="K90" s="52" t="str">
        <f>VLOOKUP(A90,Blocks!$A$5:$E$137,3,FALSE)</f>
        <v>Online</v>
      </c>
      <c r="L90" s="52" t="str">
        <f>VLOOKUP(A90,Blocks!$A$5:$E$137,4,FALSE)</f>
        <v>Online</v>
      </c>
      <c r="M90" s="110">
        <v>25</v>
      </c>
      <c r="N90" s="6" t="s">
        <v>133</v>
      </c>
      <c r="O90" s="6" t="s">
        <v>133</v>
      </c>
      <c r="P90" s="5" t="s">
        <v>133</v>
      </c>
    </row>
    <row r="91" spans="1:19" ht="16.5" customHeight="1" x14ac:dyDescent="0.25">
      <c r="A91" s="5" t="s">
        <v>132</v>
      </c>
      <c r="B91" s="32" t="str">
        <f>CONCATENATE(H91,I91)</f>
        <v>BOLAND2</v>
      </c>
      <c r="C91" s="5" t="s">
        <v>391</v>
      </c>
      <c r="D91" s="5" t="s">
        <v>946</v>
      </c>
      <c r="E91" s="5">
        <v>1500</v>
      </c>
      <c r="F91" s="29" t="s">
        <v>947</v>
      </c>
      <c r="G91" s="51" t="str">
        <f>VLOOKUP(C91,Course!$A$2:$B$720,2,TRUE)</f>
        <v>GENERAL PSYCHOLOGY</v>
      </c>
      <c r="H91" s="5" t="s">
        <v>860</v>
      </c>
      <c r="I91" s="5">
        <v>2</v>
      </c>
      <c r="J91" s="52" t="str">
        <f>VLOOKUP(A91,Blocks!$A$5:$E$137,2,FALSE)</f>
        <v>Online</v>
      </c>
      <c r="K91" s="52" t="str">
        <f>VLOOKUP(A91,Blocks!$A$5:$E$137,3,FALSE)</f>
        <v>Online</v>
      </c>
      <c r="L91" s="52" t="str">
        <f>VLOOKUP(A91,Blocks!$A$5:$E$137,4,FALSE)</f>
        <v>Online</v>
      </c>
      <c r="M91" s="110">
        <v>25</v>
      </c>
      <c r="N91" s="6" t="s">
        <v>133</v>
      </c>
      <c r="O91" s="6" t="s">
        <v>133</v>
      </c>
      <c r="P91" s="5" t="s">
        <v>133</v>
      </c>
      <c r="S91" s="5" t="s">
        <v>979</v>
      </c>
    </row>
    <row r="92" spans="1:19" ht="16.5" customHeight="1" x14ac:dyDescent="0.25">
      <c r="A92" s="5" t="s">
        <v>132</v>
      </c>
      <c r="B92" s="32" t="str">
        <f>CONCATENATE(H92,I92)</f>
        <v>LAPLANTE1</v>
      </c>
      <c r="C92" s="5" t="s">
        <v>391</v>
      </c>
      <c r="D92" s="5" t="s">
        <v>946</v>
      </c>
      <c r="E92" s="5">
        <v>1500</v>
      </c>
      <c r="F92" s="29" t="s">
        <v>948</v>
      </c>
      <c r="G92" s="51" t="str">
        <f>VLOOKUP(C92,Course!$A$2:$B$720,2,TRUE)</f>
        <v>GENERAL PSYCHOLOGY</v>
      </c>
      <c r="H92" s="5" t="s">
        <v>899</v>
      </c>
      <c r="I92" s="5">
        <v>1</v>
      </c>
      <c r="J92" s="52" t="str">
        <f>VLOOKUP(A92,Blocks!$A$5:$E$137,2,FALSE)</f>
        <v>Online</v>
      </c>
      <c r="K92" s="52" t="str">
        <f>VLOOKUP(A92,Blocks!$A$5:$E$137,3,FALSE)</f>
        <v>Online</v>
      </c>
      <c r="L92" s="52" t="str">
        <f>VLOOKUP(A92,Blocks!$A$5:$E$137,4,FALSE)</f>
        <v>Online</v>
      </c>
      <c r="M92" s="110">
        <v>25</v>
      </c>
      <c r="N92" s="6" t="s">
        <v>133</v>
      </c>
      <c r="O92" s="6" t="s">
        <v>133</v>
      </c>
      <c r="P92" s="5" t="s">
        <v>133</v>
      </c>
    </row>
    <row r="93" spans="1:19" ht="16.5" customHeight="1" x14ac:dyDescent="0.25">
      <c r="A93" s="5" t="s">
        <v>173</v>
      </c>
      <c r="B93" s="32" t="str">
        <f>CONCATENATE(H93,I93)</f>
        <v>HADJSTYLIANOS1</v>
      </c>
      <c r="C93" s="5" t="s">
        <v>393</v>
      </c>
      <c r="D93" s="5" t="s">
        <v>946</v>
      </c>
      <c r="E93" s="5">
        <v>1600</v>
      </c>
      <c r="F93" s="29" t="s">
        <v>921</v>
      </c>
      <c r="G93" s="51" t="str">
        <f>VLOOKUP(C93,Course!$A$2:$B$720,2,TRUE)</f>
        <v>STATISTICS FOR THE SOCIAL SCIENCES</v>
      </c>
      <c r="H93" s="5" t="s">
        <v>771</v>
      </c>
      <c r="I93" s="5">
        <v>1</v>
      </c>
      <c r="J93" s="52" t="str">
        <f>VLOOKUP(A93,Blocks!$A$5:$E$137,2,FALSE)</f>
        <v>W</v>
      </c>
      <c r="K93" s="52">
        <f>VLOOKUP(A93,Blocks!$A$5:$E$137,3,FALSE)</f>
        <v>0.75</v>
      </c>
      <c r="L93" s="52">
        <f>VLOOKUP(A93,Blocks!$A$5:$E$137,4,FALSE)</f>
        <v>0.86805555555555547</v>
      </c>
      <c r="M93" s="110">
        <v>22</v>
      </c>
      <c r="N93" s="6" t="s">
        <v>967</v>
      </c>
      <c r="O93" s="6" t="s">
        <v>970</v>
      </c>
      <c r="P93" s="5">
        <v>122</v>
      </c>
    </row>
    <row r="94" spans="1:19" ht="16.5" customHeight="1" x14ac:dyDescent="0.25">
      <c r="A94" s="5" t="s">
        <v>132</v>
      </c>
      <c r="B94" s="32" t="str">
        <f>CONCATENATE(H94,I94)</f>
        <v>TBA16</v>
      </c>
      <c r="C94" s="5" t="s">
        <v>393</v>
      </c>
      <c r="D94" s="5" t="s">
        <v>946</v>
      </c>
      <c r="E94" s="5">
        <v>1600</v>
      </c>
      <c r="F94" s="29" t="s">
        <v>924</v>
      </c>
      <c r="G94" s="51" t="str">
        <f>VLOOKUP(C94,Course!$A$2:$B$720,2,TRUE)</f>
        <v>STATISTICS FOR THE SOCIAL SCIENCES</v>
      </c>
      <c r="H94" s="5" t="s">
        <v>923</v>
      </c>
      <c r="I94" s="5">
        <v>16</v>
      </c>
      <c r="J94" s="52" t="str">
        <f>VLOOKUP(A94,Blocks!$A$5:$E$137,2,FALSE)</f>
        <v>Online</v>
      </c>
      <c r="K94" s="52" t="str">
        <f>VLOOKUP(A94,Blocks!$A$5:$E$137,3,FALSE)</f>
        <v>Online</v>
      </c>
      <c r="L94" s="52" t="str">
        <f>VLOOKUP(A94,Blocks!$A$5:$E$137,4,FALSE)</f>
        <v>Online</v>
      </c>
      <c r="M94" s="114">
        <v>0</v>
      </c>
      <c r="N94" s="6" t="s">
        <v>133</v>
      </c>
      <c r="O94" s="6" t="s">
        <v>133</v>
      </c>
      <c r="P94" s="5" t="s">
        <v>133</v>
      </c>
      <c r="S94" s="111" t="s">
        <v>944</v>
      </c>
    </row>
    <row r="95" spans="1:19" ht="16.5" customHeight="1" x14ac:dyDescent="0.25">
      <c r="A95" s="5" t="s">
        <v>132</v>
      </c>
      <c r="B95" s="32" t="str">
        <f>CONCATENATE(H95,I95)</f>
        <v>MOORE,B1</v>
      </c>
      <c r="C95" s="5" t="s">
        <v>395</v>
      </c>
      <c r="D95" s="5" t="s">
        <v>946</v>
      </c>
      <c r="E95" s="5">
        <v>2407</v>
      </c>
      <c r="F95" s="29" t="s">
        <v>886</v>
      </c>
      <c r="G95" s="51" t="str">
        <f>VLOOKUP(C95,Course!$A$2:$B$720,2,TRUE)</f>
        <v>LEARNING</v>
      </c>
      <c r="H95" s="5" t="s">
        <v>887</v>
      </c>
      <c r="I95" s="5">
        <v>1</v>
      </c>
      <c r="J95" s="52" t="str">
        <f>VLOOKUP(A95,Blocks!$A$5:$E$137,2,FALSE)</f>
        <v>Online</v>
      </c>
      <c r="K95" s="52" t="str">
        <f>VLOOKUP(A95,Blocks!$A$5:$E$137,3,FALSE)</f>
        <v>Online</v>
      </c>
      <c r="L95" s="52" t="str">
        <f>VLOOKUP(A95,Blocks!$A$5:$E$137,4,FALSE)</f>
        <v>Online</v>
      </c>
      <c r="M95" s="110">
        <v>25</v>
      </c>
      <c r="N95" s="6" t="s">
        <v>133</v>
      </c>
      <c r="O95" s="6" t="s">
        <v>133</v>
      </c>
      <c r="P95" s="5" t="s">
        <v>133</v>
      </c>
    </row>
    <row r="96" spans="1:19" ht="16.5" customHeight="1" x14ac:dyDescent="0.25">
      <c r="A96" s="5" t="s">
        <v>132</v>
      </c>
      <c r="B96" s="32" t="str">
        <f>CONCATENATE(H96,I96)</f>
        <v>MOORE,B2</v>
      </c>
      <c r="C96" s="5" t="s">
        <v>396</v>
      </c>
      <c r="D96" s="5" t="s">
        <v>946</v>
      </c>
      <c r="E96" s="5">
        <v>2501</v>
      </c>
      <c r="F96" s="29" t="s">
        <v>886</v>
      </c>
      <c r="G96" s="51" t="str">
        <f>VLOOKUP(C96,Course!$A$2:$B$720,2,TRUE)</f>
        <v>SOCIAL PSYCHOLOGY</v>
      </c>
      <c r="H96" s="5" t="s">
        <v>887</v>
      </c>
      <c r="I96" s="5">
        <v>2</v>
      </c>
      <c r="J96" s="52" t="str">
        <f>VLOOKUP(A96,Blocks!$A$5:$E$137,2,FALSE)</f>
        <v>Online</v>
      </c>
      <c r="K96" s="52" t="str">
        <f>VLOOKUP(A96,Blocks!$A$5:$E$137,3,FALSE)</f>
        <v>Online</v>
      </c>
      <c r="L96" s="52" t="str">
        <f>VLOOKUP(A96,Blocks!$A$5:$E$137,4,FALSE)</f>
        <v>Online</v>
      </c>
      <c r="M96" s="110">
        <v>25</v>
      </c>
      <c r="N96" s="6" t="s">
        <v>133</v>
      </c>
      <c r="O96" s="6" t="s">
        <v>133</v>
      </c>
      <c r="P96" s="5" t="s">
        <v>133</v>
      </c>
    </row>
    <row r="97" spans="1:21" ht="16.5" customHeight="1" x14ac:dyDescent="0.25">
      <c r="A97" s="5" t="s">
        <v>132</v>
      </c>
      <c r="B97" s="32" t="str">
        <f>CONCATENATE(H97,I97)</f>
        <v>LAPLANTE2</v>
      </c>
      <c r="C97" s="5" t="s">
        <v>397</v>
      </c>
      <c r="D97" s="5" t="s">
        <v>946</v>
      </c>
      <c r="E97" s="5">
        <v>2502</v>
      </c>
      <c r="F97" s="29" t="s">
        <v>886</v>
      </c>
      <c r="G97" s="51" t="str">
        <f>VLOOKUP(C97,Course!$A$2:$B$720,2,TRUE)</f>
        <v>CHILD PSYCHOLOGY</v>
      </c>
      <c r="H97" s="5" t="s">
        <v>899</v>
      </c>
      <c r="I97" s="5">
        <v>2</v>
      </c>
      <c r="J97" s="52" t="str">
        <f>VLOOKUP(A97,Blocks!$A$5:$E$137,2,FALSE)</f>
        <v>Online</v>
      </c>
      <c r="K97" s="52" t="str">
        <f>VLOOKUP(A97,Blocks!$A$5:$E$137,3,FALSE)</f>
        <v>Online</v>
      </c>
      <c r="L97" s="52" t="str">
        <f>VLOOKUP(A97,Blocks!$A$5:$E$137,4,FALSE)</f>
        <v>Online</v>
      </c>
      <c r="M97" s="110">
        <v>25</v>
      </c>
      <c r="N97" s="6" t="s">
        <v>133</v>
      </c>
      <c r="O97" s="6" t="s">
        <v>133</v>
      </c>
      <c r="P97" s="5" t="s">
        <v>133</v>
      </c>
    </row>
    <row r="98" spans="1:21" s="32" customFormat="1" ht="16.5" customHeight="1" x14ac:dyDescent="0.25">
      <c r="A98" s="32" t="s">
        <v>954</v>
      </c>
      <c r="B98" s="32" t="str">
        <f>CONCATENATE(H98,I98)</f>
        <v>LAPLANTE3</v>
      </c>
      <c r="C98" s="32" t="s">
        <v>401</v>
      </c>
      <c r="D98" s="32" t="s">
        <v>946</v>
      </c>
      <c r="E98" s="32">
        <v>2506</v>
      </c>
      <c r="F98" s="33" t="s">
        <v>934</v>
      </c>
      <c r="G98" s="51" t="str">
        <f>VLOOKUP(C98,Course!$A$2:$B$720,2,TRUE)</f>
        <v>ABNORMAL PSYCHOLOGY</v>
      </c>
      <c r="H98" s="32" t="s">
        <v>899</v>
      </c>
      <c r="I98" s="32">
        <v>3</v>
      </c>
      <c r="J98" s="52" t="s">
        <v>83</v>
      </c>
      <c r="K98" s="52">
        <v>0.75</v>
      </c>
      <c r="L98" s="52">
        <v>0.80555555555555547</v>
      </c>
      <c r="M98" s="110">
        <v>25</v>
      </c>
      <c r="N98" s="34" t="s">
        <v>967</v>
      </c>
      <c r="O98" s="34" t="s">
        <v>970</v>
      </c>
      <c r="P98" s="32">
        <v>121</v>
      </c>
    </row>
    <row r="99" spans="1:21" ht="16.5" customHeight="1" x14ac:dyDescent="0.25">
      <c r="A99" s="5" t="s">
        <v>132</v>
      </c>
      <c r="B99" s="32" t="str">
        <f>CONCATENATE(H99,I99)</f>
        <v>MOORE,B3</v>
      </c>
      <c r="C99" s="5" t="s">
        <v>404</v>
      </c>
      <c r="D99" s="5" t="s">
        <v>946</v>
      </c>
      <c r="E99" s="5">
        <v>2510</v>
      </c>
      <c r="F99" s="29" t="s">
        <v>886</v>
      </c>
      <c r="G99" s="51" t="str">
        <f>VLOOKUP(C99,Course!$A$2:$B$720,2,TRUE)</f>
        <v>DEVELOPMENTAL PSYCHOLOGY</v>
      </c>
      <c r="H99" s="5" t="s">
        <v>887</v>
      </c>
      <c r="I99" s="5">
        <v>3</v>
      </c>
      <c r="J99" s="52" t="str">
        <f>VLOOKUP(A99,Blocks!$A$5:$E$137,2,FALSE)</f>
        <v>Online</v>
      </c>
      <c r="K99" s="52" t="str">
        <f>VLOOKUP(A99,Blocks!$A$5:$E$137,3,FALSE)</f>
        <v>Online</v>
      </c>
      <c r="L99" s="52" t="str">
        <f>VLOOKUP(A99,Blocks!$A$5:$E$137,4,FALSE)</f>
        <v>Online</v>
      </c>
      <c r="M99" s="110">
        <v>25</v>
      </c>
      <c r="N99" s="6" t="s">
        <v>133</v>
      </c>
      <c r="O99" s="6" t="s">
        <v>133</v>
      </c>
      <c r="P99" s="5" t="s">
        <v>133</v>
      </c>
    </row>
    <row r="100" spans="1:21" ht="16.5" customHeight="1" x14ac:dyDescent="0.25">
      <c r="A100" s="5" t="s">
        <v>132</v>
      </c>
      <c r="B100" s="32" t="str">
        <f>CONCATENATE(H100,I100)</f>
        <v>HADJSTYLIANOS2</v>
      </c>
      <c r="C100" s="5" t="s">
        <v>404</v>
      </c>
      <c r="D100" s="5" t="s">
        <v>946</v>
      </c>
      <c r="E100" s="5">
        <v>2510</v>
      </c>
      <c r="F100" s="29" t="s">
        <v>956</v>
      </c>
      <c r="G100" s="51" t="str">
        <f>VLOOKUP(C100,Course!$A$2:$B$720,2,TRUE)</f>
        <v>DEVELOPMENTAL PSYCHOLOGY</v>
      </c>
      <c r="H100" s="5" t="s">
        <v>771</v>
      </c>
      <c r="I100" s="5">
        <v>2</v>
      </c>
      <c r="J100" s="52" t="str">
        <f>VLOOKUP(A100,Blocks!$A$5:$E$137,2,FALSE)</f>
        <v>Online</v>
      </c>
      <c r="K100" s="52" t="str">
        <f>VLOOKUP(A100,Blocks!$A$5:$E$137,3,FALSE)</f>
        <v>Online</v>
      </c>
      <c r="L100" s="52" t="str">
        <f>VLOOKUP(A100,Blocks!$A$5:$E$137,4,FALSE)</f>
        <v>Online</v>
      </c>
      <c r="M100" s="110">
        <v>25</v>
      </c>
      <c r="N100" s="6" t="s">
        <v>133</v>
      </c>
      <c r="O100" s="6" t="s">
        <v>133</v>
      </c>
      <c r="P100" s="5" t="s">
        <v>133</v>
      </c>
    </row>
    <row r="101" spans="1:21" ht="16.5" customHeight="1" x14ac:dyDescent="0.25">
      <c r="A101" s="5" t="s">
        <v>132</v>
      </c>
      <c r="B101" s="32" t="str">
        <f>CONCATENATE(H101,I101)</f>
        <v>MEAD1</v>
      </c>
      <c r="C101" s="5" t="s">
        <v>413</v>
      </c>
      <c r="D101" s="5" t="s">
        <v>889</v>
      </c>
      <c r="E101" s="5">
        <v>1600</v>
      </c>
      <c r="F101" s="29" t="s">
        <v>886</v>
      </c>
      <c r="G101" s="51" t="str">
        <f>VLOOKUP(C101,Course!$A$2:$B$720,2,TRUE)</f>
        <v>INTRODUCTION TO SOCIOLOGY</v>
      </c>
      <c r="H101" s="5" t="s">
        <v>784</v>
      </c>
      <c r="I101" s="5">
        <v>1</v>
      </c>
      <c r="J101" s="52" t="str">
        <f>VLOOKUP(A101,Blocks!$A$5:$E$137,2,FALSE)</f>
        <v>Online</v>
      </c>
      <c r="K101" s="52" t="str">
        <f>VLOOKUP(A101,Blocks!$A$5:$E$137,3,FALSE)</f>
        <v>Online</v>
      </c>
      <c r="L101" s="52" t="str">
        <f>VLOOKUP(A101,Blocks!$A$5:$E$137,4,FALSE)</f>
        <v>Online</v>
      </c>
      <c r="M101" s="110">
        <v>25</v>
      </c>
      <c r="N101" s="6" t="s">
        <v>133</v>
      </c>
      <c r="O101" s="6" t="s">
        <v>133</v>
      </c>
      <c r="P101" s="5" t="s">
        <v>133</v>
      </c>
    </row>
    <row r="102" spans="1:21" ht="16.5" customHeight="1" x14ac:dyDescent="0.25">
      <c r="A102" s="5" t="s">
        <v>110</v>
      </c>
      <c r="B102" s="32" t="str">
        <f>CONCATENATE(H102,I102)</f>
        <v>SANFORD1</v>
      </c>
      <c r="C102" s="5" t="s">
        <v>413</v>
      </c>
      <c r="D102" s="5" t="s">
        <v>889</v>
      </c>
      <c r="E102" s="5">
        <v>1600</v>
      </c>
      <c r="F102" s="29" t="s">
        <v>924</v>
      </c>
      <c r="G102" s="51" t="str">
        <f>VLOOKUP(C102,Course!$A$2:$B$720,2,TRUE)</f>
        <v>INTRODUCTION TO SOCIOLOGY</v>
      </c>
      <c r="H102" s="5" t="s">
        <v>801</v>
      </c>
      <c r="I102" s="5">
        <v>1</v>
      </c>
      <c r="J102" s="52" t="str">
        <f>VLOOKUP(A102,Blocks!$A$5:$E$137,2,FALSE)</f>
        <v>TR</v>
      </c>
      <c r="K102" s="52">
        <f>VLOOKUP(A102,Blocks!$A$5:$E$137,3,FALSE)</f>
        <v>0.45833333333333331</v>
      </c>
      <c r="L102" s="52">
        <f>VLOOKUP(A102,Blocks!$A$5:$E$137,4,FALSE)</f>
        <v>0.51388888888888895</v>
      </c>
      <c r="M102" s="110">
        <v>25</v>
      </c>
      <c r="N102" s="6" t="s">
        <v>967</v>
      </c>
      <c r="O102" s="6" t="s">
        <v>970</v>
      </c>
      <c r="P102" s="5">
        <v>122</v>
      </c>
    </row>
    <row r="103" spans="1:21" ht="16.5" customHeight="1" x14ac:dyDescent="0.25">
      <c r="A103" s="5" t="s">
        <v>132</v>
      </c>
      <c r="B103" s="32" t="str">
        <f>CONCATENATE(H103,I103)</f>
        <v>RIEGAL,A1</v>
      </c>
      <c r="C103" s="5" t="s">
        <v>416</v>
      </c>
      <c r="D103" s="5" t="s">
        <v>889</v>
      </c>
      <c r="E103" s="5">
        <v>1725</v>
      </c>
      <c r="F103" s="29" t="s">
        <v>886</v>
      </c>
      <c r="G103" s="51" t="str">
        <f>VLOOKUP(C103,Course!$A$2:$B$720,2,TRUE)</f>
        <v>SURVEY OF WORLD CULTURES</v>
      </c>
      <c r="H103" s="5" t="s">
        <v>888</v>
      </c>
      <c r="I103" s="5">
        <v>1</v>
      </c>
      <c r="J103" s="52" t="str">
        <f>VLOOKUP(A103,Blocks!$A$5:$E$137,2,FALSE)</f>
        <v>Online</v>
      </c>
      <c r="K103" s="52" t="str">
        <f>VLOOKUP(A103,Blocks!$A$5:$E$137,3,FALSE)</f>
        <v>Online</v>
      </c>
      <c r="L103" s="52" t="str">
        <f>VLOOKUP(A103,Blocks!$A$5:$E$137,4,FALSE)</f>
        <v>Online</v>
      </c>
      <c r="M103" s="110">
        <v>25</v>
      </c>
      <c r="N103" s="6" t="s">
        <v>133</v>
      </c>
      <c r="O103" s="6" t="s">
        <v>133</v>
      </c>
      <c r="P103" s="5" t="s">
        <v>133</v>
      </c>
    </row>
    <row r="104" spans="1:21" ht="16.5" customHeight="1" x14ac:dyDescent="0.25">
      <c r="A104" s="5" t="s">
        <v>132</v>
      </c>
      <c r="B104" s="32" t="str">
        <f>CONCATENATE(H104,I104)</f>
        <v>AWASU, CH1</v>
      </c>
      <c r="C104" s="5" t="s">
        <v>417</v>
      </c>
      <c r="D104" s="5" t="s">
        <v>889</v>
      </c>
      <c r="E104" s="5">
        <v>2601</v>
      </c>
      <c r="F104" s="29" t="s">
        <v>886</v>
      </c>
      <c r="G104" s="51" t="str">
        <f>VLOOKUP(C104,Course!$A$2:$B$720,2,TRUE)</f>
        <v>SOCIAL PROBLEMS</v>
      </c>
      <c r="H104" s="5" t="s">
        <v>872</v>
      </c>
      <c r="I104" s="5">
        <v>1</v>
      </c>
      <c r="J104" s="52" t="str">
        <f>VLOOKUP(A104,Blocks!$A$5:$E$137,2,FALSE)</f>
        <v>Online</v>
      </c>
      <c r="K104" s="52" t="str">
        <f>VLOOKUP(A104,Blocks!$A$5:$E$137,3,FALSE)</f>
        <v>Online</v>
      </c>
      <c r="L104" s="52" t="str">
        <f>VLOOKUP(A104,Blocks!$A$5:$E$137,4,FALSE)</f>
        <v>Online</v>
      </c>
      <c r="M104" s="110">
        <v>25</v>
      </c>
      <c r="N104" s="6" t="s">
        <v>133</v>
      </c>
      <c r="O104" s="6" t="s">
        <v>133</v>
      </c>
      <c r="P104" s="5" t="s">
        <v>133</v>
      </c>
    </row>
    <row r="105" spans="1:21" ht="16.5" customHeight="1" x14ac:dyDescent="0.25">
      <c r="A105" s="5" t="s">
        <v>112</v>
      </c>
      <c r="B105" s="32" t="str">
        <f>CONCATENATE(H105,I105)</f>
        <v>SANFORD2</v>
      </c>
      <c r="C105" s="5" t="s">
        <v>419</v>
      </c>
      <c r="D105" s="5" t="s">
        <v>889</v>
      </c>
      <c r="E105" s="5">
        <v>2609</v>
      </c>
      <c r="F105" s="29" t="s">
        <v>921</v>
      </c>
      <c r="G105" s="51" t="str">
        <f>VLOOKUP(C105,Course!$A$2:$B$720,2,TRUE)</f>
        <v>RACE, CLASS, AND GENDER</v>
      </c>
      <c r="H105" s="5" t="s">
        <v>801</v>
      </c>
      <c r="I105" s="5">
        <v>2</v>
      </c>
      <c r="J105" s="52" t="str">
        <f>VLOOKUP(A105,Blocks!$A$5:$E$137,2,FALSE)</f>
        <v>TR</v>
      </c>
      <c r="K105" s="52">
        <f>VLOOKUP(A105,Blocks!$A$5:$E$137,3,FALSE)</f>
        <v>0.58333333333333337</v>
      </c>
      <c r="L105" s="52">
        <f>VLOOKUP(A105,Blocks!$A$5:$E$137,4,FALSE)</f>
        <v>0.63888888888888895</v>
      </c>
      <c r="M105" s="110">
        <v>25</v>
      </c>
      <c r="N105" s="6" t="s">
        <v>967</v>
      </c>
      <c r="O105" s="6" t="s">
        <v>970</v>
      </c>
      <c r="P105" s="5">
        <v>122</v>
      </c>
    </row>
    <row r="106" spans="1:21" ht="16.5" customHeight="1" x14ac:dyDescent="0.25">
      <c r="A106" s="5" t="s">
        <v>110</v>
      </c>
      <c r="B106" s="32" t="str">
        <f>CONCATENATE(H106,I106)</f>
        <v>RUSZKIEWICZ6</v>
      </c>
      <c r="C106" s="5" t="s">
        <v>894</v>
      </c>
      <c r="D106" s="5" t="s">
        <v>955</v>
      </c>
      <c r="E106" s="5">
        <v>1300</v>
      </c>
      <c r="F106" s="29" t="s">
        <v>940</v>
      </c>
      <c r="G106" s="51" t="str">
        <f>VLOOKUP(C106,Course!$A$2:$B$720,2,TRUE)</f>
        <v>HIST OF THE US ENVIRONMENTAL MVMNT</v>
      </c>
      <c r="H106" s="32" t="s">
        <v>799</v>
      </c>
      <c r="I106" s="5">
        <v>6</v>
      </c>
      <c r="J106" s="52" t="str">
        <f>VLOOKUP(A106,Blocks!$A$5:$E$137,2,FALSE)</f>
        <v>TR</v>
      </c>
      <c r="K106" s="52">
        <f>VLOOKUP(A106,Blocks!$A$5:$E$137,3,FALSE)</f>
        <v>0.45833333333333331</v>
      </c>
      <c r="L106" s="52">
        <f>VLOOKUP(A106,Blocks!$A$5:$E$137,4,FALSE)</f>
        <v>0.51388888888888895</v>
      </c>
      <c r="M106" s="110">
        <v>25</v>
      </c>
      <c r="N106" s="6" t="s">
        <v>967</v>
      </c>
      <c r="O106" s="6" t="s">
        <v>970</v>
      </c>
      <c r="P106" s="5">
        <v>121</v>
      </c>
    </row>
    <row r="107" spans="1:21" ht="16.5" customHeight="1" x14ac:dyDescent="0.25">
      <c r="A107" s="5" t="s">
        <v>66</v>
      </c>
      <c r="B107" s="32" t="str">
        <f>CONCATENATE(H107,I107)</f>
        <v>BARKL2</v>
      </c>
      <c r="C107" s="5" t="s">
        <v>421</v>
      </c>
      <c r="D107" s="5" t="s">
        <v>937</v>
      </c>
      <c r="E107" s="5">
        <v>1400</v>
      </c>
      <c r="F107" s="29" t="s">
        <v>940</v>
      </c>
      <c r="G107" s="51" t="str">
        <f>VLOOKUP(C107,Course!$A$2:$B$720,2,TRUE)</f>
        <v>METHODS IN ELEMENTARY THEATER ED</v>
      </c>
      <c r="H107" s="5" t="s">
        <v>751</v>
      </c>
      <c r="I107" s="5">
        <v>2</v>
      </c>
      <c r="J107" s="52" t="str">
        <f>VLOOKUP(A107,Blocks!$A$5:$E$137,2,FALSE)</f>
        <v>MW</v>
      </c>
      <c r="K107" s="52">
        <f>VLOOKUP(A107,Blocks!$A$5:$E$137,3,FALSE)</f>
        <v>0.59375</v>
      </c>
      <c r="L107" s="52">
        <f>VLOOKUP(A107,Blocks!$A$5:$E$137,4,FALSE)</f>
        <v>0.64930555555555558</v>
      </c>
      <c r="M107" s="110">
        <v>18</v>
      </c>
      <c r="N107" s="34" t="s">
        <v>967</v>
      </c>
      <c r="O107" s="34" t="s">
        <v>974</v>
      </c>
      <c r="P107" s="32">
        <v>113</v>
      </c>
      <c r="Q107" s="32"/>
      <c r="R107" s="32"/>
      <c r="S107" s="117"/>
      <c r="T107" s="117"/>
      <c r="U107" s="32"/>
    </row>
    <row r="108" spans="1:21" ht="16.5" customHeight="1" x14ac:dyDescent="0.25">
      <c r="A108" s="5" t="s">
        <v>94</v>
      </c>
      <c r="B108" s="32" t="str">
        <f>CONCATENATE(H108,I108)</f>
        <v>BARKL3</v>
      </c>
      <c r="C108" s="5" t="s">
        <v>422</v>
      </c>
      <c r="D108" s="5" t="s">
        <v>937</v>
      </c>
      <c r="E108" s="5">
        <v>1500</v>
      </c>
      <c r="F108" s="29" t="s">
        <v>921</v>
      </c>
      <c r="G108" s="51" t="str">
        <f>VLOOKUP(C108,Course!$A$2:$B$720,2,TRUE)</f>
        <v>THEATER PRODUCTION/TECHNOLOGY</v>
      </c>
      <c r="H108" s="5" t="s">
        <v>751</v>
      </c>
      <c r="I108" s="5">
        <v>3</v>
      </c>
      <c r="J108" s="52" t="str">
        <f>VLOOKUP(A108,Blocks!$A$5:$E$137,2,FALSE)</f>
        <v>M</v>
      </c>
      <c r="K108" s="52">
        <f>VLOOKUP(A108,Blocks!$A$5:$E$137,3,FALSE)</f>
        <v>0.75</v>
      </c>
      <c r="L108" s="52">
        <f>VLOOKUP(A108,Blocks!$A$5:$E$137,4,FALSE)</f>
        <v>0.86805555555555547</v>
      </c>
      <c r="M108" s="110">
        <v>18</v>
      </c>
      <c r="N108" s="6" t="s">
        <v>967</v>
      </c>
      <c r="O108" s="6" t="s">
        <v>974</v>
      </c>
      <c r="P108" s="5">
        <v>113</v>
      </c>
    </row>
    <row r="109" spans="1:21" ht="16.5" customHeight="1" x14ac:dyDescent="0.25">
      <c r="A109" s="5" t="s">
        <v>954</v>
      </c>
      <c r="B109" s="32" t="str">
        <f>CONCATENATE(H109,I109)</f>
        <v>BARKL4</v>
      </c>
      <c r="C109" s="5" t="s">
        <v>424</v>
      </c>
      <c r="D109" s="5" t="s">
        <v>937</v>
      </c>
      <c r="E109" s="5">
        <v>1602</v>
      </c>
      <c r="F109" s="29" t="s">
        <v>921</v>
      </c>
      <c r="G109" s="51" t="str">
        <f>VLOOKUP(C109,Course!$A$2:$B$720,2,TRUE)</f>
        <v>PHYSICAL THEATER II</v>
      </c>
      <c r="H109" s="5" t="s">
        <v>751</v>
      </c>
      <c r="I109" s="5">
        <v>4</v>
      </c>
      <c r="J109" s="52" t="s">
        <v>0</v>
      </c>
      <c r="K109" s="52">
        <v>0.625</v>
      </c>
      <c r="L109" s="52">
        <v>0.65972222222222221</v>
      </c>
      <c r="M109" s="110">
        <v>18</v>
      </c>
      <c r="N109" s="6" t="s">
        <v>967</v>
      </c>
      <c r="O109" s="6" t="s">
        <v>974</v>
      </c>
      <c r="P109" s="5">
        <v>113</v>
      </c>
    </row>
    <row r="110" spans="1:21" ht="16.5" customHeight="1" x14ac:dyDescent="0.25">
      <c r="A110" s="5" t="s">
        <v>114</v>
      </c>
      <c r="B110" s="32" t="str">
        <f>CONCATENATE(H110,I110)</f>
        <v>BARKL5</v>
      </c>
      <c r="C110" s="5" t="s">
        <v>425</v>
      </c>
      <c r="D110" s="5" t="s">
        <v>937</v>
      </c>
      <c r="E110" s="5">
        <v>1700</v>
      </c>
      <c r="F110" s="29" t="s">
        <v>921</v>
      </c>
      <c r="G110" s="51" t="str">
        <f>VLOOKUP(C110,Course!$A$2:$B$720,2,TRUE)</f>
        <v>THEATER HISTORY I</v>
      </c>
      <c r="H110" s="5" t="s">
        <v>751</v>
      </c>
      <c r="I110" s="5">
        <v>5</v>
      </c>
      <c r="J110" s="52" t="str">
        <f>VLOOKUP(A110,Blocks!$A$5:$E$137,2,FALSE)</f>
        <v>TR</v>
      </c>
      <c r="K110" s="52">
        <f>VLOOKUP(A110,Blocks!$A$5:$E$137,3,FALSE)</f>
        <v>0.66666666666666663</v>
      </c>
      <c r="L110" s="52">
        <f>VLOOKUP(A110,Blocks!$A$5:$E$137,4,FALSE)</f>
        <v>0.72222222222222221</v>
      </c>
      <c r="M110" s="110">
        <v>18</v>
      </c>
      <c r="N110" s="6" t="s">
        <v>967</v>
      </c>
      <c r="O110" s="6" t="s">
        <v>0</v>
      </c>
      <c r="P110" s="5">
        <v>120</v>
      </c>
    </row>
    <row r="111" spans="1:21" ht="16.5" customHeight="1" x14ac:dyDescent="0.25">
      <c r="A111" s="5" t="s">
        <v>72</v>
      </c>
      <c r="B111" s="32" t="str">
        <f>CONCATENATE(H111,I111)</f>
        <v>BARKL6</v>
      </c>
      <c r="C111" s="5" t="s">
        <v>427</v>
      </c>
      <c r="D111" s="5" t="s">
        <v>937</v>
      </c>
      <c r="E111" s="5">
        <v>1800</v>
      </c>
      <c r="F111" s="29" t="s">
        <v>921</v>
      </c>
      <c r="G111" s="51" t="str">
        <f>VLOOKUP(C111,Course!$A$2:$B$720,2,TRUE)</f>
        <v>MUSICAL THEATER I</v>
      </c>
      <c r="H111" s="5" t="s">
        <v>751</v>
      </c>
      <c r="I111" s="5">
        <v>6</v>
      </c>
      <c r="J111" s="52" t="str">
        <f>VLOOKUP(A111,Blocks!$A$5:$E$137,2,FALSE)</f>
        <v>MW</v>
      </c>
      <c r="K111" s="52">
        <f>VLOOKUP(A111,Blocks!$A$5:$E$137,3,FALSE)</f>
        <v>0.65625</v>
      </c>
      <c r="L111" s="52">
        <f>VLOOKUP(A111,Blocks!$A$5:$E$137,4,FALSE)</f>
        <v>0.71180555555555547</v>
      </c>
      <c r="M111" s="110">
        <v>18</v>
      </c>
      <c r="N111" s="6" t="s">
        <v>967</v>
      </c>
      <c r="O111" s="6" t="s">
        <v>974</v>
      </c>
      <c r="P111" s="5">
        <v>113</v>
      </c>
    </row>
    <row r="112" spans="1:21" ht="16.5" customHeight="1" x14ac:dyDescent="0.25">
      <c r="A112" s="5" t="s">
        <v>954</v>
      </c>
      <c r="B112" s="32" t="str">
        <f>CONCATENATE(H112,I112)</f>
        <v>BARKL7</v>
      </c>
      <c r="C112" s="5" t="s">
        <v>435</v>
      </c>
      <c r="D112" s="5" t="s">
        <v>937</v>
      </c>
      <c r="E112" s="5">
        <v>2760</v>
      </c>
      <c r="F112" s="29" t="s">
        <v>921</v>
      </c>
      <c r="G112" s="51" t="str">
        <f>VLOOKUP(C112,Course!$A$2:$B$720,2,TRUE)</f>
        <v>VOICE AND DICTION II</v>
      </c>
      <c r="H112" s="5" t="s">
        <v>751</v>
      </c>
      <c r="I112" s="5">
        <v>7</v>
      </c>
      <c r="J112" s="52" t="s">
        <v>0</v>
      </c>
      <c r="K112" s="52">
        <v>0.66666666666666663</v>
      </c>
      <c r="L112" s="52">
        <v>0.70138888888888884</v>
      </c>
      <c r="M112" s="110">
        <v>18</v>
      </c>
      <c r="N112" s="6" t="s">
        <v>967</v>
      </c>
      <c r="O112" s="6" t="s">
        <v>974</v>
      </c>
      <c r="P112" s="5">
        <v>113</v>
      </c>
    </row>
    <row r="113" spans="2:13" ht="16.5" customHeight="1" x14ac:dyDescent="0.25">
      <c r="B113" s="32" t="str">
        <f t="shared" ref="B113:B126" si="0">CONCATENATE(H113,I113)</f>
        <v/>
      </c>
      <c r="G113" s="51" t="e">
        <f>VLOOKUP(C113,Course!$A$2:$B$720,2,TRUE)</f>
        <v>#N/A</v>
      </c>
      <c r="J113" s="52" t="e">
        <f>VLOOKUP(A113,Blocks!$A$5:$E$137,2,FALSE)</f>
        <v>#N/A</v>
      </c>
      <c r="K113" s="52" t="e">
        <f>VLOOKUP(A113,Blocks!$A$5:$E$137,3,FALSE)</f>
        <v>#N/A</v>
      </c>
      <c r="L113" s="52" t="e">
        <f>VLOOKUP(A113,Blocks!$A$5:$E$137,4,FALSE)</f>
        <v>#N/A</v>
      </c>
      <c r="M113" s="110"/>
    </row>
    <row r="114" spans="2:13" ht="16.5" customHeight="1" x14ac:dyDescent="0.25">
      <c r="B114" s="32" t="str">
        <f t="shared" si="0"/>
        <v/>
      </c>
      <c r="G114" s="51" t="e">
        <f>VLOOKUP(C114,Course!$A$2:$B$720,2,TRUE)</f>
        <v>#N/A</v>
      </c>
      <c r="J114" s="52" t="e">
        <f>VLOOKUP(A114,Blocks!$A$5:$E$137,2,FALSE)</f>
        <v>#N/A</v>
      </c>
      <c r="K114" s="52" t="e">
        <f>VLOOKUP(A114,Blocks!$A$5:$E$137,3,FALSE)</f>
        <v>#N/A</v>
      </c>
      <c r="L114" s="52" t="e">
        <f>VLOOKUP(A114,Blocks!$A$5:$E$137,4,FALSE)</f>
        <v>#N/A</v>
      </c>
      <c r="M114" s="110"/>
    </row>
    <row r="115" spans="2:13" ht="16.5" customHeight="1" x14ac:dyDescent="0.25">
      <c r="B115" s="32" t="str">
        <f t="shared" si="0"/>
        <v/>
      </c>
      <c r="G115" s="51" t="e">
        <f>VLOOKUP(C115,Course!$A$2:$B$720,2,TRUE)</f>
        <v>#N/A</v>
      </c>
      <c r="J115" s="52" t="e">
        <f>VLOOKUP(A115,Blocks!$A$5:$E$137,2,FALSE)</f>
        <v>#N/A</v>
      </c>
      <c r="K115" s="52" t="e">
        <f>VLOOKUP(A115,Blocks!$A$5:$E$137,3,FALSE)</f>
        <v>#N/A</v>
      </c>
      <c r="L115" s="52" t="e">
        <f>VLOOKUP(A115,Blocks!$A$5:$E$137,4,FALSE)</f>
        <v>#N/A</v>
      </c>
      <c r="M115" s="110"/>
    </row>
    <row r="116" spans="2:13" ht="16.5" customHeight="1" x14ac:dyDescent="0.25">
      <c r="B116" s="32" t="str">
        <f t="shared" si="0"/>
        <v/>
      </c>
      <c r="G116" s="51" t="e">
        <f>VLOOKUP(C116,Course!$A$2:$B$720,2,TRUE)</f>
        <v>#N/A</v>
      </c>
      <c r="J116" s="52" t="e">
        <f>VLOOKUP(A116,Blocks!$A$5:$E$137,2,FALSE)</f>
        <v>#N/A</v>
      </c>
      <c r="K116" s="52" t="e">
        <f>VLOOKUP(A116,Blocks!$A$5:$E$137,3,FALSE)</f>
        <v>#N/A</v>
      </c>
      <c r="L116" s="52" t="e">
        <f>VLOOKUP(A116,Blocks!$A$5:$E$137,4,FALSE)</f>
        <v>#N/A</v>
      </c>
      <c r="M116" s="110"/>
    </row>
    <row r="117" spans="2:13" ht="16.5" customHeight="1" x14ac:dyDescent="0.25">
      <c r="B117" s="32" t="str">
        <f t="shared" si="0"/>
        <v/>
      </c>
      <c r="G117" s="51" t="e">
        <f>VLOOKUP(C117,Course!$A$2:$B$720,2,TRUE)</f>
        <v>#N/A</v>
      </c>
      <c r="J117" s="52" t="e">
        <f>VLOOKUP(A117,Blocks!$A$5:$E$137,2,FALSE)</f>
        <v>#N/A</v>
      </c>
      <c r="K117" s="52" t="e">
        <f>VLOOKUP(A117,Blocks!$A$5:$E$137,3,FALSE)</f>
        <v>#N/A</v>
      </c>
      <c r="L117" s="52" t="e">
        <f>VLOOKUP(A117,Blocks!$A$5:$E$137,4,FALSE)</f>
        <v>#N/A</v>
      </c>
      <c r="M117" s="110"/>
    </row>
    <row r="118" spans="2:13" ht="16.5" customHeight="1" x14ac:dyDescent="0.25">
      <c r="B118" s="32" t="str">
        <f t="shared" si="0"/>
        <v/>
      </c>
      <c r="G118" s="51" t="e">
        <f>VLOOKUP(C118,Course!$A$2:$B$720,2,TRUE)</f>
        <v>#N/A</v>
      </c>
      <c r="J118" s="52" t="e">
        <f>VLOOKUP(A118,Blocks!$A$5:$E$137,2,FALSE)</f>
        <v>#N/A</v>
      </c>
      <c r="K118" s="52" t="e">
        <f>VLOOKUP(A118,Blocks!$A$5:$E$137,3,FALSE)</f>
        <v>#N/A</v>
      </c>
      <c r="L118" s="52" t="e">
        <f>VLOOKUP(A118,Blocks!$A$5:$E$137,4,FALSE)</f>
        <v>#N/A</v>
      </c>
      <c r="M118" s="110"/>
    </row>
    <row r="119" spans="2:13" ht="16.5" customHeight="1" x14ac:dyDescent="0.25">
      <c r="B119" s="32" t="str">
        <f t="shared" si="0"/>
        <v/>
      </c>
      <c r="G119" s="51" t="e">
        <f>VLOOKUP(C119,Course!$A$2:$B$720,2,TRUE)</f>
        <v>#N/A</v>
      </c>
      <c r="J119" s="52" t="e">
        <f>VLOOKUP(A119,Blocks!$A$5:$E$137,2,FALSE)</f>
        <v>#N/A</v>
      </c>
      <c r="K119" s="52" t="e">
        <f>VLOOKUP(A119,Blocks!$A$5:$E$137,3,FALSE)</f>
        <v>#N/A</v>
      </c>
      <c r="L119" s="52" t="e">
        <f>VLOOKUP(A119,Blocks!$A$5:$E$137,4,FALSE)</f>
        <v>#N/A</v>
      </c>
      <c r="M119" s="110"/>
    </row>
    <row r="120" spans="2:13" ht="16.5" customHeight="1" x14ac:dyDescent="0.25">
      <c r="B120" s="32" t="str">
        <f t="shared" si="0"/>
        <v/>
      </c>
      <c r="G120" s="51" t="e">
        <f>VLOOKUP(C120,Course!$A$2:$B$720,2,TRUE)</f>
        <v>#N/A</v>
      </c>
      <c r="J120" s="52" t="e">
        <f>VLOOKUP(A120,Blocks!$A$5:$E$137,2,FALSE)</f>
        <v>#N/A</v>
      </c>
      <c r="K120" s="52" t="e">
        <f>VLOOKUP(A120,Blocks!$A$5:$E$137,3,FALSE)</f>
        <v>#N/A</v>
      </c>
      <c r="L120" s="52" t="e">
        <f>VLOOKUP(A120,Blocks!$A$5:$E$137,4,FALSE)</f>
        <v>#N/A</v>
      </c>
      <c r="M120" s="110"/>
    </row>
    <row r="121" spans="2:13" ht="16.5" customHeight="1" x14ac:dyDescent="0.25">
      <c r="B121" s="32" t="str">
        <f t="shared" si="0"/>
        <v/>
      </c>
      <c r="G121" s="51" t="e">
        <f>VLOOKUP(C121,Course!$A$2:$B$720,2,TRUE)</f>
        <v>#N/A</v>
      </c>
      <c r="J121" s="52" t="e">
        <f>VLOOKUP(A121,Blocks!$A$5:$E$137,2,FALSE)</f>
        <v>#N/A</v>
      </c>
      <c r="K121" s="52" t="e">
        <f>VLOOKUP(A121,Blocks!$A$5:$E$137,3,FALSE)</f>
        <v>#N/A</v>
      </c>
      <c r="L121" s="52" t="e">
        <f>VLOOKUP(A121,Blocks!$A$5:$E$137,4,FALSE)</f>
        <v>#N/A</v>
      </c>
      <c r="M121" s="110"/>
    </row>
    <row r="122" spans="2:13" ht="16.5" customHeight="1" x14ac:dyDescent="0.25">
      <c r="B122" s="32" t="str">
        <f t="shared" si="0"/>
        <v/>
      </c>
      <c r="G122" s="51" t="e">
        <f>VLOOKUP(C122,Course!$A$2:$B$720,2,TRUE)</f>
        <v>#N/A</v>
      </c>
      <c r="J122" s="52" t="e">
        <f>VLOOKUP(A122,Blocks!$A$5:$E$137,2,FALSE)</f>
        <v>#N/A</v>
      </c>
      <c r="K122" s="52" t="e">
        <f>VLOOKUP(A122,Blocks!$A$5:$E$137,3,FALSE)</f>
        <v>#N/A</v>
      </c>
      <c r="L122" s="52" t="e">
        <f>VLOOKUP(A122,Blocks!$A$5:$E$137,4,FALSE)</f>
        <v>#N/A</v>
      </c>
      <c r="M122" s="110"/>
    </row>
    <row r="123" spans="2:13" ht="16.5" customHeight="1" x14ac:dyDescent="0.25">
      <c r="B123" s="32" t="str">
        <f t="shared" si="0"/>
        <v/>
      </c>
      <c r="G123" s="51" t="e">
        <f>VLOOKUP(C123,Course!$A$2:$B$720,2,TRUE)</f>
        <v>#N/A</v>
      </c>
      <c r="J123" s="52" t="e">
        <f>VLOOKUP(A123,Blocks!$A$5:$E$137,2,FALSE)</f>
        <v>#N/A</v>
      </c>
      <c r="K123" s="52" t="e">
        <f>VLOOKUP(A123,Blocks!$A$5:$E$137,3,FALSE)</f>
        <v>#N/A</v>
      </c>
      <c r="L123" s="52" t="e">
        <f>VLOOKUP(A123,Blocks!$A$5:$E$137,4,FALSE)</f>
        <v>#N/A</v>
      </c>
      <c r="M123" s="110"/>
    </row>
    <row r="124" spans="2:13" ht="16.5" customHeight="1" x14ac:dyDescent="0.25">
      <c r="B124" s="32" t="str">
        <f t="shared" si="0"/>
        <v/>
      </c>
      <c r="G124" s="51" t="e">
        <f>VLOOKUP(C124,Course!$A$2:$B$720,2,TRUE)</f>
        <v>#N/A</v>
      </c>
      <c r="J124" s="52" t="e">
        <f>VLOOKUP(A124,Blocks!$A$5:$E$137,2,FALSE)</f>
        <v>#N/A</v>
      </c>
      <c r="K124" s="52" t="e">
        <f>VLOOKUP(A124,Blocks!$A$5:$E$137,3,FALSE)</f>
        <v>#N/A</v>
      </c>
      <c r="L124" s="52" t="e">
        <f>VLOOKUP(A124,Blocks!$A$5:$E$137,4,FALSE)</f>
        <v>#N/A</v>
      </c>
      <c r="M124" s="110"/>
    </row>
    <row r="125" spans="2:13" ht="16.5" customHeight="1" x14ac:dyDescent="0.25">
      <c r="B125" s="32" t="str">
        <f t="shared" si="0"/>
        <v/>
      </c>
      <c r="G125" s="51" t="e">
        <f>VLOOKUP(C125,Course!$A$2:$B$720,2,TRUE)</f>
        <v>#N/A</v>
      </c>
      <c r="J125" s="52" t="e">
        <f>VLOOKUP(A125,Blocks!$A$5:$E$137,2,FALSE)</f>
        <v>#N/A</v>
      </c>
      <c r="K125" s="52" t="e">
        <f>VLOOKUP(A125,Blocks!$A$5:$E$137,3,FALSE)</f>
        <v>#N/A</v>
      </c>
      <c r="L125" s="52" t="e">
        <f>VLOOKUP(A125,Blocks!$A$5:$E$137,4,FALSE)</f>
        <v>#N/A</v>
      </c>
      <c r="M125" s="110"/>
    </row>
    <row r="126" spans="2:13" ht="16.5" customHeight="1" x14ac:dyDescent="0.25">
      <c r="B126" s="32" t="str">
        <f t="shared" si="0"/>
        <v/>
      </c>
      <c r="G126" s="51" t="e">
        <f>VLOOKUP(C126,Course!$A$2:$B$720,2,TRUE)</f>
        <v>#N/A</v>
      </c>
      <c r="J126" s="52" t="e">
        <f>VLOOKUP(A126,Blocks!$A$5:$E$137,2,FALSE)</f>
        <v>#N/A</v>
      </c>
      <c r="K126" s="52" t="e">
        <f>VLOOKUP(A126,Blocks!$A$5:$E$137,3,FALSE)</f>
        <v>#N/A</v>
      </c>
      <c r="L126" s="52" t="e">
        <f>VLOOKUP(A126,Blocks!$A$5:$E$137,4,FALSE)</f>
        <v>#N/A</v>
      </c>
      <c r="M126" s="110"/>
    </row>
    <row r="127" spans="2:13" ht="16.5" customHeight="1" x14ac:dyDescent="0.25">
      <c r="B127" s="32" t="str">
        <f t="shared" ref="B127:B150" si="1">CONCATENATE(H127,I127)</f>
        <v/>
      </c>
      <c r="G127" s="51" t="e">
        <f>VLOOKUP(C127,Course!$A$2:$B$720,2,TRUE)</f>
        <v>#N/A</v>
      </c>
      <c r="J127" s="52" t="e">
        <f>VLOOKUP(A127,Blocks!$A$5:$E$137,2,FALSE)</f>
        <v>#N/A</v>
      </c>
      <c r="K127" s="52" t="e">
        <f>VLOOKUP(A127,Blocks!$A$5:$E$137,3,FALSE)</f>
        <v>#N/A</v>
      </c>
      <c r="L127" s="52" t="e">
        <f>VLOOKUP(A127,Blocks!$A$5:$E$137,4,FALSE)</f>
        <v>#N/A</v>
      </c>
      <c r="M127" s="110"/>
    </row>
    <row r="128" spans="2:13" ht="16.5" customHeight="1" x14ac:dyDescent="0.25">
      <c r="B128" s="32" t="str">
        <f t="shared" si="1"/>
        <v/>
      </c>
      <c r="G128" s="51" t="e">
        <f>VLOOKUP(C128,Course!$A$2:$B$720,2,TRUE)</f>
        <v>#N/A</v>
      </c>
      <c r="J128" s="52" t="e">
        <f>VLOOKUP(A128,Blocks!$A$5:$E$137,2,FALSE)</f>
        <v>#N/A</v>
      </c>
      <c r="K128" s="52" t="e">
        <f>VLOOKUP(A128,Blocks!$A$5:$E$137,3,FALSE)</f>
        <v>#N/A</v>
      </c>
      <c r="L128" s="52" t="e">
        <f>VLOOKUP(A128,Blocks!$A$5:$E$137,4,FALSE)</f>
        <v>#N/A</v>
      </c>
      <c r="M128" s="110"/>
    </row>
    <row r="129" spans="2:13" ht="16.5" customHeight="1" x14ac:dyDescent="0.25">
      <c r="B129" s="32" t="str">
        <f t="shared" si="1"/>
        <v/>
      </c>
      <c r="G129" s="51" t="e">
        <f>VLOOKUP(C129,Course!$A$2:$B$720,2,TRUE)</f>
        <v>#N/A</v>
      </c>
      <c r="J129" s="52" t="e">
        <f>VLOOKUP(A129,Blocks!$A$5:$E$137,2,FALSE)</f>
        <v>#N/A</v>
      </c>
      <c r="K129" s="52" t="e">
        <f>VLOOKUP(A129,Blocks!$A$5:$E$137,3,FALSE)</f>
        <v>#N/A</v>
      </c>
      <c r="L129" s="52" t="e">
        <f>VLOOKUP(A129,Blocks!$A$5:$E$137,4,FALSE)</f>
        <v>#N/A</v>
      </c>
      <c r="M129" s="110"/>
    </row>
    <row r="130" spans="2:13" ht="16.5" customHeight="1" x14ac:dyDescent="0.25">
      <c r="B130" s="32" t="str">
        <f t="shared" si="1"/>
        <v/>
      </c>
      <c r="G130" s="51" t="e">
        <f>VLOOKUP(C130,Course!$A$2:$B$720,2,TRUE)</f>
        <v>#N/A</v>
      </c>
      <c r="J130" s="52" t="e">
        <f>VLOOKUP(A130,Blocks!$A$5:$E$137,2,FALSE)</f>
        <v>#N/A</v>
      </c>
      <c r="K130" s="52" t="e">
        <f>VLOOKUP(A130,Blocks!$A$5:$E$137,3,FALSE)</f>
        <v>#N/A</v>
      </c>
      <c r="L130" s="52" t="e">
        <f>VLOOKUP(A130,Blocks!$A$5:$E$137,4,FALSE)</f>
        <v>#N/A</v>
      </c>
      <c r="M130" s="110"/>
    </row>
    <row r="131" spans="2:13" ht="16.5" customHeight="1" x14ac:dyDescent="0.25">
      <c r="B131" s="32" t="str">
        <f t="shared" si="1"/>
        <v/>
      </c>
      <c r="G131" s="51" t="e">
        <f>VLOOKUP(C131,Course!$A$2:$B$720,2,TRUE)</f>
        <v>#N/A</v>
      </c>
      <c r="J131" s="52" t="e">
        <f>VLOOKUP(A131,Blocks!$A$5:$E$137,2,FALSE)</f>
        <v>#N/A</v>
      </c>
      <c r="K131" s="52" t="e">
        <f>VLOOKUP(A131,Blocks!$A$5:$E$137,3,FALSE)</f>
        <v>#N/A</v>
      </c>
      <c r="L131" s="52" t="e">
        <f>VLOOKUP(A131,Blocks!$A$5:$E$137,4,FALSE)</f>
        <v>#N/A</v>
      </c>
      <c r="M131" s="110"/>
    </row>
    <row r="132" spans="2:13" ht="16.5" customHeight="1" x14ac:dyDescent="0.25">
      <c r="B132" s="32" t="str">
        <f t="shared" si="1"/>
        <v/>
      </c>
      <c r="G132" s="51" t="e">
        <f>VLOOKUP(C132,Course!$A$2:$B$720,2,TRUE)</f>
        <v>#N/A</v>
      </c>
      <c r="J132" s="52" t="e">
        <f>VLOOKUP(A132,Blocks!$A$5:$E$137,2,FALSE)</f>
        <v>#N/A</v>
      </c>
      <c r="K132" s="52" t="e">
        <f>VLOOKUP(A132,Blocks!$A$5:$E$137,3,FALSE)</f>
        <v>#N/A</v>
      </c>
      <c r="L132" s="52" t="e">
        <f>VLOOKUP(A132,Blocks!$A$5:$E$137,4,FALSE)</f>
        <v>#N/A</v>
      </c>
      <c r="M132" s="110"/>
    </row>
    <row r="133" spans="2:13" ht="16.5" customHeight="1" x14ac:dyDescent="0.25">
      <c r="B133" s="32" t="str">
        <f t="shared" si="1"/>
        <v/>
      </c>
      <c r="G133" s="51" t="e">
        <f>VLOOKUP(C133,Course!$A$2:$B$720,2,TRUE)</f>
        <v>#N/A</v>
      </c>
      <c r="J133" s="52" t="e">
        <f>VLOOKUP(A133,Blocks!$A$5:$E$137,2,FALSE)</f>
        <v>#N/A</v>
      </c>
      <c r="K133" s="52" t="e">
        <f>VLOOKUP(A133,Blocks!$A$5:$E$137,3,FALSE)</f>
        <v>#N/A</v>
      </c>
      <c r="L133" s="52" t="e">
        <f>VLOOKUP(A133,Blocks!$A$5:$E$137,4,FALSE)</f>
        <v>#N/A</v>
      </c>
      <c r="M133" s="110"/>
    </row>
    <row r="134" spans="2:13" ht="16.5" customHeight="1" x14ac:dyDescent="0.25">
      <c r="B134" s="32" t="str">
        <f t="shared" si="1"/>
        <v/>
      </c>
      <c r="G134" s="51" t="e">
        <f>VLOOKUP(C134,Course!$A$2:$B$720,2,TRUE)</f>
        <v>#N/A</v>
      </c>
      <c r="J134" s="52" t="e">
        <f>VLOOKUP(A134,Blocks!$A$5:$E$137,2,FALSE)</f>
        <v>#N/A</v>
      </c>
      <c r="K134" s="52" t="e">
        <f>VLOOKUP(A134,Blocks!$A$5:$E$137,3,FALSE)</f>
        <v>#N/A</v>
      </c>
      <c r="L134" s="52" t="e">
        <f>VLOOKUP(A134,Blocks!$A$5:$E$137,4,FALSE)</f>
        <v>#N/A</v>
      </c>
      <c r="M134" s="110"/>
    </row>
    <row r="135" spans="2:13" ht="16.5" customHeight="1" x14ac:dyDescent="0.25">
      <c r="B135" s="32" t="str">
        <f t="shared" si="1"/>
        <v/>
      </c>
      <c r="G135" s="51" t="e">
        <f>VLOOKUP(C135,Course!$A$2:$B$720,2,TRUE)</f>
        <v>#N/A</v>
      </c>
      <c r="J135" s="52" t="e">
        <f>VLOOKUP(A135,Blocks!$A$5:$E$137,2,FALSE)</f>
        <v>#N/A</v>
      </c>
      <c r="K135" s="52" t="e">
        <f>VLOOKUP(A135,Blocks!$A$5:$E$137,3,FALSE)</f>
        <v>#N/A</v>
      </c>
      <c r="L135" s="52" t="e">
        <f>VLOOKUP(A135,Blocks!$A$5:$E$137,4,FALSE)</f>
        <v>#N/A</v>
      </c>
      <c r="M135" s="110"/>
    </row>
    <row r="136" spans="2:13" ht="16.5" customHeight="1" x14ac:dyDescent="0.25">
      <c r="B136" s="32" t="str">
        <f t="shared" si="1"/>
        <v/>
      </c>
      <c r="G136" s="51" t="e">
        <f>VLOOKUP(C136,Course!$A$2:$B$720,2,TRUE)</f>
        <v>#N/A</v>
      </c>
      <c r="J136" s="52" t="e">
        <f>VLOOKUP(A136,Blocks!$A$5:$E$137,2,FALSE)</f>
        <v>#N/A</v>
      </c>
      <c r="K136" s="52" t="e">
        <f>VLOOKUP(A136,Blocks!$A$5:$E$137,3,FALSE)</f>
        <v>#N/A</v>
      </c>
      <c r="L136" s="52" t="e">
        <f>VLOOKUP(A136,Blocks!$A$5:$E$137,4,FALSE)</f>
        <v>#N/A</v>
      </c>
      <c r="M136" s="110"/>
    </row>
    <row r="137" spans="2:13" ht="16.5" customHeight="1" x14ac:dyDescent="0.25">
      <c r="B137" s="32" t="str">
        <f t="shared" si="1"/>
        <v/>
      </c>
      <c r="G137" s="51" t="e">
        <f>VLOOKUP(C137,Course!$A$2:$B$720,2,TRUE)</f>
        <v>#N/A</v>
      </c>
      <c r="J137" s="52" t="e">
        <f>VLOOKUP(A137,Blocks!$A$5:$E$137,2,FALSE)</f>
        <v>#N/A</v>
      </c>
      <c r="K137" s="52" t="e">
        <f>VLOOKUP(A137,Blocks!$A$5:$E$137,3,FALSE)</f>
        <v>#N/A</v>
      </c>
      <c r="L137" s="52" t="e">
        <f>VLOOKUP(A137,Blocks!$A$5:$E$137,4,FALSE)</f>
        <v>#N/A</v>
      </c>
      <c r="M137" s="110"/>
    </row>
    <row r="138" spans="2:13" ht="16.5" customHeight="1" x14ac:dyDescent="0.25">
      <c r="B138" s="32" t="str">
        <f t="shared" si="1"/>
        <v/>
      </c>
      <c r="G138" s="51" t="e">
        <f>VLOOKUP(C138,Course!$A$2:$B$720,2,TRUE)</f>
        <v>#N/A</v>
      </c>
      <c r="J138" s="52" t="e">
        <f>VLOOKUP(A138,Blocks!$A$5:$E$137,2,FALSE)</f>
        <v>#N/A</v>
      </c>
      <c r="K138" s="52" t="e">
        <f>VLOOKUP(A138,Blocks!$A$5:$E$137,3,FALSE)</f>
        <v>#N/A</v>
      </c>
      <c r="L138" s="52" t="e">
        <f>VLOOKUP(A138,Blocks!$A$5:$E$137,4,FALSE)</f>
        <v>#N/A</v>
      </c>
      <c r="M138" s="110"/>
    </row>
    <row r="139" spans="2:13" ht="16.5" customHeight="1" x14ac:dyDescent="0.25">
      <c r="B139" s="32" t="str">
        <f t="shared" si="1"/>
        <v/>
      </c>
      <c r="G139" s="51" t="e">
        <f>VLOOKUP(C139,Course!$A$2:$B$720,2,TRUE)</f>
        <v>#N/A</v>
      </c>
      <c r="J139" s="52" t="e">
        <f>VLOOKUP(A139,Blocks!$A$5:$E$137,2,FALSE)</f>
        <v>#N/A</v>
      </c>
      <c r="K139" s="52" t="e">
        <f>VLOOKUP(A139,Blocks!$A$5:$E$137,3,FALSE)</f>
        <v>#N/A</v>
      </c>
      <c r="L139" s="52" t="e">
        <f>VLOOKUP(A139,Blocks!$A$5:$E$137,4,FALSE)</f>
        <v>#N/A</v>
      </c>
      <c r="M139" s="110"/>
    </row>
    <row r="140" spans="2:13" ht="16.5" customHeight="1" x14ac:dyDescent="0.25">
      <c r="B140" s="32" t="str">
        <f t="shared" si="1"/>
        <v/>
      </c>
      <c r="G140" s="51" t="e">
        <f>VLOOKUP(C140,Course!$A$2:$B$720,2,TRUE)</f>
        <v>#N/A</v>
      </c>
      <c r="J140" s="52" t="e">
        <f>VLOOKUP(A140,Blocks!$A$5:$E$137,2,FALSE)</f>
        <v>#N/A</v>
      </c>
      <c r="K140" s="52" t="e">
        <f>VLOOKUP(A140,Blocks!$A$5:$E$137,3,FALSE)</f>
        <v>#N/A</v>
      </c>
      <c r="L140" s="52" t="e">
        <f>VLOOKUP(A140,Blocks!$A$5:$E$137,4,FALSE)</f>
        <v>#N/A</v>
      </c>
      <c r="M140" s="110"/>
    </row>
    <row r="141" spans="2:13" ht="16.5" customHeight="1" x14ac:dyDescent="0.25">
      <c r="B141" s="32" t="str">
        <f t="shared" si="1"/>
        <v/>
      </c>
      <c r="G141" s="51" t="e">
        <f>VLOOKUP(C141,Course!$A$2:$B$720,2,TRUE)</f>
        <v>#N/A</v>
      </c>
      <c r="J141" s="52" t="e">
        <f>VLOOKUP(A141,Blocks!$A$5:$E$137,2,FALSE)</f>
        <v>#N/A</v>
      </c>
      <c r="K141" s="52" t="e">
        <f>VLOOKUP(A141,Blocks!$A$5:$E$137,3,FALSE)</f>
        <v>#N/A</v>
      </c>
      <c r="L141" s="52" t="e">
        <f>VLOOKUP(A141,Blocks!$A$5:$E$137,4,FALSE)</f>
        <v>#N/A</v>
      </c>
      <c r="M141" s="110"/>
    </row>
    <row r="142" spans="2:13" ht="16.5" customHeight="1" x14ac:dyDescent="0.25">
      <c r="B142" s="32" t="str">
        <f t="shared" si="1"/>
        <v/>
      </c>
      <c r="G142" s="51" t="e">
        <f>VLOOKUP(C142,Course!$A$2:$B$720,2,TRUE)</f>
        <v>#N/A</v>
      </c>
      <c r="J142" s="52" t="e">
        <f>VLOOKUP(A142,Blocks!$A$5:$E$137,2,FALSE)</f>
        <v>#N/A</v>
      </c>
      <c r="K142" s="52" t="e">
        <f>VLOOKUP(A142,Blocks!$A$5:$E$137,3,FALSE)</f>
        <v>#N/A</v>
      </c>
      <c r="L142" s="52" t="e">
        <f>VLOOKUP(A142,Blocks!$A$5:$E$137,4,FALSE)</f>
        <v>#N/A</v>
      </c>
      <c r="M142" s="110"/>
    </row>
    <row r="143" spans="2:13" ht="16.5" customHeight="1" x14ac:dyDescent="0.25">
      <c r="B143" s="32" t="str">
        <f t="shared" si="1"/>
        <v/>
      </c>
      <c r="G143" s="51" t="e">
        <f>VLOOKUP(C143,Course!$A$2:$B$720,2,TRUE)</f>
        <v>#N/A</v>
      </c>
      <c r="J143" s="52" t="e">
        <f>VLOOKUP(A143,Blocks!$A$5:$E$137,2,FALSE)</f>
        <v>#N/A</v>
      </c>
      <c r="K143" s="52" t="e">
        <f>VLOOKUP(A143,Blocks!$A$5:$E$137,3,FALSE)</f>
        <v>#N/A</v>
      </c>
      <c r="L143" s="52" t="e">
        <f>VLOOKUP(A143,Blocks!$A$5:$E$137,4,FALSE)</f>
        <v>#N/A</v>
      </c>
      <c r="M143" s="110"/>
    </row>
    <row r="144" spans="2:13" ht="16.5" customHeight="1" x14ac:dyDescent="0.25">
      <c r="B144" s="32" t="str">
        <f t="shared" si="1"/>
        <v/>
      </c>
      <c r="G144" s="51" t="e">
        <f>VLOOKUP(C144,Course!$A$2:$B$720,2,TRUE)</f>
        <v>#N/A</v>
      </c>
      <c r="J144" s="52" t="e">
        <f>VLOOKUP(A144,Blocks!$A$5:$E$137,2,FALSE)</f>
        <v>#N/A</v>
      </c>
      <c r="K144" s="52" t="e">
        <f>VLOOKUP(A144,Blocks!$A$5:$E$137,3,FALSE)</f>
        <v>#N/A</v>
      </c>
      <c r="L144" s="52" t="e">
        <f>VLOOKUP(A144,Blocks!$A$5:$E$137,4,FALSE)</f>
        <v>#N/A</v>
      </c>
      <c r="M144" s="110"/>
    </row>
    <row r="145" spans="2:13" ht="16.5" customHeight="1" x14ac:dyDescent="0.25">
      <c r="B145" s="32" t="str">
        <f t="shared" si="1"/>
        <v/>
      </c>
      <c r="G145" s="51" t="e">
        <f>VLOOKUP(C145,Course!$A$2:$B$720,2,TRUE)</f>
        <v>#N/A</v>
      </c>
      <c r="J145" s="52" t="e">
        <f>VLOOKUP(A145,Blocks!$A$5:$E$137,2,FALSE)</f>
        <v>#N/A</v>
      </c>
      <c r="K145" s="52" t="e">
        <f>VLOOKUP(A145,Blocks!$A$5:$E$137,3,FALSE)</f>
        <v>#N/A</v>
      </c>
      <c r="L145" s="52" t="e">
        <f>VLOOKUP(A145,Blocks!$A$5:$E$137,4,FALSE)</f>
        <v>#N/A</v>
      </c>
      <c r="M145" s="110"/>
    </row>
    <row r="146" spans="2:13" ht="16.5" customHeight="1" x14ac:dyDescent="0.25">
      <c r="B146" s="32" t="str">
        <f t="shared" si="1"/>
        <v/>
      </c>
      <c r="G146" s="51" t="e">
        <f>VLOOKUP(C146,Course!$A$2:$B$720,2,TRUE)</f>
        <v>#N/A</v>
      </c>
      <c r="J146" s="52" t="e">
        <f>VLOOKUP(A146,Blocks!$A$5:$E$137,2,FALSE)</f>
        <v>#N/A</v>
      </c>
      <c r="K146" s="52" t="e">
        <f>VLOOKUP(A146,Blocks!$A$5:$E$137,3,FALSE)</f>
        <v>#N/A</v>
      </c>
      <c r="L146" s="52" t="e">
        <f>VLOOKUP(A146,Blocks!$A$5:$E$137,4,FALSE)</f>
        <v>#N/A</v>
      </c>
      <c r="M146" s="110"/>
    </row>
    <row r="147" spans="2:13" ht="16.5" customHeight="1" x14ac:dyDescent="0.25">
      <c r="B147" s="32" t="str">
        <f t="shared" si="1"/>
        <v/>
      </c>
      <c r="M147" s="116"/>
    </row>
    <row r="148" spans="2:13" ht="16.5" customHeight="1" x14ac:dyDescent="0.25">
      <c r="B148" s="32" t="str">
        <f t="shared" si="1"/>
        <v/>
      </c>
      <c r="M148" s="116"/>
    </row>
    <row r="149" spans="2:13" ht="16.5" customHeight="1" x14ac:dyDescent="0.25">
      <c r="B149" s="32" t="str">
        <f t="shared" si="1"/>
        <v/>
      </c>
      <c r="M149" s="116"/>
    </row>
    <row r="150" spans="2:13" ht="16.5" customHeight="1" x14ac:dyDescent="0.25">
      <c r="B150" s="32" t="str">
        <f t="shared" si="1"/>
        <v/>
      </c>
      <c r="M150" s="116"/>
    </row>
    <row r="151" spans="2:13" ht="16.5" customHeight="1" x14ac:dyDescent="0.25">
      <c r="M151" s="116"/>
    </row>
    <row r="152" spans="2:13" ht="16.5" customHeight="1" x14ac:dyDescent="0.25">
      <c r="M152" s="116"/>
    </row>
    <row r="153" spans="2:13" ht="16.5" customHeight="1" x14ac:dyDescent="0.25">
      <c r="M153" s="116"/>
    </row>
    <row r="154" spans="2:13" ht="16.5" customHeight="1" x14ac:dyDescent="0.25">
      <c r="M154" s="116"/>
    </row>
    <row r="155" spans="2:13" ht="16.5" customHeight="1" x14ac:dyDescent="0.25">
      <c r="M155" s="116"/>
    </row>
    <row r="156" spans="2:13" ht="16.5" customHeight="1" x14ac:dyDescent="0.25">
      <c r="M156" s="116"/>
    </row>
    <row r="157" spans="2:13" ht="16.5" customHeight="1" x14ac:dyDescent="0.25">
      <c r="M157" s="116"/>
    </row>
    <row r="158" spans="2:13" ht="16.5" customHeight="1" x14ac:dyDescent="0.25">
      <c r="M158" s="116"/>
    </row>
    <row r="159" spans="2:13" ht="16.5" customHeight="1" x14ac:dyDescent="0.25">
      <c r="M159" s="116"/>
    </row>
    <row r="160" spans="2:13" ht="16.5" customHeight="1" x14ac:dyDescent="0.25">
      <c r="M160" s="116"/>
    </row>
    <row r="161" spans="13:13" ht="16.5" customHeight="1" x14ac:dyDescent="0.25">
      <c r="M161" s="116"/>
    </row>
    <row r="162" spans="13:13" ht="16.5" customHeight="1" x14ac:dyDescent="0.25">
      <c r="M162" s="116"/>
    </row>
    <row r="163" spans="13:13" ht="16.5" customHeight="1" x14ac:dyDescent="0.25">
      <c r="M163" s="116"/>
    </row>
    <row r="164" spans="13:13" ht="16.5" customHeight="1" x14ac:dyDescent="0.25">
      <c r="M164" s="116"/>
    </row>
    <row r="165" spans="13:13" ht="16.5" customHeight="1" x14ac:dyDescent="0.25">
      <c r="M165" s="116"/>
    </row>
    <row r="166" spans="13:13" ht="16.5" customHeight="1" x14ac:dyDescent="0.25">
      <c r="M166" s="116"/>
    </row>
    <row r="167" spans="13:13" ht="16.5" customHeight="1" x14ac:dyDescent="0.25">
      <c r="M167" s="116"/>
    </row>
    <row r="168" spans="13:13" ht="16.5" customHeight="1" x14ac:dyDescent="0.25">
      <c r="M168" s="116"/>
    </row>
    <row r="169" spans="13:13" ht="16.5" customHeight="1" x14ac:dyDescent="0.25">
      <c r="M169" s="116"/>
    </row>
    <row r="170" spans="13:13" ht="16.5" customHeight="1" x14ac:dyDescent="0.25">
      <c r="M170" s="116"/>
    </row>
    <row r="171" spans="13:13" ht="16.5" customHeight="1" x14ac:dyDescent="0.25">
      <c r="M171" s="116"/>
    </row>
    <row r="172" spans="13:13" ht="16.5" customHeight="1" x14ac:dyDescent="0.25">
      <c r="M172" s="116"/>
    </row>
    <row r="173" spans="13:13" ht="16.5" customHeight="1" x14ac:dyDescent="0.25">
      <c r="M173" s="116"/>
    </row>
    <row r="174" spans="13:13" ht="16.5" customHeight="1" x14ac:dyDescent="0.25">
      <c r="M174" s="116"/>
    </row>
    <row r="175" spans="13:13" ht="16.5" customHeight="1" x14ac:dyDescent="0.25">
      <c r="M175" s="116"/>
    </row>
    <row r="176" spans="13:13" ht="16.5" customHeight="1" x14ac:dyDescent="0.25">
      <c r="M176" s="116"/>
    </row>
    <row r="177" spans="13:13" ht="16.5" customHeight="1" x14ac:dyDescent="0.25">
      <c r="M177" s="116"/>
    </row>
    <row r="178" spans="13:13" ht="16.5" customHeight="1" x14ac:dyDescent="0.25">
      <c r="M178" s="116"/>
    </row>
    <row r="179" spans="13:13" ht="16.5" customHeight="1" x14ac:dyDescent="0.25">
      <c r="M179" s="116"/>
    </row>
    <row r="180" spans="13:13" ht="16.5" customHeight="1" x14ac:dyDescent="0.25">
      <c r="M180" s="116"/>
    </row>
    <row r="181" spans="13:13" ht="16.5" customHeight="1" x14ac:dyDescent="0.25">
      <c r="M181" s="116"/>
    </row>
    <row r="182" spans="13:13" ht="16.5" customHeight="1" x14ac:dyDescent="0.25">
      <c r="M182" s="116"/>
    </row>
    <row r="183" spans="13:13" ht="16.5" customHeight="1" x14ac:dyDescent="0.25">
      <c r="M183" s="116"/>
    </row>
  </sheetData>
  <sortState ref="A4:ER113">
    <sortCondition ref="D4:D113"/>
    <sortCondition ref="E4:E113"/>
    <sortCondition ref="F4:F113"/>
  </sortState>
  <phoneticPr fontId="0" type="noConversion"/>
  <pageMargins left="0" right="0" top="0.5" bottom="0.5" header="0.5" footer="0.25"/>
  <pageSetup paperSize="5" orientation="landscape" r:id="rId1"/>
  <headerFooter alignWithMargins="0">
    <oddFooter>&amp;LPrepared by A. Lanese&amp;C&amp;D &amp;T&amp;R&amp;P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4" workbookViewId="0">
      <selection activeCell="B41" sqref="B41"/>
    </sheetView>
  </sheetViews>
  <sheetFormatPr defaultRowHeight="13.2" x14ac:dyDescent="0.25"/>
  <cols>
    <col min="3" max="4" width="9.109375" style="26" customWidth="1"/>
    <col min="5" max="5" width="55.6640625" customWidth="1"/>
    <col min="6" max="6" width="45.44140625" customWidth="1"/>
    <col min="7" max="7" width="0.109375" customWidth="1"/>
    <col min="8" max="9" width="8.6640625" hidden="1" customWidth="1"/>
  </cols>
  <sheetData>
    <row r="1" spans="1:10" ht="63.6" thickTop="1" thickBot="1" x14ac:dyDescent="1.05">
      <c r="A1" s="125" t="s">
        <v>65</v>
      </c>
      <c r="B1" s="126"/>
      <c r="C1" s="126"/>
      <c r="D1" s="126"/>
      <c r="E1" s="127"/>
      <c r="F1" s="128" t="s">
        <v>91</v>
      </c>
      <c r="G1" s="129"/>
      <c r="H1" s="129"/>
      <c r="I1" s="129"/>
      <c r="J1" s="130"/>
    </row>
    <row r="2" spans="1:10" ht="16.2" thickTop="1" x14ac:dyDescent="0.3">
      <c r="A2" s="119" t="s">
        <v>18</v>
      </c>
      <c r="B2" s="120"/>
      <c r="C2" s="120"/>
      <c r="D2" s="121"/>
      <c r="E2" s="19" t="s">
        <v>109</v>
      </c>
      <c r="F2" s="131"/>
      <c r="G2" s="131"/>
      <c r="H2" s="131"/>
      <c r="I2" s="131"/>
      <c r="J2" s="132"/>
    </row>
    <row r="3" spans="1:10" ht="16.2" thickBot="1" x14ac:dyDescent="0.35">
      <c r="A3" s="122" t="s">
        <v>19</v>
      </c>
      <c r="B3" s="123"/>
      <c r="C3" s="123"/>
      <c r="D3" s="124"/>
      <c r="E3" s="20"/>
      <c r="F3" s="131"/>
      <c r="G3" s="131"/>
      <c r="H3" s="131"/>
      <c r="I3" s="131"/>
      <c r="J3" s="132"/>
    </row>
    <row r="4" spans="1:10" ht="16.8" thickTop="1" thickBot="1" x14ac:dyDescent="0.35">
      <c r="A4" s="21"/>
      <c r="B4" s="22" t="s">
        <v>20</v>
      </c>
      <c r="C4" s="24" t="s">
        <v>21</v>
      </c>
      <c r="D4" s="25" t="s">
        <v>22</v>
      </c>
      <c r="E4" s="23"/>
      <c r="F4" s="133"/>
      <c r="G4" s="133"/>
      <c r="H4" s="133"/>
      <c r="I4" s="133"/>
      <c r="J4" s="134"/>
    </row>
    <row r="5" spans="1:10" ht="13.8" thickTop="1" x14ac:dyDescent="0.25">
      <c r="A5" s="53" t="s">
        <v>92</v>
      </c>
      <c r="B5" s="54" t="s">
        <v>7</v>
      </c>
      <c r="C5" s="55">
        <v>0.33333333333333331</v>
      </c>
      <c r="D5" s="56">
        <v>0.37152777777777773</v>
      </c>
      <c r="E5" s="58" t="s">
        <v>100</v>
      </c>
      <c r="F5" s="59"/>
      <c r="G5" s="59"/>
      <c r="H5" s="59"/>
      <c r="I5" s="59"/>
      <c r="J5" s="59"/>
    </row>
    <row r="6" spans="1:10" x14ac:dyDescent="0.25">
      <c r="A6" s="53" t="s">
        <v>93</v>
      </c>
      <c r="B6" s="54" t="s">
        <v>7</v>
      </c>
      <c r="C6" s="55">
        <v>0.37847222222222227</v>
      </c>
      <c r="D6" s="56">
        <v>0.41666666666666669</v>
      </c>
      <c r="E6" s="58" t="s">
        <v>100</v>
      </c>
      <c r="F6" s="59"/>
      <c r="G6" s="59"/>
      <c r="H6" s="59"/>
      <c r="I6" s="59"/>
      <c r="J6" s="59"/>
    </row>
    <row r="7" spans="1:10" x14ac:dyDescent="0.25">
      <c r="A7" s="53" t="s">
        <v>36</v>
      </c>
      <c r="B7" s="54" t="s">
        <v>7</v>
      </c>
      <c r="C7" s="55">
        <v>0.4236111111111111</v>
      </c>
      <c r="D7" s="56">
        <v>0.46180555555555558</v>
      </c>
      <c r="E7" s="58" t="s">
        <v>100</v>
      </c>
    </row>
    <row r="8" spans="1:10" x14ac:dyDescent="0.25">
      <c r="A8" s="53" t="s">
        <v>40</v>
      </c>
      <c r="B8" s="57" t="s">
        <v>7</v>
      </c>
      <c r="C8" s="55">
        <v>0.46875</v>
      </c>
      <c r="D8" s="56">
        <v>0.50694444444444442</v>
      </c>
      <c r="E8" s="58" t="s">
        <v>100</v>
      </c>
    </row>
    <row r="9" spans="1:10" x14ac:dyDescent="0.25">
      <c r="A9" s="53" t="s">
        <v>71</v>
      </c>
      <c r="B9" s="57" t="s">
        <v>6</v>
      </c>
      <c r="C9" s="55">
        <v>0.53125</v>
      </c>
      <c r="D9" s="56">
        <v>0.58680555555555558</v>
      </c>
      <c r="E9" s="58" t="s">
        <v>101</v>
      </c>
    </row>
    <row r="10" spans="1:10" x14ac:dyDescent="0.25">
      <c r="A10" s="53" t="s">
        <v>66</v>
      </c>
      <c r="B10" s="57" t="s">
        <v>6</v>
      </c>
      <c r="C10" s="55">
        <v>0.59375</v>
      </c>
      <c r="D10" s="56">
        <v>0.64930555555555558</v>
      </c>
      <c r="E10" s="58" t="s">
        <v>101</v>
      </c>
    </row>
    <row r="11" spans="1:10" x14ac:dyDescent="0.25">
      <c r="A11" s="53" t="s">
        <v>72</v>
      </c>
      <c r="B11" s="57" t="s">
        <v>6</v>
      </c>
      <c r="C11" s="55">
        <v>0.65625</v>
      </c>
      <c r="D11" s="56">
        <v>0.71180555555555547</v>
      </c>
      <c r="E11" s="58" t="s">
        <v>101</v>
      </c>
    </row>
    <row r="12" spans="1:10" x14ac:dyDescent="0.25">
      <c r="A12" s="53" t="s">
        <v>73</v>
      </c>
      <c r="B12" s="57" t="s">
        <v>6</v>
      </c>
      <c r="C12" s="55">
        <v>0.75</v>
      </c>
      <c r="D12" s="56">
        <v>0.80555555555555547</v>
      </c>
      <c r="E12" s="58" t="s">
        <v>101</v>
      </c>
    </row>
    <row r="13" spans="1:10" x14ac:dyDescent="0.25">
      <c r="A13" s="53" t="s">
        <v>94</v>
      </c>
      <c r="B13" s="57" t="s">
        <v>8</v>
      </c>
      <c r="C13" s="55">
        <v>0.75</v>
      </c>
      <c r="D13" s="56">
        <v>0.86805555555555547</v>
      </c>
      <c r="E13" s="58" t="s">
        <v>107</v>
      </c>
      <c r="F13" s="35"/>
      <c r="G13" s="60"/>
      <c r="H13" s="60"/>
      <c r="I13" s="60"/>
    </row>
    <row r="14" spans="1:10" x14ac:dyDescent="0.25">
      <c r="A14" s="53" t="s">
        <v>173</v>
      </c>
      <c r="B14" s="57" t="s">
        <v>10</v>
      </c>
      <c r="C14" s="55">
        <v>0.75</v>
      </c>
      <c r="D14" s="56">
        <v>0.86805555555555547</v>
      </c>
      <c r="E14" s="58" t="s">
        <v>107</v>
      </c>
      <c r="F14" s="35"/>
      <c r="G14" s="60"/>
      <c r="H14" s="60"/>
      <c r="I14" s="60"/>
    </row>
    <row r="15" spans="1:10" x14ac:dyDescent="0.25">
      <c r="A15" s="61" t="s">
        <v>74</v>
      </c>
      <c r="B15" s="62" t="s">
        <v>6</v>
      </c>
      <c r="C15" s="63">
        <v>0.3611111111111111</v>
      </c>
      <c r="D15" s="64">
        <v>0.41666666666666669</v>
      </c>
      <c r="E15" s="65" t="s">
        <v>102</v>
      </c>
    </row>
    <row r="16" spans="1:10" s="30" customFormat="1" x14ac:dyDescent="0.25">
      <c r="A16" s="61" t="s">
        <v>75</v>
      </c>
      <c r="B16" s="62" t="s">
        <v>0</v>
      </c>
      <c r="C16" s="63">
        <v>0.37847222222222227</v>
      </c>
      <c r="D16" s="64">
        <v>0.41666666666666669</v>
      </c>
      <c r="E16" s="65" t="s">
        <v>103</v>
      </c>
      <c r="F16" s="35"/>
    </row>
    <row r="17" spans="1:9" x14ac:dyDescent="0.25">
      <c r="A17" s="61" t="s">
        <v>76</v>
      </c>
      <c r="B17" s="62" t="s">
        <v>6</v>
      </c>
      <c r="C17" s="63">
        <v>0.46875</v>
      </c>
      <c r="D17" s="64">
        <v>0.52430555555555558</v>
      </c>
      <c r="E17" s="65" t="s">
        <v>102</v>
      </c>
    </row>
    <row r="18" spans="1:9" s="30" customFormat="1" x14ac:dyDescent="0.25">
      <c r="A18" s="61" t="s">
        <v>77</v>
      </c>
      <c r="B18" s="62" t="s">
        <v>0</v>
      </c>
      <c r="C18" s="63">
        <v>0.46875</v>
      </c>
      <c r="D18" s="64">
        <v>6.9444444444444441E-3</v>
      </c>
      <c r="E18" s="65" t="s">
        <v>103</v>
      </c>
    </row>
    <row r="19" spans="1:9" x14ac:dyDescent="0.25">
      <c r="A19" s="61" t="s">
        <v>78</v>
      </c>
      <c r="B19" s="62" t="s">
        <v>6</v>
      </c>
      <c r="C19" s="63">
        <v>0.59375</v>
      </c>
      <c r="D19" s="64">
        <v>0.64930555555555558</v>
      </c>
      <c r="E19" s="65" t="s">
        <v>102</v>
      </c>
    </row>
    <row r="20" spans="1:9" x14ac:dyDescent="0.25">
      <c r="A20" s="61" t="s">
        <v>79</v>
      </c>
      <c r="B20" s="62" t="s">
        <v>0</v>
      </c>
      <c r="C20" s="63">
        <v>0.59375</v>
      </c>
      <c r="D20" s="64">
        <v>0.63194444444444442</v>
      </c>
      <c r="E20" s="65" t="s">
        <v>103</v>
      </c>
    </row>
    <row r="21" spans="1:9" x14ac:dyDescent="0.25">
      <c r="A21" s="61" t="s">
        <v>80</v>
      </c>
      <c r="B21" s="62" t="s">
        <v>6</v>
      </c>
      <c r="C21" s="63">
        <v>0.65625</v>
      </c>
      <c r="D21" s="64">
        <v>0.71180555555555547</v>
      </c>
      <c r="E21" s="65" t="s">
        <v>102</v>
      </c>
    </row>
    <row r="22" spans="1:9" x14ac:dyDescent="0.25">
      <c r="A22" s="61" t="s">
        <v>81</v>
      </c>
      <c r="B22" s="62" t="s">
        <v>0</v>
      </c>
      <c r="C22" s="63">
        <v>0.65625</v>
      </c>
      <c r="D22" s="64">
        <v>0.69444444444444453</v>
      </c>
      <c r="E22" s="65" t="s">
        <v>103</v>
      </c>
    </row>
    <row r="23" spans="1:9" x14ac:dyDescent="0.25">
      <c r="A23" s="61" t="s">
        <v>41</v>
      </c>
      <c r="B23" s="62" t="s">
        <v>6</v>
      </c>
      <c r="C23" s="63">
        <v>0.65625</v>
      </c>
      <c r="D23" s="64">
        <v>0.73263888888888884</v>
      </c>
      <c r="E23" s="65" t="s">
        <v>104</v>
      </c>
    </row>
    <row r="24" spans="1:9" x14ac:dyDescent="0.25">
      <c r="A24" s="61" t="s">
        <v>42</v>
      </c>
      <c r="B24" s="62" t="s">
        <v>6</v>
      </c>
      <c r="C24" s="63">
        <v>0.75</v>
      </c>
      <c r="D24" s="64" t="s">
        <v>105</v>
      </c>
      <c r="E24" s="65" t="s">
        <v>104</v>
      </c>
    </row>
    <row r="25" spans="1:9" s="30" customFormat="1" x14ac:dyDescent="0.25">
      <c r="A25" s="61" t="s">
        <v>43</v>
      </c>
      <c r="B25" s="67" t="s">
        <v>8</v>
      </c>
      <c r="C25" s="63">
        <v>0.75</v>
      </c>
      <c r="D25" s="64">
        <v>0.90277777777777779</v>
      </c>
      <c r="E25" s="65" t="s">
        <v>106</v>
      </c>
      <c r="F25" s="35"/>
      <c r="G25" s="60"/>
      <c r="H25" s="60"/>
      <c r="I25" s="60"/>
    </row>
    <row r="26" spans="1:9" x14ac:dyDescent="0.25">
      <c r="A26" s="68" t="s">
        <v>82</v>
      </c>
      <c r="B26" s="69" t="s">
        <v>5</v>
      </c>
      <c r="C26" s="70">
        <v>0.33333333333333331</v>
      </c>
      <c r="D26" s="71">
        <v>0.3888888888888889</v>
      </c>
      <c r="E26" s="72" t="s">
        <v>101</v>
      </c>
    </row>
    <row r="27" spans="1:9" x14ac:dyDescent="0.25">
      <c r="A27" s="68" t="s">
        <v>108</v>
      </c>
      <c r="B27" s="69" t="s">
        <v>5</v>
      </c>
      <c r="C27" s="70">
        <v>0.39583333333333331</v>
      </c>
      <c r="D27" s="71">
        <v>0.4513888888888889</v>
      </c>
      <c r="E27" s="72" t="s">
        <v>101</v>
      </c>
    </row>
    <row r="28" spans="1:9" x14ac:dyDescent="0.25">
      <c r="A28" s="68" t="s">
        <v>110</v>
      </c>
      <c r="B28" s="69" t="s">
        <v>5</v>
      </c>
      <c r="C28" s="70">
        <v>0.45833333333333331</v>
      </c>
      <c r="D28" s="71">
        <v>0.51388888888888895</v>
      </c>
      <c r="E28" s="72" t="s">
        <v>101</v>
      </c>
    </row>
    <row r="29" spans="1:9" x14ac:dyDescent="0.25">
      <c r="A29" s="68" t="s">
        <v>111</v>
      </c>
      <c r="B29" s="69" t="s">
        <v>5</v>
      </c>
      <c r="C29" s="70">
        <v>0.52083333333333337</v>
      </c>
      <c r="D29" s="71">
        <v>0.57638888888888895</v>
      </c>
      <c r="E29" s="72" t="s">
        <v>101</v>
      </c>
    </row>
    <row r="30" spans="1:9" x14ac:dyDescent="0.25">
      <c r="A30" s="68" t="s">
        <v>112</v>
      </c>
      <c r="B30" s="69" t="s">
        <v>5</v>
      </c>
      <c r="C30" s="70">
        <v>0.58333333333333337</v>
      </c>
      <c r="D30" s="71">
        <v>0.63888888888888895</v>
      </c>
      <c r="E30" s="72" t="s">
        <v>101</v>
      </c>
      <c r="F30" s="73" t="s">
        <v>113</v>
      </c>
    </row>
    <row r="31" spans="1:9" x14ac:dyDescent="0.25">
      <c r="A31" s="68" t="s">
        <v>114</v>
      </c>
      <c r="B31" s="69" t="s">
        <v>5</v>
      </c>
      <c r="C31" s="70">
        <v>0.66666666666666663</v>
      </c>
      <c r="D31" s="71">
        <v>0.72222222222222221</v>
      </c>
      <c r="E31" s="72" t="s">
        <v>101</v>
      </c>
    </row>
    <row r="32" spans="1:9" x14ac:dyDescent="0.25">
      <c r="A32" s="68" t="s">
        <v>115</v>
      </c>
      <c r="B32" s="69" t="s">
        <v>5</v>
      </c>
      <c r="C32" s="70">
        <v>0.66666666666666663</v>
      </c>
      <c r="D32" s="71">
        <v>0.74305555555555547</v>
      </c>
      <c r="E32" s="72" t="s">
        <v>104</v>
      </c>
    </row>
    <row r="33" spans="1:5" x14ac:dyDescent="0.25">
      <c r="A33" s="68" t="s">
        <v>116</v>
      </c>
      <c r="B33" s="74" t="s">
        <v>5</v>
      </c>
      <c r="C33" s="70">
        <v>0.75</v>
      </c>
      <c r="D33" s="71">
        <v>0.80555555555555547</v>
      </c>
      <c r="E33" s="72" t="s">
        <v>101</v>
      </c>
    </row>
    <row r="34" spans="1:5" x14ac:dyDescent="0.25">
      <c r="A34" s="68" t="s">
        <v>117</v>
      </c>
      <c r="B34" s="69" t="s">
        <v>5</v>
      </c>
      <c r="C34" s="70">
        <v>0.75</v>
      </c>
      <c r="D34" s="71">
        <v>0.86805555555555547</v>
      </c>
      <c r="E34" s="72" t="s">
        <v>104</v>
      </c>
    </row>
    <row r="35" spans="1:5" x14ac:dyDescent="0.25">
      <c r="A35" s="68" t="s">
        <v>174</v>
      </c>
      <c r="B35" s="69" t="s">
        <v>9</v>
      </c>
      <c r="C35" s="70">
        <v>0.75</v>
      </c>
      <c r="D35" s="71">
        <v>0.86805555555555547</v>
      </c>
      <c r="E35" s="72" t="s">
        <v>107</v>
      </c>
    </row>
    <row r="36" spans="1:5" x14ac:dyDescent="0.25">
      <c r="A36" s="68" t="s">
        <v>175</v>
      </c>
      <c r="B36" s="69" t="s">
        <v>83</v>
      </c>
      <c r="C36" s="70">
        <v>0.75</v>
      </c>
      <c r="D36" s="71">
        <v>0.86805555555555547</v>
      </c>
      <c r="E36" s="72" t="s">
        <v>107</v>
      </c>
    </row>
    <row r="37" spans="1:5" x14ac:dyDescent="0.25">
      <c r="A37" s="75" t="s">
        <v>47</v>
      </c>
      <c r="B37" s="76" t="s">
        <v>8</v>
      </c>
      <c r="C37" s="77">
        <v>0.33333333333333331</v>
      </c>
      <c r="D37" s="78">
        <v>0.41666666666666669</v>
      </c>
      <c r="E37" s="79" t="s">
        <v>95</v>
      </c>
    </row>
    <row r="38" spans="1:5" x14ac:dyDescent="0.25">
      <c r="A38" s="75" t="s">
        <v>59</v>
      </c>
      <c r="B38" s="76" t="s">
        <v>8</v>
      </c>
      <c r="C38" s="77">
        <v>0.37847222222222227</v>
      </c>
      <c r="D38" s="78">
        <v>0.46180555555555558</v>
      </c>
      <c r="E38" s="79" t="s">
        <v>95</v>
      </c>
    </row>
    <row r="39" spans="1:5" x14ac:dyDescent="0.25">
      <c r="A39" s="75" t="s">
        <v>67</v>
      </c>
      <c r="B39" s="76" t="s">
        <v>8</v>
      </c>
      <c r="C39" s="77">
        <v>0.4236111111111111</v>
      </c>
      <c r="D39" s="78">
        <v>0.50694444444444442</v>
      </c>
      <c r="E39" s="79" t="s">
        <v>95</v>
      </c>
    </row>
    <row r="40" spans="1:5" x14ac:dyDescent="0.25">
      <c r="A40" s="75" t="s">
        <v>68</v>
      </c>
      <c r="B40" s="76" t="s">
        <v>8</v>
      </c>
      <c r="C40" s="77">
        <v>0.46875</v>
      </c>
      <c r="D40" s="78">
        <v>0.55208333333333337</v>
      </c>
      <c r="E40" s="79" t="s">
        <v>95</v>
      </c>
    </row>
    <row r="41" spans="1:5" x14ac:dyDescent="0.25">
      <c r="A41" s="75" t="s">
        <v>85</v>
      </c>
      <c r="B41" s="76" t="s">
        <v>8</v>
      </c>
      <c r="C41" s="77">
        <v>0.53125</v>
      </c>
      <c r="D41" s="78">
        <v>0.61458333333333337</v>
      </c>
      <c r="E41" s="79" t="s">
        <v>95</v>
      </c>
    </row>
    <row r="42" spans="1:5" x14ac:dyDescent="0.25">
      <c r="A42" s="75" t="s">
        <v>118</v>
      </c>
      <c r="B42" s="76" t="s">
        <v>8</v>
      </c>
      <c r="C42" s="77">
        <v>0.59375</v>
      </c>
      <c r="D42" s="78">
        <v>0.67708333333333337</v>
      </c>
      <c r="E42" s="79" t="s">
        <v>95</v>
      </c>
    </row>
    <row r="43" spans="1:5" x14ac:dyDescent="0.25">
      <c r="A43" s="75" t="s">
        <v>119</v>
      </c>
      <c r="B43" s="76" t="s">
        <v>8</v>
      </c>
      <c r="C43" s="77">
        <v>0.65625</v>
      </c>
      <c r="D43" s="78">
        <v>0.73958333333333337</v>
      </c>
      <c r="E43" s="79" t="s">
        <v>95</v>
      </c>
    </row>
    <row r="44" spans="1:5" x14ac:dyDescent="0.25">
      <c r="A44" s="75" t="s">
        <v>120</v>
      </c>
      <c r="B44" s="76" t="s">
        <v>8</v>
      </c>
      <c r="C44" s="77">
        <v>0.75</v>
      </c>
      <c r="D44" s="78">
        <v>0.83333333333333337</v>
      </c>
      <c r="E44" s="79" t="s">
        <v>95</v>
      </c>
    </row>
    <row r="45" spans="1:5" x14ac:dyDescent="0.25">
      <c r="A45" s="75" t="s">
        <v>134</v>
      </c>
      <c r="B45" s="76" t="s">
        <v>8</v>
      </c>
      <c r="C45" s="77">
        <v>0.33333333333333331</v>
      </c>
      <c r="D45" s="78">
        <v>0.4513888888888889</v>
      </c>
      <c r="E45" s="79" t="s">
        <v>135</v>
      </c>
    </row>
    <row r="46" spans="1:5" x14ac:dyDescent="0.25">
      <c r="A46" s="75" t="s">
        <v>136</v>
      </c>
      <c r="B46" s="76" t="s">
        <v>8</v>
      </c>
      <c r="C46" s="77">
        <v>0.37847222222222227</v>
      </c>
      <c r="D46" s="78">
        <v>0.49652777777777773</v>
      </c>
      <c r="E46" s="79" t="s">
        <v>135</v>
      </c>
    </row>
    <row r="47" spans="1:5" x14ac:dyDescent="0.25">
      <c r="A47" s="75" t="s">
        <v>137</v>
      </c>
      <c r="B47" s="76" t="s">
        <v>8</v>
      </c>
      <c r="C47" s="77">
        <v>0.4236111111111111</v>
      </c>
      <c r="D47" s="78">
        <v>0.54166666666666663</v>
      </c>
      <c r="E47" s="79" t="s">
        <v>135</v>
      </c>
    </row>
    <row r="48" spans="1:5" x14ac:dyDescent="0.25">
      <c r="A48" s="75" t="s">
        <v>138</v>
      </c>
      <c r="B48" s="76" t="s">
        <v>8</v>
      </c>
      <c r="C48" s="77">
        <v>0.46875</v>
      </c>
      <c r="D48" s="78">
        <v>0.58680555555555558</v>
      </c>
      <c r="E48" s="79" t="s">
        <v>135</v>
      </c>
    </row>
    <row r="49" spans="1:5" x14ac:dyDescent="0.25">
      <c r="A49" s="75" t="s">
        <v>139</v>
      </c>
      <c r="B49" s="76" t="s">
        <v>8</v>
      </c>
      <c r="C49" s="77">
        <v>0.53125</v>
      </c>
      <c r="D49" s="78">
        <v>0.64930555555555558</v>
      </c>
      <c r="E49" s="79" t="s">
        <v>135</v>
      </c>
    </row>
    <row r="50" spans="1:5" x14ac:dyDescent="0.25">
      <c r="A50" s="75" t="s">
        <v>140</v>
      </c>
      <c r="B50" s="76" t="s">
        <v>8</v>
      </c>
      <c r="C50" s="77">
        <v>0.59375</v>
      </c>
      <c r="D50" s="78">
        <v>0.71180555555555547</v>
      </c>
      <c r="E50" s="79" t="s">
        <v>135</v>
      </c>
    </row>
    <row r="51" spans="1:5" x14ac:dyDescent="0.25">
      <c r="A51" s="75" t="s">
        <v>141</v>
      </c>
      <c r="B51" s="76" t="s">
        <v>8</v>
      </c>
      <c r="C51" s="77">
        <v>0.65625</v>
      </c>
      <c r="D51" s="78">
        <v>0.77430555555555547</v>
      </c>
      <c r="E51" s="79" t="s">
        <v>135</v>
      </c>
    </row>
    <row r="52" spans="1:5" x14ac:dyDescent="0.25">
      <c r="A52" s="75" t="s">
        <v>142</v>
      </c>
      <c r="B52" s="76" t="s">
        <v>8</v>
      </c>
      <c r="C52" s="77">
        <v>0.75</v>
      </c>
      <c r="D52" s="78">
        <v>0.86805555555555547</v>
      </c>
      <c r="E52" s="79" t="s">
        <v>135</v>
      </c>
    </row>
    <row r="53" spans="1:5" x14ac:dyDescent="0.25">
      <c r="A53" s="75" t="s">
        <v>52</v>
      </c>
      <c r="B53" s="76" t="s">
        <v>9</v>
      </c>
      <c r="C53" s="77">
        <v>0.33333333333333331</v>
      </c>
      <c r="D53" s="78">
        <v>0.41666666666666669</v>
      </c>
      <c r="E53" s="79" t="s">
        <v>95</v>
      </c>
    </row>
    <row r="54" spans="1:5" x14ac:dyDescent="0.25">
      <c r="A54" s="75" t="s">
        <v>53</v>
      </c>
      <c r="B54" s="76" t="s">
        <v>9</v>
      </c>
      <c r="C54" s="77">
        <v>0.39583333333333331</v>
      </c>
      <c r="D54" s="78">
        <v>0.47916666666666669</v>
      </c>
      <c r="E54" s="79" t="s">
        <v>95</v>
      </c>
    </row>
    <row r="55" spans="1:5" x14ac:dyDescent="0.25">
      <c r="A55" s="75" t="s">
        <v>54</v>
      </c>
      <c r="B55" s="76" t="s">
        <v>9</v>
      </c>
      <c r="C55" s="77">
        <v>0.45833333333333331</v>
      </c>
      <c r="D55" s="78">
        <v>0.54166666666666663</v>
      </c>
      <c r="E55" s="79" t="s">
        <v>95</v>
      </c>
    </row>
    <row r="56" spans="1:5" x14ac:dyDescent="0.25">
      <c r="A56" s="75" t="s">
        <v>55</v>
      </c>
      <c r="B56" s="76" t="s">
        <v>9</v>
      </c>
      <c r="C56" s="77">
        <v>0.52083333333333337</v>
      </c>
      <c r="D56" s="78">
        <v>0.60416666666666663</v>
      </c>
      <c r="E56" s="79" t="s">
        <v>95</v>
      </c>
    </row>
    <row r="57" spans="1:5" x14ac:dyDescent="0.25">
      <c r="A57" s="75" t="s">
        <v>89</v>
      </c>
      <c r="B57" s="76" t="s">
        <v>9</v>
      </c>
      <c r="C57" s="77">
        <v>0.58333333333333337</v>
      </c>
      <c r="D57" s="78">
        <v>0.66666666666666663</v>
      </c>
      <c r="E57" s="79" t="s">
        <v>95</v>
      </c>
    </row>
    <row r="58" spans="1:5" x14ac:dyDescent="0.25">
      <c r="A58" s="75" t="s">
        <v>121</v>
      </c>
      <c r="B58" s="76" t="s">
        <v>9</v>
      </c>
      <c r="C58" s="77">
        <v>0.66666666666666663</v>
      </c>
      <c r="D58" s="78">
        <v>0.75</v>
      </c>
      <c r="E58" s="79" t="s">
        <v>95</v>
      </c>
    </row>
    <row r="59" spans="1:5" x14ac:dyDescent="0.25">
      <c r="A59" s="75" t="s">
        <v>122</v>
      </c>
      <c r="B59" s="76" t="s">
        <v>9</v>
      </c>
      <c r="C59" s="77">
        <v>0.75</v>
      </c>
      <c r="D59" s="78">
        <v>0.83333333333333337</v>
      </c>
      <c r="E59" s="79" t="s">
        <v>95</v>
      </c>
    </row>
    <row r="60" spans="1:5" x14ac:dyDescent="0.25">
      <c r="A60" s="75" t="s">
        <v>143</v>
      </c>
      <c r="B60" s="76" t="s">
        <v>9</v>
      </c>
      <c r="C60" s="77">
        <v>0.33333333333333331</v>
      </c>
      <c r="D60" s="78">
        <v>0.4513888888888889</v>
      </c>
      <c r="E60" s="79" t="s">
        <v>135</v>
      </c>
    </row>
    <row r="61" spans="1:5" x14ac:dyDescent="0.25">
      <c r="A61" s="75" t="s">
        <v>144</v>
      </c>
      <c r="B61" s="76" t="s">
        <v>9</v>
      </c>
      <c r="C61" s="77">
        <v>0.39583333333333331</v>
      </c>
      <c r="D61" s="78">
        <v>0.51388888888888895</v>
      </c>
      <c r="E61" s="79" t="s">
        <v>135</v>
      </c>
    </row>
    <row r="62" spans="1:5" x14ac:dyDescent="0.25">
      <c r="A62" s="75" t="s">
        <v>145</v>
      </c>
      <c r="B62" s="76" t="s">
        <v>9</v>
      </c>
      <c r="C62" s="77">
        <v>0.45833333333333331</v>
      </c>
      <c r="D62" s="78">
        <v>0.57638888888888895</v>
      </c>
      <c r="E62" s="79" t="s">
        <v>135</v>
      </c>
    </row>
    <row r="63" spans="1:5" x14ac:dyDescent="0.25">
      <c r="A63" s="75" t="s">
        <v>146</v>
      </c>
      <c r="B63" s="76" t="s">
        <v>9</v>
      </c>
      <c r="C63" s="77">
        <v>0.52083333333333337</v>
      </c>
      <c r="D63" s="78">
        <v>0.63888888888888895</v>
      </c>
      <c r="E63" s="79" t="s">
        <v>135</v>
      </c>
    </row>
    <row r="64" spans="1:5" x14ac:dyDescent="0.25">
      <c r="A64" s="75" t="s">
        <v>147</v>
      </c>
      <c r="B64" s="76" t="s">
        <v>9</v>
      </c>
      <c r="C64" s="77">
        <v>0.58333333333333337</v>
      </c>
      <c r="D64" s="78">
        <v>0.70138888888888884</v>
      </c>
      <c r="E64" s="79" t="s">
        <v>135</v>
      </c>
    </row>
    <row r="65" spans="1:5" x14ac:dyDescent="0.25">
      <c r="A65" s="75" t="s">
        <v>148</v>
      </c>
      <c r="B65" s="76" t="s">
        <v>9</v>
      </c>
      <c r="C65" s="77">
        <v>0.66666666666666663</v>
      </c>
      <c r="D65" s="78">
        <v>0.78472222222222221</v>
      </c>
      <c r="E65" s="79" t="s">
        <v>135</v>
      </c>
    </row>
    <row r="66" spans="1:5" x14ac:dyDescent="0.25">
      <c r="A66" s="75" t="s">
        <v>149</v>
      </c>
      <c r="B66" s="76" t="s">
        <v>9</v>
      </c>
      <c r="C66" s="77">
        <v>0.75</v>
      </c>
      <c r="D66" s="78">
        <v>0.86805555555555547</v>
      </c>
      <c r="E66" s="79" t="s">
        <v>135</v>
      </c>
    </row>
    <row r="67" spans="1:5" x14ac:dyDescent="0.25">
      <c r="A67" s="75" t="s">
        <v>56</v>
      </c>
      <c r="B67" s="76" t="s">
        <v>10</v>
      </c>
      <c r="C67" s="77">
        <v>0.33333333333333331</v>
      </c>
      <c r="D67" s="78">
        <v>0.41666666666666669</v>
      </c>
      <c r="E67" s="79" t="s">
        <v>95</v>
      </c>
    </row>
    <row r="68" spans="1:5" x14ac:dyDescent="0.25">
      <c r="A68" s="75" t="s">
        <v>57</v>
      </c>
      <c r="B68" s="76" t="s">
        <v>10</v>
      </c>
      <c r="C68" s="77">
        <v>0.37847222222222227</v>
      </c>
      <c r="D68" s="78">
        <v>0.46180555555555558</v>
      </c>
      <c r="E68" s="79" t="s">
        <v>95</v>
      </c>
    </row>
    <row r="69" spans="1:5" x14ac:dyDescent="0.25">
      <c r="A69" s="75" t="s">
        <v>58</v>
      </c>
      <c r="B69" s="76" t="s">
        <v>10</v>
      </c>
      <c r="C69" s="77">
        <v>0.4236111111111111</v>
      </c>
      <c r="D69" s="78">
        <v>0.50694444444444442</v>
      </c>
      <c r="E69" s="79" t="s">
        <v>95</v>
      </c>
    </row>
    <row r="70" spans="1:5" x14ac:dyDescent="0.25">
      <c r="A70" s="75" t="s">
        <v>60</v>
      </c>
      <c r="B70" s="76" t="s">
        <v>10</v>
      </c>
      <c r="C70" s="77">
        <v>0.46875</v>
      </c>
      <c r="D70" s="78">
        <v>0.55208333333333337</v>
      </c>
      <c r="E70" s="79" t="s">
        <v>95</v>
      </c>
    </row>
    <row r="71" spans="1:5" x14ac:dyDescent="0.25">
      <c r="A71" s="75" t="s">
        <v>69</v>
      </c>
      <c r="B71" s="76" t="s">
        <v>10</v>
      </c>
      <c r="C71" s="77">
        <v>0.53125</v>
      </c>
      <c r="D71" s="78">
        <v>0.61458333333333337</v>
      </c>
      <c r="E71" s="79" t="s">
        <v>95</v>
      </c>
    </row>
    <row r="72" spans="1:5" x14ac:dyDescent="0.25">
      <c r="A72" s="75" t="s">
        <v>123</v>
      </c>
      <c r="B72" s="76" t="s">
        <v>10</v>
      </c>
      <c r="C72" s="77">
        <v>0.59375</v>
      </c>
      <c r="D72" s="78">
        <v>0.67708333333333337</v>
      </c>
      <c r="E72" s="79" t="s">
        <v>95</v>
      </c>
    </row>
    <row r="73" spans="1:5" x14ac:dyDescent="0.25">
      <c r="A73" s="75" t="s">
        <v>124</v>
      </c>
      <c r="B73" s="76" t="s">
        <v>10</v>
      </c>
      <c r="C73" s="77">
        <v>0.65625</v>
      </c>
      <c r="D73" s="78">
        <v>0.73958333333333337</v>
      </c>
      <c r="E73" s="79" t="s">
        <v>95</v>
      </c>
    </row>
    <row r="74" spans="1:5" x14ac:dyDescent="0.25">
      <c r="A74" s="75" t="s">
        <v>125</v>
      </c>
      <c r="B74" s="76" t="s">
        <v>10</v>
      </c>
      <c r="C74" s="77">
        <v>0.75</v>
      </c>
      <c r="D74" s="78">
        <v>0.83333333333333337</v>
      </c>
      <c r="E74" s="79" t="s">
        <v>95</v>
      </c>
    </row>
    <row r="75" spans="1:5" x14ac:dyDescent="0.25">
      <c r="A75" s="75" t="s">
        <v>150</v>
      </c>
      <c r="B75" s="76" t="s">
        <v>10</v>
      </c>
      <c r="C75" s="77">
        <v>0.33333333333333331</v>
      </c>
      <c r="D75" s="78">
        <v>0.4513888888888889</v>
      </c>
      <c r="E75" s="79" t="s">
        <v>135</v>
      </c>
    </row>
    <row r="76" spans="1:5" x14ac:dyDescent="0.25">
      <c r="A76" s="75" t="s">
        <v>151</v>
      </c>
      <c r="B76" s="76" t="s">
        <v>10</v>
      </c>
      <c r="C76" s="77">
        <v>0.37847222222222227</v>
      </c>
      <c r="D76" s="78">
        <v>0.49652777777777773</v>
      </c>
      <c r="E76" s="79" t="s">
        <v>135</v>
      </c>
    </row>
    <row r="77" spans="1:5" x14ac:dyDescent="0.25">
      <c r="A77" s="75" t="s">
        <v>152</v>
      </c>
      <c r="B77" s="76" t="s">
        <v>10</v>
      </c>
      <c r="C77" s="77">
        <v>0.4236111111111111</v>
      </c>
      <c r="D77" s="78">
        <v>0.54166666666666663</v>
      </c>
      <c r="E77" s="79" t="s">
        <v>135</v>
      </c>
    </row>
    <row r="78" spans="1:5" x14ac:dyDescent="0.25">
      <c r="A78" s="75" t="s">
        <v>153</v>
      </c>
      <c r="B78" s="76" t="s">
        <v>10</v>
      </c>
      <c r="C78" s="77">
        <v>0.46875</v>
      </c>
      <c r="D78" s="78">
        <v>0.58680555555555558</v>
      </c>
      <c r="E78" s="79" t="s">
        <v>135</v>
      </c>
    </row>
    <row r="79" spans="1:5" x14ac:dyDescent="0.25">
      <c r="A79" s="75" t="s">
        <v>154</v>
      </c>
      <c r="B79" s="76" t="s">
        <v>10</v>
      </c>
      <c r="C79" s="77">
        <v>0.53125</v>
      </c>
      <c r="D79" s="78">
        <v>0.64930555555555558</v>
      </c>
      <c r="E79" s="79" t="s">
        <v>135</v>
      </c>
    </row>
    <row r="80" spans="1:5" x14ac:dyDescent="0.25">
      <c r="A80" s="75" t="s">
        <v>155</v>
      </c>
      <c r="B80" s="76" t="s">
        <v>10</v>
      </c>
      <c r="C80" s="77">
        <v>0.59375</v>
      </c>
      <c r="D80" s="78">
        <v>0.71180555555555547</v>
      </c>
      <c r="E80" s="79" t="s">
        <v>135</v>
      </c>
    </row>
    <row r="81" spans="1:5" x14ac:dyDescent="0.25">
      <c r="A81" s="75" t="s">
        <v>156</v>
      </c>
      <c r="B81" s="76" t="s">
        <v>10</v>
      </c>
      <c r="C81" s="77">
        <v>0.65625</v>
      </c>
      <c r="D81" s="78">
        <v>0.77430555555555547</v>
      </c>
      <c r="E81" s="79" t="s">
        <v>135</v>
      </c>
    </row>
    <row r="82" spans="1:5" x14ac:dyDescent="0.25">
      <c r="A82" s="75" t="s">
        <v>157</v>
      </c>
      <c r="B82" s="76" t="s">
        <v>10</v>
      </c>
      <c r="C82" s="77">
        <v>0.75</v>
      </c>
      <c r="D82" s="78">
        <v>0.86805555555555547</v>
      </c>
      <c r="E82" s="79" t="s">
        <v>135</v>
      </c>
    </row>
    <row r="83" spans="1:5" x14ac:dyDescent="0.25">
      <c r="A83" s="75" t="s">
        <v>48</v>
      </c>
      <c r="B83" s="76" t="s">
        <v>83</v>
      </c>
      <c r="C83" s="77">
        <v>0.33333333333333331</v>
      </c>
      <c r="D83" s="78">
        <v>0.41666666666666669</v>
      </c>
      <c r="E83" s="79" t="s">
        <v>95</v>
      </c>
    </row>
    <row r="84" spans="1:5" x14ac:dyDescent="0.25">
      <c r="A84" s="75" t="s">
        <v>49</v>
      </c>
      <c r="B84" s="76" t="s">
        <v>83</v>
      </c>
      <c r="C84" s="77">
        <v>0.39583333333333331</v>
      </c>
      <c r="D84" s="78">
        <v>0.47916666666666669</v>
      </c>
      <c r="E84" s="79" t="s">
        <v>95</v>
      </c>
    </row>
    <row r="85" spans="1:5" x14ac:dyDescent="0.25">
      <c r="A85" s="75" t="s">
        <v>50</v>
      </c>
      <c r="B85" s="76" t="s">
        <v>83</v>
      </c>
      <c r="C85" s="77">
        <v>0.45833333333333331</v>
      </c>
      <c r="D85" s="78">
        <v>0.54166666666666663</v>
      </c>
      <c r="E85" s="79" t="s">
        <v>95</v>
      </c>
    </row>
    <row r="86" spans="1:5" x14ac:dyDescent="0.25">
      <c r="A86" s="75" t="s">
        <v>51</v>
      </c>
      <c r="B86" s="76" t="s">
        <v>83</v>
      </c>
      <c r="C86" s="77">
        <v>0.52083333333333337</v>
      </c>
      <c r="D86" s="78">
        <v>0.60416666666666663</v>
      </c>
      <c r="E86" s="79" t="s">
        <v>95</v>
      </c>
    </row>
    <row r="87" spans="1:5" x14ac:dyDescent="0.25">
      <c r="A87" s="75" t="s">
        <v>90</v>
      </c>
      <c r="B87" s="76" t="s">
        <v>83</v>
      </c>
      <c r="C87" s="77">
        <v>0.58333333333333337</v>
      </c>
      <c r="D87" s="78">
        <v>0.66666666666666663</v>
      </c>
      <c r="E87" s="79" t="s">
        <v>95</v>
      </c>
    </row>
    <row r="88" spans="1:5" x14ac:dyDescent="0.25">
      <c r="A88" s="75" t="s">
        <v>126</v>
      </c>
      <c r="B88" s="76" t="s">
        <v>83</v>
      </c>
      <c r="C88" s="77">
        <v>0.66666666666666663</v>
      </c>
      <c r="D88" s="78">
        <v>0.75</v>
      </c>
      <c r="E88" s="79" t="s">
        <v>95</v>
      </c>
    </row>
    <row r="89" spans="1:5" x14ac:dyDescent="0.25">
      <c r="A89" s="75" t="s">
        <v>127</v>
      </c>
      <c r="B89" s="76" t="s">
        <v>83</v>
      </c>
      <c r="C89" s="77">
        <v>0.75</v>
      </c>
      <c r="D89" s="78">
        <v>0.83333333333333337</v>
      </c>
      <c r="E89" s="79" t="s">
        <v>95</v>
      </c>
    </row>
    <row r="90" spans="1:5" x14ac:dyDescent="0.25">
      <c r="A90" s="75" t="s">
        <v>158</v>
      </c>
      <c r="B90" s="76" t="s">
        <v>83</v>
      </c>
      <c r="C90" s="77">
        <v>0.33333333333333331</v>
      </c>
      <c r="D90" s="78">
        <v>0.4513888888888889</v>
      </c>
      <c r="E90" s="79" t="s">
        <v>135</v>
      </c>
    </row>
    <row r="91" spans="1:5" x14ac:dyDescent="0.25">
      <c r="A91" s="75" t="s">
        <v>159</v>
      </c>
      <c r="B91" s="76" t="s">
        <v>83</v>
      </c>
      <c r="C91" s="77">
        <v>0.39583333333333331</v>
      </c>
      <c r="D91" s="78">
        <v>0.51388888888888895</v>
      </c>
      <c r="E91" s="79" t="s">
        <v>135</v>
      </c>
    </row>
    <row r="92" spans="1:5" x14ac:dyDescent="0.25">
      <c r="A92" s="75" t="s">
        <v>160</v>
      </c>
      <c r="B92" s="76" t="s">
        <v>83</v>
      </c>
      <c r="C92" s="77">
        <v>0.45833333333333331</v>
      </c>
      <c r="D92" s="78">
        <v>0.57638888888888895</v>
      </c>
      <c r="E92" s="79" t="s">
        <v>135</v>
      </c>
    </row>
    <row r="93" spans="1:5" x14ac:dyDescent="0.25">
      <c r="A93" s="75" t="s">
        <v>161</v>
      </c>
      <c r="B93" s="76" t="s">
        <v>83</v>
      </c>
      <c r="C93" s="77">
        <v>0.52083333333333337</v>
      </c>
      <c r="D93" s="78">
        <v>0.63888888888888895</v>
      </c>
      <c r="E93" s="79" t="s">
        <v>135</v>
      </c>
    </row>
    <row r="94" spans="1:5" x14ac:dyDescent="0.25">
      <c r="A94" s="75" t="s">
        <v>162</v>
      </c>
      <c r="B94" s="76" t="s">
        <v>83</v>
      </c>
      <c r="C94" s="77">
        <v>0.58333333333333337</v>
      </c>
      <c r="D94" s="78">
        <v>0.70138888888888884</v>
      </c>
      <c r="E94" s="79" t="s">
        <v>135</v>
      </c>
    </row>
    <row r="95" spans="1:5" x14ac:dyDescent="0.25">
      <c r="A95" s="75" t="s">
        <v>163</v>
      </c>
      <c r="B95" s="76" t="s">
        <v>83</v>
      </c>
      <c r="C95" s="77">
        <v>0.66666666666666663</v>
      </c>
      <c r="D95" s="78">
        <v>0.78472222222222221</v>
      </c>
      <c r="E95" s="79" t="s">
        <v>135</v>
      </c>
    </row>
    <row r="96" spans="1:5" x14ac:dyDescent="0.25">
      <c r="A96" s="75" t="s">
        <v>164</v>
      </c>
      <c r="B96" s="76" t="s">
        <v>83</v>
      </c>
      <c r="C96" s="77">
        <v>0.75</v>
      </c>
      <c r="D96" s="78">
        <v>0.86805555555555547</v>
      </c>
      <c r="E96" s="79" t="s">
        <v>135</v>
      </c>
    </row>
    <row r="97" spans="1:5" x14ac:dyDescent="0.25">
      <c r="A97" s="75" t="s">
        <v>44</v>
      </c>
      <c r="B97" s="76" t="s">
        <v>0</v>
      </c>
      <c r="C97" s="77">
        <v>0.33333333333333331</v>
      </c>
      <c r="D97" s="78">
        <v>0.41666666666666669</v>
      </c>
      <c r="E97" s="79" t="s">
        <v>95</v>
      </c>
    </row>
    <row r="98" spans="1:5" x14ac:dyDescent="0.25">
      <c r="A98" s="75" t="s">
        <v>45</v>
      </c>
      <c r="B98" s="76" t="s">
        <v>0</v>
      </c>
      <c r="C98" s="77">
        <v>0.37847222222222227</v>
      </c>
      <c r="D98" s="78">
        <v>0.46180555555555558</v>
      </c>
      <c r="E98" s="79" t="s">
        <v>95</v>
      </c>
    </row>
    <row r="99" spans="1:5" x14ac:dyDescent="0.25">
      <c r="A99" s="75" t="s">
        <v>46</v>
      </c>
      <c r="B99" s="76" t="s">
        <v>0</v>
      </c>
      <c r="C99" s="77">
        <v>0.4236111111111111</v>
      </c>
      <c r="D99" s="78">
        <v>0.50694444444444442</v>
      </c>
      <c r="E99" s="79" t="s">
        <v>95</v>
      </c>
    </row>
    <row r="100" spans="1:5" x14ac:dyDescent="0.25">
      <c r="A100" s="75" t="s">
        <v>84</v>
      </c>
      <c r="B100" s="76" t="s">
        <v>0</v>
      </c>
      <c r="C100" s="77">
        <v>0.46875</v>
      </c>
      <c r="D100" s="78">
        <v>0.55208333333333337</v>
      </c>
      <c r="E100" s="79" t="s">
        <v>95</v>
      </c>
    </row>
    <row r="101" spans="1:5" x14ac:dyDescent="0.25">
      <c r="A101" s="75" t="s">
        <v>128</v>
      </c>
      <c r="B101" s="76" t="s">
        <v>0</v>
      </c>
      <c r="C101" s="77">
        <v>0.53125</v>
      </c>
      <c r="D101" s="78">
        <v>0.61458333333333337</v>
      </c>
      <c r="E101" s="79" t="s">
        <v>95</v>
      </c>
    </row>
    <row r="102" spans="1:5" x14ac:dyDescent="0.25">
      <c r="A102" s="75" t="s">
        <v>129</v>
      </c>
      <c r="B102" s="76" t="s">
        <v>0</v>
      </c>
      <c r="C102" s="77">
        <v>0.59375</v>
      </c>
      <c r="D102" s="78">
        <v>0.67708333333333337</v>
      </c>
      <c r="E102" s="79" t="s">
        <v>95</v>
      </c>
    </row>
    <row r="103" spans="1:5" x14ac:dyDescent="0.25">
      <c r="A103" s="75" t="s">
        <v>130</v>
      </c>
      <c r="B103" s="76" t="s">
        <v>0</v>
      </c>
      <c r="C103" s="77">
        <v>0.65625</v>
      </c>
      <c r="D103" s="78">
        <v>0.73958333333333337</v>
      </c>
      <c r="E103" s="79" t="s">
        <v>95</v>
      </c>
    </row>
    <row r="104" spans="1:5" x14ac:dyDescent="0.25">
      <c r="A104" s="75" t="s">
        <v>131</v>
      </c>
      <c r="B104" s="76" t="s">
        <v>0</v>
      </c>
      <c r="C104" s="77">
        <v>0.75</v>
      </c>
      <c r="D104" s="78">
        <v>0.83333333333333337</v>
      </c>
      <c r="E104" s="79" t="s">
        <v>95</v>
      </c>
    </row>
    <row r="105" spans="1:5" x14ac:dyDescent="0.25">
      <c r="A105" s="75" t="s">
        <v>165</v>
      </c>
      <c r="B105" s="76" t="s">
        <v>0</v>
      </c>
      <c r="C105" s="77">
        <v>0.33333333333333331</v>
      </c>
      <c r="D105" s="77">
        <v>0.4513888888888889</v>
      </c>
      <c r="E105" s="79" t="s">
        <v>135</v>
      </c>
    </row>
    <row r="106" spans="1:5" x14ac:dyDescent="0.25">
      <c r="A106" s="75" t="s">
        <v>166</v>
      </c>
      <c r="B106" s="76" t="s">
        <v>0</v>
      </c>
      <c r="C106" s="77">
        <v>0.37847222222222227</v>
      </c>
      <c r="D106" s="78">
        <v>0.49652777777777773</v>
      </c>
      <c r="E106" s="79" t="s">
        <v>135</v>
      </c>
    </row>
    <row r="107" spans="1:5" x14ac:dyDescent="0.25">
      <c r="A107" s="75" t="s">
        <v>167</v>
      </c>
      <c r="B107" s="76" t="s">
        <v>0</v>
      </c>
      <c r="C107" s="77">
        <v>0.4236111111111111</v>
      </c>
      <c r="D107" s="78">
        <v>0.54166666666666663</v>
      </c>
      <c r="E107" s="79" t="s">
        <v>135</v>
      </c>
    </row>
    <row r="108" spans="1:5" x14ac:dyDescent="0.25">
      <c r="A108" s="75" t="s">
        <v>168</v>
      </c>
      <c r="B108" s="76" t="s">
        <v>0</v>
      </c>
      <c r="C108" s="77">
        <v>0.46875</v>
      </c>
      <c r="D108" s="78">
        <v>0.58680555555555558</v>
      </c>
      <c r="E108" s="79" t="s">
        <v>135</v>
      </c>
    </row>
    <row r="109" spans="1:5" x14ac:dyDescent="0.25">
      <c r="A109" s="75" t="s">
        <v>169</v>
      </c>
      <c r="B109" s="76" t="s">
        <v>0</v>
      </c>
      <c r="C109" s="77">
        <v>0.53125</v>
      </c>
      <c r="D109" s="78">
        <v>0.64930555555555558</v>
      </c>
      <c r="E109" s="79" t="s">
        <v>135</v>
      </c>
    </row>
    <row r="110" spans="1:5" x14ac:dyDescent="0.25">
      <c r="A110" s="75" t="s">
        <v>170</v>
      </c>
      <c r="B110" s="76" t="s">
        <v>0</v>
      </c>
      <c r="C110" s="77">
        <v>0.59375</v>
      </c>
      <c r="D110" s="78">
        <v>0.71180555555555547</v>
      </c>
      <c r="E110" s="79" t="s">
        <v>135</v>
      </c>
    </row>
    <row r="111" spans="1:5" x14ac:dyDescent="0.25">
      <c r="A111" s="75" t="s">
        <v>171</v>
      </c>
      <c r="B111" s="76" t="s">
        <v>0</v>
      </c>
      <c r="C111" s="77">
        <v>0.65625</v>
      </c>
      <c r="D111" s="78">
        <v>0.77430555555555547</v>
      </c>
      <c r="E111" s="79" t="s">
        <v>135</v>
      </c>
    </row>
    <row r="112" spans="1:5" x14ac:dyDescent="0.25">
      <c r="A112" s="75" t="s">
        <v>172</v>
      </c>
      <c r="B112" s="76" t="s">
        <v>0</v>
      </c>
      <c r="C112" s="77">
        <v>0.75</v>
      </c>
      <c r="D112" s="78">
        <v>0.86805555555555547</v>
      </c>
      <c r="E112" s="79" t="s">
        <v>135</v>
      </c>
    </row>
    <row r="113" spans="1:6" x14ac:dyDescent="0.25">
      <c r="A113" s="75" t="s">
        <v>132</v>
      </c>
      <c r="B113" s="81" t="s">
        <v>133</v>
      </c>
      <c r="C113" s="80" t="s">
        <v>133</v>
      </c>
      <c r="D113" s="80" t="s">
        <v>133</v>
      </c>
      <c r="E113" s="79" t="s">
        <v>133</v>
      </c>
    </row>
    <row r="115" spans="1:6" x14ac:dyDescent="0.25">
      <c r="A115" s="66" t="s">
        <v>86</v>
      </c>
      <c r="B115" s="60"/>
      <c r="C115" s="60"/>
      <c r="D115" s="60"/>
      <c r="E115" s="60"/>
      <c r="F115" s="60"/>
    </row>
    <row r="116" spans="1:6" x14ac:dyDescent="0.25">
      <c r="A116" s="60"/>
      <c r="B116" s="60"/>
      <c r="C116" s="60"/>
      <c r="D116" s="60"/>
      <c r="E116" s="60"/>
      <c r="F116" s="60"/>
    </row>
    <row r="117" spans="1:6" x14ac:dyDescent="0.25">
      <c r="A117" s="60" t="s">
        <v>87</v>
      </c>
      <c r="B117" s="60"/>
      <c r="C117" s="60"/>
      <c r="D117" s="60"/>
      <c r="E117" s="60"/>
      <c r="F117" s="60"/>
    </row>
    <row r="118" spans="1:6" x14ac:dyDescent="0.25">
      <c r="A118" s="60" t="s">
        <v>88</v>
      </c>
      <c r="B118" s="60"/>
      <c r="C118" s="60"/>
      <c r="D118" s="60"/>
      <c r="E118" s="60"/>
      <c r="F118" s="60"/>
    </row>
    <row r="119" spans="1:6" x14ac:dyDescent="0.25">
      <c r="A119" s="60"/>
      <c r="B119" s="60"/>
      <c r="C119" s="60"/>
      <c r="D119" s="60"/>
      <c r="E119" s="60"/>
      <c r="F119" s="60"/>
    </row>
    <row r="120" spans="1:6" x14ac:dyDescent="0.25">
      <c r="A120" s="66" t="s">
        <v>96</v>
      </c>
      <c r="B120" s="60"/>
      <c r="C120" s="60"/>
      <c r="D120" s="60"/>
      <c r="E120" s="60"/>
      <c r="F120" s="60"/>
    </row>
    <row r="121" spans="1:6" x14ac:dyDescent="0.25">
      <c r="A121" s="66" t="s">
        <v>97</v>
      </c>
      <c r="B121" s="60"/>
      <c r="C121" s="60"/>
      <c r="D121" s="60"/>
      <c r="E121" s="60"/>
      <c r="F121" s="60"/>
    </row>
    <row r="122" spans="1:6" x14ac:dyDescent="0.25">
      <c r="A122" s="66" t="s">
        <v>98</v>
      </c>
      <c r="B122" s="60"/>
      <c r="C122" s="60"/>
      <c r="D122" s="60"/>
      <c r="E122" s="60"/>
      <c r="F122" s="60"/>
    </row>
    <row r="123" spans="1:6" x14ac:dyDescent="0.25">
      <c r="A123" s="66" t="s">
        <v>99</v>
      </c>
      <c r="B123" s="60"/>
      <c r="C123" s="60"/>
      <c r="D123" s="60"/>
      <c r="E123" s="60"/>
      <c r="F123" s="60"/>
    </row>
    <row r="124" spans="1:6" x14ac:dyDescent="0.25">
      <c r="A124" s="60"/>
      <c r="B124" s="60"/>
      <c r="C124" s="60"/>
      <c r="D124" s="60"/>
      <c r="E124" s="60"/>
      <c r="F124" s="60"/>
    </row>
    <row r="125" spans="1:6" x14ac:dyDescent="0.25">
      <c r="A125" s="82" t="s">
        <v>443</v>
      </c>
      <c r="B125" s="82"/>
      <c r="C125" s="82"/>
      <c r="D125" s="82"/>
      <c r="E125" s="82"/>
      <c r="F125" s="60"/>
    </row>
    <row r="126" spans="1:6" x14ac:dyDescent="0.25">
      <c r="A126" s="66" t="s">
        <v>444</v>
      </c>
      <c r="B126" s="60"/>
      <c r="C126" s="60"/>
      <c r="D126" s="60"/>
      <c r="E126" s="60"/>
      <c r="F126" s="60"/>
    </row>
    <row r="127" spans="1:6" x14ac:dyDescent="0.25">
      <c r="A127" s="31"/>
    </row>
  </sheetData>
  <sortState ref="A5:J139">
    <sortCondition ref="A5"/>
  </sortState>
  <mergeCells count="4">
    <mergeCell ref="A2:D2"/>
    <mergeCell ref="A3:D3"/>
    <mergeCell ref="A1:E1"/>
    <mergeCell ref="F1:J4"/>
  </mergeCells>
  <phoneticPr fontId="2" type="noConversion"/>
  <pageMargins left="0.5" right="0.5" top="0.5" bottom="0.5" header="0.5" footer="0.5"/>
  <pageSetup paperSize="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workbookViewId="0">
      <selection activeCell="J47" sqref="J47"/>
    </sheetView>
  </sheetViews>
  <sheetFormatPr defaultRowHeight="13.2" x14ac:dyDescent="0.25"/>
  <cols>
    <col min="2" max="2" width="21.5546875" customWidth="1"/>
    <col min="3" max="3" width="13.109375" bestFit="1" customWidth="1"/>
    <col min="4" max="6" width="10.6640625" customWidth="1"/>
    <col min="7" max="7" width="11.5546875" style="1" bestFit="1" customWidth="1"/>
    <col min="9" max="9" width="23.44140625" bestFit="1" customWidth="1"/>
  </cols>
  <sheetData>
    <row r="1" spans="1:12" s="2" customFormat="1" ht="27" customHeight="1" x14ac:dyDescent="0.2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3" t="s">
        <v>29</v>
      </c>
      <c r="J1" s="2" t="s">
        <v>62</v>
      </c>
      <c r="K1" s="2" t="s">
        <v>63</v>
      </c>
      <c r="L1" s="2" t="s">
        <v>64</v>
      </c>
    </row>
    <row r="2" spans="1:12" ht="13.2" customHeight="1" x14ac:dyDescent="0.25">
      <c r="A2" s="31" t="s">
        <v>842</v>
      </c>
      <c r="B2" s="31" t="s">
        <v>872</v>
      </c>
      <c r="C2" s="31" t="s">
        <v>830</v>
      </c>
      <c r="D2" s="39"/>
      <c r="E2" s="39">
        <v>1</v>
      </c>
      <c r="F2" s="1" t="s">
        <v>753</v>
      </c>
      <c r="G2" s="107" t="s">
        <v>753</v>
      </c>
      <c r="I2" s="108" t="str">
        <f>CONCATENATE(C2," ",B2)</f>
        <v>Charles AWASU, CH</v>
      </c>
      <c r="J2" s="39"/>
      <c r="K2" s="39"/>
      <c r="L2" s="39"/>
    </row>
    <row r="3" spans="1:12" ht="13.2" customHeight="1" x14ac:dyDescent="0.25">
      <c r="A3" t="s">
        <v>750</v>
      </c>
      <c r="B3" s="31" t="s">
        <v>751</v>
      </c>
      <c r="C3" t="s">
        <v>752</v>
      </c>
      <c r="D3" s="39">
        <v>1</v>
      </c>
      <c r="E3" s="39" t="s">
        <v>61</v>
      </c>
      <c r="F3" s="1">
        <v>9</v>
      </c>
      <c r="G3" s="1">
        <v>6</v>
      </c>
      <c r="I3" s="108" t="str">
        <f>CONCATENATE(C3," ",B3)</f>
        <v>Jessica BARKL</v>
      </c>
      <c r="J3" s="39"/>
      <c r="K3" s="39"/>
      <c r="L3" s="39"/>
    </row>
    <row r="4" spans="1:12" ht="13.2" customHeight="1" x14ac:dyDescent="0.25">
      <c r="A4" s="31" t="s">
        <v>828</v>
      </c>
      <c r="B4" s="31" t="s">
        <v>829</v>
      </c>
      <c r="C4" s="31" t="s">
        <v>830</v>
      </c>
      <c r="D4" s="39"/>
      <c r="E4" s="39">
        <v>1</v>
      </c>
      <c r="F4" s="1" t="s">
        <v>753</v>
      </c>
      <c r="G4" s="107" t="s">
        <v>753</v>
      </c>
      <c r="I4" s="108" t="str">
        <f>CONCATENATE(C4," ",B4)</f>
        <v>Charles BEACH</v>
      </c>
      <c r="J4" s="39"/>
      <c r="K4" s="39"/>
      <c r="L4" s="39"/>
    </row>
    <row r="5" spans="1:12" ht="13.2" customHeight="1" x14ac:dyDescent="0.25">
      <c r="A5" s="31" t="s">
        <v>859</v>
      </c>
      <c r="B5" s="31" t="s">
        <v>860</v>
      </c>
      <c r="C5" s="31" t="s">
        <v>861</v>
      </c>
      <c r="D5" s="39"/>
      <c r="E5" s="39">
        <v>1</v>
      </c>
      <c r="F5" s="1" t="s">
        <v>753</v>
      </c>
      <c r="G5" s="107" t="s">
        <v>753</v>
      </c>
      <c r="I5" s="108" t="str">
        <f>CONCATENATE(C5," ",B5)</f>
        <v>Janine BOLAND</v>
      </c>
      <c r="J5" s="39"/>
      <c r="K5" s="39"/>
      <c r="L5" s="39"/>
    </row>
    <row r="6" spans="1:12" ht="13.2" customHeight="1" x14ac:dyDescent="0.25">
      <c r="A6" s="31" t="s">
        <v>754</v>
      </c>
      <c r="B6" s="31" t="s">
        <v>755</v>
      </c>
      <c r="C6" s="31" t="s">
        <v>756</v>
      </c>
      <c r="D6" s="39"/>
      <c r="E6" s="39">
        <v>1</v>
      </c>
      <c r="F6" s="1" t="s">
        <v>753</v>
      </c>
      <c r="G6" s="1" t="s">
        <v>753</v>
      </c>
      <c r="I6" s="108" t="str">
        <f>CONCATENATE(C6," ", B6)</f>
        <v>Mary BURKART</v>
      </c>
      <c r="J6" s="39"/>
      <c r="K6" s="39"/>
      <c r="L6" s="39"/>
    </row>
    <row r="7" spans="1:12" ht="13.2" customHeight="1" x14ac:dyDescent="0.25">
      <c r="A7" t="s">
        <v>758</v>
      </c>
      <c r="B7" s="31" t="s">
        <v>759</v>
      </c>
      <c r="C7" t="s">
        <v>760</v>
      </c>
      <c r="D7" s="39">
        <v>1</v>
      </c>
      <c r="E7" s="39"/>
      <c r="F7" s="1">
        <v>15</v>
      </c>
      <c r="G7" s="1">
        <v>15</v>
      </c>
      <c r="I7" s="108" t="str">
        <f>CONCATENATE(C7," ",B7)</f>
        <v>Amy COLÓN</v>
      </c>
      <c r="J7" s="39"/>
      <c r="K7" s="39"/>
      <c r="L7" s="39"/>
    </row>
    <row r="8" spans="1:12" ht="13.2" customHeight="1" x14ac:dyDescent="0.25">
      <c r="A8" s="31" t="s">
        <v>758</v>
      </c>
      <c r="B8" s="31" t="s">
        <v>862</v>
      </c>
      <c r="C8" s="31" t="s">
        <v>863</v>
      </c>
      <c r="D8" s="39"/>
      <c r="E8" s="39">
        <v>1</v>
      </c>
      <c r="F8" s="1" t="s">
        <v>753</v>
      </c>
      <c r="G8" s="107" t="s">
        <v>753</v>
      </c>
      <c r="I8" s="108" t="str">
        <f>CONCATENATE(C8," ",B8)</f>
        <v>AnnMarie CONNOLLY</v>
      </c>
      <c r="J8" s="39"/>
      <c r="K8" s="39"/>
      <c r="L8" s="39"/>
    </row>
    <row r="9" spans="1:12" ht="13.2" customHeight="1" x14ac:dyDescent="0.25">
      <c r="A9" t="s">
        <v>761</v>
      </c>
      <c r="B9" t="s">
        <v>762</v>
      </c>
      <c r="C9" t="s">
        <v>763</v>
      </c>
      <c r="D9" s="39">
        <v>1</v>
      </c>
      <c r="E9" s="39"/>
      <c r="F9" s="1">
        <v>15</v>
      </c>
      <c r="G9" s="1">
        <v>15</v>
      </c>
      <c r="I9" s="108" t="str">
        <f>CONCATENATE(C9," ",B9)</f>
        <v>Lynne CROCKETT</v>
      </c>
      <c r="J9" s="39" t="s">
        <v>61</v>
      </c>
      <c r="K9" s="39"/>
      <c r="L9" s="39"/>
    </row>
    <row r="10" spans="1:12" ht="13.2" customHeight="1" x14ac:dyDescent="0.25">
      <c r="A10" t="s">
        <v>764</v>
      </c>
      <c r="B10" t="s">
        <v>765</v>
      </c>
      <c r="C10" t="s">
        <v>766</v>
      </c>
      <c r="D10" s="39"/>
      <c r="E10" s="39">
        <v>1</v>
      </c>
      <c r="F10" s="1" t="s">
        <v>753</v>
      </c>
      <c r="G10" s="1" t="s">
        <v>753</v>
      </c>
      <c r="I10" s="108" t="str">
        <f>CONCATENATE(C10," ",B10)</f>
        <v>Kathena DEGRASSI</v>
      </c>
      <c r="J10" s="39"/>
      <c r="K10" s="39"/>
      <c r="L10" s="39"/>
    </row>
    <row r="11" spans="1:12" x14ac:dyDescent="0.25">
      <c r="A11" s="31" t="s">
        <v>767</v>
      </c>
      <c r="B11" s="31" t="s">
        <v>768</v>
      </c>
      <c r="C11" s="31" t="s">
        <v>769</v>
      </c>
      <c r="D11" s="39"/>
      <c r="E11" s="39">
        <v>1</v>
      </c>
      <c r="F11" s="1" t="s">
        <v>753</v>
      </c>
      <c r="G11" s="107" t="s">
        <v>753</v>
      </c>
      <c r="I11" s="108" t="str">
        <f>CONCATENATE(C11," ", B11)</f>
        <v>Bradley DIUGUID</v>
      </c>
      <c r="J11" s="39"/>
      <c r="K11" s="39"/>
      <c r="L11" s="39"/>
    </row>
    <row r="12" spans="1:12" ht="13.2" customHeight="1" x14ac:dyDescent="0.25">
      <c r="A12" s="31" t="s">
        <v>809</v>
      </c>
      <c r="B12" s="31" t="s">
        <v>810</v>
      </c>
      <c r="C12" s="31" t="s">
        <v>811</v>
      </c>
      <c r="D12" s="39"/>
      <c r="E12" s="39">
        <v>1</v>
      </c>
      <c r="F12" s="1" t="s">
        <v>753</v>
      </c>
      <c r="G12" s="107" t="s">
        <v>753</v>
      </c>
      <c r="I12" s="108" t="str">
        <f>CONCATENATE(C12," ",B12)</f>
        <v>Nancy DILEO</v>
      </c>
      <c r="J12" s="39"/>
      <c r="K12" s="39"/>
      <c r="L12" s="39"/>
    </row>
    <row r="13" spans="1:12" ht="13.2" customHeight="1" x14ac:dyDescent="0.25">
      <c r="A13" t="s">
        <v>858</v>
      </c>
      <c r="B13" t="s">
        <v>857</v>
      </c>
      <c r="C13" t="s">
        <v>791</v>
      </c>
      <c r="D13" s="39"/>
      <c r="E13" s="39">
        <v>1</v>
      </c>
      <c r="F13" s="1" t="s">
        <v>753</v>
      </c>
      <c r="G13" s="1" t="s">
        <v>753</v>
      </c>
      <c r="I13" s="108" t="str">
        <f>CONCATENATE(C13," ",B13)</f>
        <v>Michael DWYER</v>
      </c>
      <c r="J13" s="39"/>
      <c r="K13" s="39"/>
      <c r="L13" s="39"/>
    </row>
    <row r="14" spans="1:12" ht="13.2" customHeight="1" x14ac:dyDescent="0.25">
      <c r="A14" s="31" t="s">
        <v>890</v>
      </c>
      <c r="B14" s="31" t="s">
        <v>891</v>
      </c>
      <c r="C14" s="31" t="s">
        <v>892</v>
      </c>
      <c r="E14" s="39">
        <v>1</v>
      </c>
      <c r="F14" s="107" t="s">
        <v>753</v>
      </c>
      <c r="G14" s="107" t="s">
        <v>753</v>
      </c>
      <c r="I14" s="108" t="str">
        <f>CONCATENATE(C14," ",B14)</f>
        <v>Elizabeth FOSNIGHT</v>
      </c>
    </row>
    <row r="15" spans="1:12" ht="13.2" customHeight="1" x14ac:dyDescent="0.25">
      <c r="A15" s="31" t="s">
        <v>770</v>
      </c>
      <c r="B15" s="31" t="s">
        <v>771</v>
      </c>
      <c r="C15" s="31" t="s">
        <v>772</v>
      </c>
      <c r="D15" s="39"/>
      <c r="E15" s="39">
        <v>1</v>
      </c>
      <c r="F15" s="1" t="s">
        <v>753</v>
      </c>
      <c r="G15" s="107" t="s">
        <v>753</v>
      </c>
      <c r="I15" s="108" t="str">
        <f>CONCATENATE(C15," ", B15)</f>
        <v>Erin HADJSTYLIANOS</v>
      </c>
      <c r="J15" s="39"/>
      <c r="K15" s="39"/>
      <c r="L15" s="39"/>
    </row>
    <row r="16" spans="1:12" ht="13.2" customHeight="1" x14ac:dyDescent="0.35">
      <c r="A16" s="31" t="s">
        <v>773</v>
      </c>
      <c r="B16" s="31" t="s">
        <v>774</v>
      </c>
      <c r="C16" s="31" t="s">
        <v>775</v>
      </c>
      <c r="D16" s="4"/>
      <c r="E16" s="39">
        <v>1</v>
      </c>
      <c r="F16" s="1" t="s">
        <v>753</v>
      </c>
      <c r="G16" s="107" t="s">
        <v>753</v>
      </c>
      <c r="I16" s="108" t="str">
        <f>CONCATENATE(C16," ", B16)</f>
        <v>Katherine JOHNSON</v>
      </c>
      <c r="J16" s="39"/>
      <c r="K16" s="39"/>
      <c r="L16" s="39"/>
    </row>
    <row r="17" spans="1:12" ht="13.2" customHeight="1" x14ac:dyDescent="0.25">
      <c r="A17" s="31" t="s">
        <v>866</v>
      </c>
      <c r="B17" s="31" t="s">
        <v>867</v>
      </c>
      <c r="C17" s="31" t="s">
        <v>868</v>
      </c>
      <c r="E17" s="39">
        <v>1</v>
      </c>
      <c r="F17" s="1" t="s">
        <v>753</v>
      </c>
      <c r="G17" s="1" t="s">
        <v>753</v>
      </c>
      <c r="I17" s="108" t="str">
        <f t="shared" ref="I17:I25" si="0">CONCATENATE(C17," ",B17)</f>
        <v>Jeffrey KEEFER</v>
      </c>
    </row>
    <row r="18" spans="1:12" ht="13.2" customHeight="1" x14ac:dyDescent="0.25">
      <c r="A18" s="31" t="s">
        <v>913</v>
      </c>
      <c r="B18" s="31" t="s">
        <v>914</v>
      </c>
      <c r="C18" s="31" t="s">
        <v>915</v>
      </c>
      <c r="D18" s="39"/>
      <c r="E18" s="39">
        <v>1</v>
      </c>
      <c r="F18" s="1" t="s">
        <v>753</v>
      </c>
      <c r="G18" s="107" t="s">
        <v>753</v>
      </c>
      <c r="I18" s="108" t="str">
        <f t="shared" si="0"/>
        <v>Patricia KIM</v>
      </c>
      <c r="J18" s="39"/>
      <c r="K18" s="39"/>
      <c r="L18" s="39"/>
    </row>
    <row r="19" spans="1:12" ht="13.2" customHeight="1" x14ac:dyDescent="0.25">
      <c r="A19" s="31" t="s">
        <v>900</v>
      </c>
      <c r="B19" s="31" t="s">
        <v>899</v>
      </c>
      <c r="C19" s="31" t="s">
        <v>776</v>
      </c>
      <c r="D19" s="39"/>
      <c r="E19" s="39">
        <v>1</v>
      </c>
      <c r="F19" s="1" t="s">
        <v>753</v>
      </c>
      <c r="G19" s="107" t="s">
        <v>753</v>
      </c>
      <c r="I19" s="108" t="str">
        <f t="shared" si="0"/>
        <v>Christine LAPLANTE</v>
      </c>
      <c r="J19" s="39"/>
      <c r="K19" s="39"/>
      <c r="L19" s="39"/>
    </row>
    <row r="20" spans="1:12" ht="13.2" customHeight="1" x14ac:dyDescent="0.25">
      <c r="A20" s="31" t="s">
        <v>835</v>
      </c>
      <c r="B20" s="31" t="s">
        <v>836</v>
      </c>
      <c r="C20" s="31" t="s">
        <v>837</v>
      </c>
      <c r="D20" s="39"/>
      <c r="E20" s="39">
        <v>1</v>
      </c>
      <c r="F20" s="1" t="s">
        <v>753</v>
      </c>
      <c r="G20" s="107" t="s">
        <v>753</v>
      </c>
      <c r="I20" s="108" t="str">
        <f t="shared" si="0"/>
        <v>Lynn  LEIBOWITZ-WHITEHEAD</v>
      </c>
      <c r="J20" s="39"/>
      <c r="K20" s="39"/>
      <c r="L20" s="39"/>
    </row>
    <row r="21" spans="1:12" ht="12.75" customHeight="1" x14ac:dyDescent="0.25">
      <c r="A21" s="31" t="s">
        <v>824</v>
      </c>
      <c r="B21" s="31" t="s">
        <v>864</v>
      </c>
      <c r="C21" s="31" t="s">
        <v>865</v>
      </c>
      <c r="E21" s="39">
        <v>1</v>
      </c>
      <c r="F21" s="1" t="s">
        <v>753</v>
      </c>
      <c r="G21" s="1" t="s">
        <v>753</v>
      </c>
      <c r="I21" s="108" t="str">
        <f t="shared" si="0"/>
        <v>Latoya LOCKHART</v>
      </c>
    </row>
    <row r="22" spans="1:12" ht="12.75" customHeight="1" x14ac:dyDescent="0.25">
      <c r="A22" t="s">
        <v>777</v>
      </c>
      <c r="B22" t="s">
        <v>778</v>
      </c>
      <c r="C22" t="s">
        <v>779</v>
      </c>
      <c r="D22" s="39" t="s">
        <v>61</v>
      </c>
      <c r="E22" s="39">
        <v>1</v>
      </c>
      <c r="F22" s="1" t="s">
        <v>753</v>
      </c>
      <c r="G22" s="1" t="s">
        <v>753</v>
      </c>
      <c r="I22" s="108" t="str">
        <f t="shared" si="0"/>
        <v>Nicolas LOPEZ</v>
      </c>
      <c r="J22" s="39"/>
      <c r="K22" s="39"/>
      <c r="L22" s="39"/>
    </row>
    <row r="23" spans="1:12" ht="12.75" customHeight="1" x14ac:dyDescent="0.25">
      <c r="A23" s="31" t="s">
        <v>813</v>
      </c>
      <c r="B23" s="31" t="s">
        <v>814</v>
      </c>
      <c r="C23" s="31" t="s">
        <v>815</v>
      </c>
      <c r="D23" s="39">
        <v>1</v>
      </c>
      <c r="E23" s="39"/>
      <c r="F23" s="1">
        <v>15</v>
      </c>
      <c r="G23" s="107">
        <v>15</v>
      </c>
      <c r="I23" s="108" t="str">
        <f t="shared" si="0"/>
        <v>Kenneth LUCK</v>
      </c>
      <c r="J23" s="39"/>
      <c r="K23" s="39"/>
      <c r="L23" s="39"/>
    </row>
    <row r="24" spans="1:12" ht="12.75" customHeight="1" x14ac:dyDescent="0.25">
      <c r="A24" t="s">
        <v>780</v>
      </c>
      <c r="B24" t="s">
        <v>781</v>
      </c>
      <c r="C24" t="s">
        <v>782</v>
      </c>
      <c r="D24" s="39">
        <v>1</v>
      </c>
      <c r="E24" s="39"/>
      <c r="F24" s="1">
        <v>15</v>
      </c>
      <c r="G24" s="1">
        <v>15</v>
      </c>
      <c r="I24" s="108" t="str">
        <f t="shared" si="0"/>
        <v>Thomas MARTIN</v>
      </c>
      <c r="J24" s="39"/>
      <c r="K24" s="39"/>
      <c r="L24" s="39"/>
    </row>
    <row r="25" spans="1:12" x14ac:dyDescent="0.25">
      <c r="A25" s="31" t="s">
        <v>906</v>
      </c>
      <c r="B25" s="31" t="s">
        <v>907</v>
      </c>
      <c r="C25" s="31" t="s">
        <v>908</v>
      </c>
      <c r="D25" s="39"/>
      <c r="E25" s="39">
        <v>1</v>
      </c>
      <c r="F25" s="107" t="s">
        <v>753</v>
      </c>
      <c r="G25" s="107" t="s">
        <v>753</v>
      </c>
      <c r="I25" s="108" t="str">
        <f t="shared" si="0"/>
        <v>Chereen MCNELLIS</v>
      </c>
      <c r="J25" s="39"/>
      <c r="K25" s="39"/>
      <c r="L25" s="39"/>
    </row>
    <row r="26" spans="1:12" x14ac:dyDescent="0.25">
      <c r="A26" s="31" t="s">
        <v>841</v>
      </c>
      <c r="B26" s="31" t="s">
        <v>840</v>
      </c>
      <c r="C26" s="31" t="s">
        <v>772</v>
      </c>
      <c r="D26" s="39"/>
      <c r="E26" s="39">
        <v>1</v>
      </c>
      <c r="F26" s="1" t="s">
        <v>753</v>
      </c>
      <c r="G26" s="107" t="s">
        <v>753</v>
      </c>
      <c r="I26" s="108" t="str">
        <f>CONCATENATE(C26," ", B26)</f>
        <v>Erin MCCLAY</v>
      </c>
    </row>
    <row r="27" spans="1:12" x14ac:dyDescent="0.25">
      <c r="A27" s="31" t="s">
        <v>783</v>
      </c>
      <c r="B27" s="31" t="s">
        <v>784</v>
      </c>
      <c r="C27" s="31" t="s">
        <v>785</v>
      </c>
      <c r="D27" s="39"/>
      <c r="E27" s="39">
        <v>1</v>
      </c>
      <c r="F27" s="1" t="s">
        <v>753</v>
      </c>
      <c r="G27" s="107" t="s">
        <v>753</v>
      </c>
      <c r="I27" s="108" t="str">
        <f>CONCATENATE(C27," ", B27)</f>
        <v>Ryan MEAD</v>
      </c>
    </row>
    <row r="28" spans="1:12" x14ac:dyDescent="0.25">
      <c r="A28" s="31" t="s">
        <v>838</v>
      </c>
      <c r="B28" s="31" t="s">
        <v>839</v>
      </c>
      <c r="C28" s="31" t="s">
        <v>786</v>
      </c>
      <c r="D28" s="39"/>
      <c r="E28" s="39">
        <v>1</v>
      </c>
      <c r="F28" s="1" t="s">
        <v>753</v>
      </c>
      <c r="G28" s="107" t="s">
        <v>753</v>
      </c>
      <c r="I28" s="108" t="str">
        <f>CONCATENATE(C28," ",B28)</f>
        <v>Anne MILLER</v>
      </c>
      <c r="J28" s="39"/>
      <c r="K28" s="39"/>
      <c r="L28" s="39"/>
    </row>
    <row r="29" spans="1:12" x14ac:dyDescent="0.25">
      <c r="A29" s="31" t="s">
        <v>787</v>
      </c>
      <c r="B29" s="31" t="s">
        <v>887</v>
      </c>
      <c r="C29" s="31" t="s">
        <v>788</v>
      </c>
      <c r="D29" s="39" t="s">
        <v>61</v>
      </c>
      <c r="E29" s="39">
        <v>1</v>
      </c>
      <c r="F29" s="1" t="s">
        <v>753</v>
      </c>
      <c r="G29" s="1" t="s">
        <v>753</v>
      </c>
      <c r="I29" s="108" t="str">
        <f>CONCATENATE(C29," ", B29)</f>
        <v>Beverly MOORE,B</v>
      </c>
    </row>
    <row r="30" spans="1:12" x14ac:dyDescent="0.25">
      <c r="A30" s="31" t="s">
        <v>909</v>
      </c>
      <c r="B30" s="31" t="s">
        <v>910</v>
      </c>
      <c r="C30" s="31" t="s">
        <v>911</v>
      </c>
      <c r="D30" s="39"/>
      <c r="E30" s="39">
        <v>1</v>
      </c>
      <c r="F30" s="1" t="s">
        <v>753</v>
      </c>
      <c r="G30" s="107" t="s">
        <v>753</v>
      </c>
      <c r="I30" s="108" t="str">
        <f>CONCATENATE(C30," ",B30)</f>
        <v>Stephen MORSE</v>
      </c>
      <c r="J30" s="39"/>
      <c r="K30" s="39"/>
      <c r="L30" s="39"/>
    </row>
    <row r="31" spans="1:12" x14ac:dyDescent="0.25">
      <c r="A31" t="s">
        <v>789</v>
      </c>
      <c r="B31" t="s">
        <v>790</v>
      </c>
      <c r="C31" t="s">
        <v>791</v>
      </c>
      <c r="D31" s="39"/>
      <c r="E31" s="39">
        <v>1</v>
      </c>
      <c r="F31" s="1" t="s">
        <v>753</v>
      </c>
      <c r="G31" s="1" t="s">
        <v>753</v>
      </c>
      <c r="I31" s="108" t="str">
        <f>CONCATENATE(C31," ",B31)</f>
        <v>Michael PINCIOTTI</v>
      </c>
      <c r="J31" s="39"/>
      <c r="K31" s="39"/>
      <c r="L31" s="39"/>
    </row>
    <row r="32" spans="1:12" ht="13.2" customHeight="1" x14ac:dyDescent="0.25">
      <c r="A32" s="31" t="s">
        <v>792</v>
      </c>
      <c r="B32" s="31" t="s">
        <v>793</v>
      </c>
      <c r="C32" s="31" t="s">
        <v>794</v>
      </c>
      <c r="D32" s="39"/>
      <c r="E32" s="39">
        <v>1</v>
      </c>
      <c r="F32" s="1" t="s">
        <v>753</v>
      </c>
      <c r="G32" s="107" t="s">
        <v>753</v>
      </c>
      <c r="I32" s="108" t="str">
        <f>CONCATENATE(C32," ", B32)</f>
        <v>Judith REEVE</v>
      </c>
      <c r="J32" s="39"/>
      <c r="K32" s="39"/>
      <c r="L32" s="39"/>
    </row>
    <row r="33" spans="1:12" ht="13.2" customHeight="1" x14ac:dyDescent="0.25">
      <c r="A33" s="31" t="s">
        <v>822</v>
      </c>
      <c r="B33" s="31" t="s">
        <v>888</v>
      </c>
      <c r="C33" s="31" t="s">
        <v>823</v>
      </c>
      <c r="D33" s="39"/>
      <c r="E33" s="39">
        <v>1</v>
      </c>
      <c r="F33" s="1" t="s">
        <v>753</v>
      </c>
      <c r="G33" s="107" t="s">
        <v>753</v>
      </c>
      <c r="I33" s="108" t="str">
        <f>CONCATENATE(C33," ",B33)</f>
        <v>Art RIEGAL,A</v>
      </c>
      <c r="J33" s="39"/>
      <c r="K33" s="39"/>
      <c r="L33" s="39"/>
    </row>
    <row r="34" spans="1:12" ht="13.2" customHeight="1" x14ac:dyDescent="0.25">
      <c r="A34" t="s">
        <v>795</v>
      </c>
      <c r="B34" t="s">
        <v>796</v>
      </c>
      <c r="C34" t="s">
        <v>797</v>
      </c>
      <c r="D34" s="39">
        <v>1</v>
      </c>
      <c r="E34" s="39"/>
      <c r="F34" s="1">
        <v>15</v>
      </c>
      <c r="G34" s="1">
        <v>15</v>
      </c>
      <c r="I34" s="108" t="str">
        <f>CONCATENATE(C34," ",B34)</f>
        <v>Gabriel RIKARD</v>
      </c>
      <c r="J34" s="39"/>
      <c r="K34" s="39"/>
      <c r="L34" s="39" t="s">
        <v>61</v>
      </c>
    </row>
    <row r="35" spans="1:12" ht="13.2" customHeight="1" x14ac:dyDescent="0.25">
      <c r="A35" s="31" t="s">
        <v>869</v>
      </c>
      <c r="B35" s="31" t="s">
        <v>870</v>
      </c>
      <c r="C35" s="31" t="s">
        <v>871</v>
      </c>
      <c r="E35" s="39">
        <v>1</v>
      </c>
      <c r="F35" s="1" t="s">
        <v>753</v>
      </c>
      <c r="G35" s="1" t="s">
        <v>753</v>
      </c>
      <c r="I35" s="108" t="str">
        <f>CONCATENATE(C35," ",B35)</f>
        <v>Erroyl ROLLE</v>
      </c>
    </row>
    <row r="36" spans="1:12" ht="13.2" customHeight="1" x14ac:dyDescent="0.25">
      <c r="A36" s="31" t="s">
        <v>916</v>
      </c>
      <c r="B36" s="31" t="s">
        <v>917</v>
      </c>
      <c r="C36" s="31" t="s">
        <v>918</v>
      </c>
      <c r="D36" s="39"/>
      <c r="E36" s="39">
        <v>1</v>
      </c>
      <c r="F36" s="1" t="s">
        <v>753</v>
      </c>
      <c r="G36" s="1" t="s">
        <v>753</v>
      </c>
      <c r="I36" s="108" t="s">
        <v>919</v>
      </c>
      <c r="J36" s="39"/>
      <c r="K36" s="39"/>
      <c r="L36" s="39"/>
    </row>
    <row r="37" spans="1:12" ht="13.2" customHeight="1" x14ac:dyDescent="0.25">
      <c r="A37" t="s">
        <v>798</v>
      </c>
      <c r="B37" t="s">
        <v>799</v>
      </c>
      <c r="C37" t="s">
        <v>786</v>
      </c>
      <c r="D37" s="39">
        <v>1</v>
      </c>
      <c r="E37" s="39"/>
      <c r="F37" s="1">
        <v>15</v>
      </c>
      <c r="G37" s="1">
        <v>15</v>
      </c>
      <c r="I37" s="108" t="str">
        <f>CONCATENATE(C37," ",B37)</f>
        <v>Anne RUSZKIEWICZ</v>
      </c>
      <c r="J37" s="39"/>
      <c r="K37" s="39"/>
      <c r="L37" s="39"/>
    </row>
    <row r="38" spans="1:12" ht="13.2" customHeight="1" x14ac:dyDescent="0.25">
      <c r="A38" s="31" t="s">
        <v>800</v>
      </c>
      <c r="B38" s="31" t="s">
        <v>801</v>
      </c>
      <c r="C38" s="31" t="s">
        <v>802</v>
      </c>
      <c r="D38" s="39"/>
      <c r="E38" s="39">
        <v>1</v>
      </c>
      <c r="F38" s="1" t="s">
        <v>753</v>
      </c>
      <c r="G38" s="107" t="s">
        <v>753</v>
      </c>
      <c r="I38" s="108" t="str">
        <f>CONCATENATE(C38," ", B38)</f>
        <v>Shannon SANFORD</v>
      </c>
      <c r="J38" s="39"/>
      <c r="K38" s="39"/>
      <c r="L38" s="39"/>
    </row>
    <row r="39" spans="1:12" ht="13.2" customHeight="1" x14ac:dyDescent="0.35">
      <c r="A39" s="31" t="s">
        <v>923</v>
      </c>
      <c r="B39" s="31" t="s">
        <v>923</v>
      </c>
      <c r="C39" s="31" t="s">
        <v>923</v>
      </c>
      <c r="D39" s="4"/>
      <c r="E39" s="39">
        <v>1</v>
      </c>
      <c r="F39" s="1" t="s">
        <v>753</v>
      </c>
      <c r="G39" s="107" t="s">
        <v>753</v>
      </c>
      <c r="I39" s="108" t="str">
        <f>CONCATENATE(C39," ",B39)</f>
        <v>TBA TBA</v>
      </c>
    </row>
    <row r="40" spans="1:12" ht="13.2" customHeight="1" x14ac:dyDescent="0.25">
      <c r="A40" s="31" t="s">
        <v>957</v>
      </c>
      <c r="B40" s="31" t="s">
        <v>958</v>
      </c>
      <c r="C40" t="s">
        <v>757</v>
      </c>
      <c r="D40" s="39">
        <v>1</v>
      </c>
      <c r="E40" s="39"/>
      <c r="F40" s="1">
        <v>15</v>
      </c>
      <c r="G40" s="1">
        <v>15</v>
      </c>
      <c r="I40" s="108" t="str">
        <f>CONCATENATE(C40," ",B40)</f>
        <v>Lisa TITUS</v>
      </c>
      <c r="J40" s="39"/>
      <c r="K40" s="39"/>
      <c r="L40" s="39"/>
    </row>
    <row r="41" spans="1:12" ht="13.2" customHeight="1" x14ac:dyDescent="0.25">
      <c r="A41" s="31" t="s">
        <v>825</v>
      </c>
      <c r="B41" s="31" t="s">
        <v>826</v>
      </c>
      <c r="C41" s="31" t="s">
        <v>827</v>
      </c>
      <c r="D41" s="39"/>
      <c r="E41" s="39">
        <v>1</v>
      </c>
      <c r="F41" s="1" t="s">
        <v>753</v>
      </c>
      <c r="G41" s="1" t="s">
        <v>753</v>
      </c>
      <c r="I41" s="108" t="str">
        <f>CONCATENATE(C41," ",B41)</f>
        <v>Theresa VIELE</v>
      </c>
      <c r="J41" s="39"/>
      <c r="K41" s="39"/>
      <c r="L41" s="39"/>
    </row>
    <row r="42" spans="1:12" ht="13.2" customHeight="1" x14ac:dyDescent="0.25">
      <c r="A42" s="31" t="s">
        <v>803</v>
      </c>
      <c r="B42" s="31" t="s">
        <v>804</v>
      </c>
      <c r="C42" s="31" t="s">
        <v>805</v>
      </c>
      <c r="D42" s="39"/>
      <c r="E42" s="39">
        <v>1</v>
      </c>
      <c r="F42" s="1" t="s">
        <v>753</v>
      </c>
      <c r="G42" s="107" t="s">
        <v>753</v>
      </c>
      <c r="I42" s="108" t="str">
        <f>CONCATENATE(C42," ", B42)</f>
        <v>Karen WARDEN</v>
      </c>
    </row>
    <row r="43" spans="1:12" ht="13.2" customHeight="1" x14ac:dyDescent="0.25">
      <c r="A43" t="s">
        <v>806</v>
      </c>
      <c r="B43" t="s">
        <v>807</v>
      </c>
      <c r="C43" t="s">
        <v>808</v>
      </c>
      <c r="D43" s="39">
        <v>1</v>
      </c>
      <c r="E43" s="39"/>
      <c r="F43" s="1">
        <v>15</v>
      </c>
      <c r="G43" s="1">
        <v>15</v>
      </c>
      <c r="I43" s="108" t="str">
        <f>CONCATENATE(C43," ",B43)</f>
        <v>Dani  WEBER</v>
      </c>
      <c r="J43" s="39"/>
      <c r="K43" s="39"/>
      <c r="L43" s="39"/>
    </row>
    <row r="44" spans="1:12" ht="13.2" customHeight="1" x14ac:dyDescent="0.25">
      <c r="A44" s="31" t="s">
        <v>903</v>
      </c>
      <c r="B44" s="31" t="s">
        <v>904</v>
      </c>
      <c r="C44" s="31" t="s">
        <v>905</v>
      </c>
      <c r="D44" s="39"/>
      <c r="E44" s="39">
        <v>1</v>
      </c>
      <c r="F44" s="107" t="s">
        <v>753</v>
      </c>
      <c r="G44" s="107" t="s">
        <v>753</v>
      </c>
      <c r="I44" s="108" t="str">
        <f>CONCATENATE(C44," ",B44)</f>
        <v>Ilyne WEINBERG</v>
      </c>
      <c r="J44" s="39"/>
      <c r="K44" s="39"/>
      <c r="L44" s="39"/>
    </row>
    <row r="45" spans="1:12" ht="13.2" customHeight="1" x14ac:dyDescent="0.25">
      <c r="A45" s="31" t="s">
        <v>961</v>
      </c>
      <c r="B45" s="31" t="s">
        <v>963</v>
      </c>
      <c r="C45" s="31">
        <v>1</v>
      </c>
      <c r="D45" s="39">
        <v>1</v>
      </c>
      <c r="E45" s="39"/>
      <c r="F45" s="1">
        <v>15</v>
      </c>
      <c r="G45" s="107">
        <v>15</v>
      </c>
      <c r="I45" s="108" t="str">
        <f>CONCATENATE(C45," ",B45)</f>
        <v>1 NFACULTY1</v>
      </c>
      <c r="J45" s="39" t="s">
        <v>920</v>
      </c>
      <c r="K45" s="39"/>
      <c r="L45" s="39"/>
    </row>
    <row r="46" spans="1:12" ht="13.2" customHeight="1" x14ac:dyDescent="0.25">
      <c r="A46" s="31" t="s">
        <v>962</v>
      </c>
      <c r="B46" s="31" t="s">
        <v>964</v>
      </c>
      <c r="C46" s="31">
        <v>2</v>
      </c>
      <c r="D46" s="39">
        <v>1</v>
      </c>
      <c r="E46" s="39"/>
      <c r="F46" s="1">
        <v>15</v>
      </c>
      <c r="G46" s="107">
        <v>14</v>
      </c>
      <c r="I46" s="108" t="str">
        <f>CONCATENATE(C46," ",B46)</f>
        <v>2 NFACULTY2</v>
      </c>
      <c r="J46" s="39" t="s">
        <v>951</v>
      </c>
      <c r="K46" s="39"/>
      <c r="L46" s="39"/>
    </row>
    <row r="47" spans="1:12" ht="13.2" customHeight="1" x14ac:dyDescent="0.25">
      <c r="A47" s="31"/>
      <c r="B47" s="31"/>
      <c r="C47" s="31"/>
      <c r="D47" s="39"/>
      <c r="E47" s="39"/>
      <c r="F47" s="1"/>
      <c r="I47" s="108"/>
      <c r="J47" s="39"/>
      <c r="K47" s="39"/>
      <c r="L47" s="39"/>
    </row>
    <row r="48" spans="1:12" x14ac:dyDescent="0.25">
      <c r="A48" s="31"/>
      <c r="B48" s="31"/>
      <c r="C48" s="31"/>
      <c r="D48" s="39"/>
      <c r="E48" s="39"/>
      <c r="F48" s="1"/>
      <c r="G48" s="107"/>
      <c r="I48" s="108"/>
      <c r="J48" s="39"/>
      <c r="K48" s="39"/>
      <c r="L48" s="39"/>
    </row>
    <row r="49" spans="1:12" x14ac:dyDescent="0.25">
      <c r="A49" s="31"/>
      <c r="B49" s="31"/>
      <c r="C49" s="31"/>
      <c r="E49" s="39"/>
      <c r="F49" s="1"/>
      <c r="I49" s="108"/>
    </row>
    <row r="50" spans="1:12" x14ac:dyDescent="0.25">
      <c r="A50" s="31"/>
      <c r="B50" s="31"/>
      <c r="C50" s="31"/>
      <c r="D50" s="39"/>
      <c r="E50" s="39"/>
      <c r="F50" s="1"/>
      <c r="G50" s="107"/>
      <c r="I50" s="108"/>
      <c r="J50" s="39"/>
      <c r="K50" s="39"/>
      <c r="L50" s="39"/>
    </row>
    <row r="51" spans="1:12" x14ac:dyDescent="0.25">
      <c r="A51" s="31"/>
      <c r="B51" s="31"/>
      <c r="C51" s="31"/>
      <c r="D51" s="39"/>
      <c r="E51" s="39"/>
      <c r="F51" s="107"/>
      <c r="G51" s="107"/>
      <c r="I51" s="108"/>
      <c r="J51" s="39"/>
      <c r="K51" s="39"/>
      <c r="L51" s="39"/>
    </row>
    <row r="52" spans="1:12" x14ac:dyDescent="0.25">
      <c r="A52" s="31"/>
      <c r="B52" s="31"/>
      <c r="C52" s="31"/>
      <c r="E52" s="39"/>
      <c r="F52" s="1"/>
      <c r="I52" s="108"/>
    </row>
    <row r="53" spans="1:12" x14ac:dyDescent="0.25">
      <c r="A53" s="31"/>
      <c r="B53" s="31"/>
      <c r="C53" s="31"/>
      <c r="D53" s="39"/>
      <c r="E53" s="39"/>
      <c r="F53" s="1"/>
      <c r="I53" s="108"/>
      <c r="J53" s="39"/>
      <c r="K53" s="39"/>
      <c r="L53" s="39"/>
    </row>
    <row r="54" spans="1:12" x14ac:dyDescent="0.25">
      <c r="E54" s="39"/>
      <c r="F54" s="1"/>
      <c r="I54" s="108"/>
    </row>
    <row r="55" spans="1:12" x14ac:dyDescent="0.25">
      <c r="I55" s="108" t="str">
        <f>CONCATENATE(C55," ",B55)</f>
        <v xml:space="preserve"> </v>
      </c>
    </row>
    <row r="56" spans="1:12" x14ac:dyDescent="0.25">
      <c r="I56" s="108" t="str">
        <f>CONCATENATE(C56," ",B56)</f>
        <v xml:space="preserve"> </v>
      </c>
    </row>
    <row r="57" spans="1:12" x14ac:dyDescent="0.25">
      <c r="I57" s="108" t="str">
        <f>CONCATENATE(C57," ",B57)</f>
        <v xml:space="preserve"> </v>
      </c>
    </row>
    <row r="58" spans="1:12" x14ac:dyDescent="0.25">
      <c r="I58" s="108" t="str">
        <f>CONCATENATE(C58," ",B58)</f>
        <v xml:space="preserve"> </v>
      </c>
    </row>
    <row r="59" spans="1:12" x14ac:dyDescent="0.25">
      <c r="I59" s="108"/>
    </row>
    <row r="60" spans="1:12" x14ac:dyDescent="0.25">
      <c r="I60" s="108"/>
    </row>
    <row r="61" spans="1:12" x14ac:dyDescent="0.25">
      <c r="I61" s="108"/>
    </row>
    <row r="62" spans="1:12" x14ac:dyDescent="0.25">
      <c r="I62" s="108"/>
    </row>
    <row r="63" spans="1:12" x14ac:dyDescent="0.25">
      <c r="I63" s="108"/>
    </row>
    <row r="64" spans="1:12" x14ac:dyDescent="0.25">
      <c r="I64" s="108"/>
    </row>
    <row r="65" spans="9:9" x14ac:dyDescent="0.25">
      <c r="I65" s="108"/>
    </row>
    <row r="66" spans="9:9" x14ac:dyDescent="0.25">
      <c r="I66" s="108"/>
    </row>
    <row r="67" spans="9:9" x14ac:dyDescent="0.25">
      <c r="I67" s="108"/>
    </row>
    <row r="68" spans="9:9" x14ac:dyDescent="0.25">
      <c r="I68" s="108"/>
    </row>
    <row r="69" spans="9:9" x14ac:dyDescent="0.25">
      <c r="I69" s="108"/>
    </row>
    <row r="70" spans="9:9" x14ac:dyDescent="0.25">
      <c r="I70" s="108"/>
    </row>
    <row r="71" spans="9:9" x14ac:dyDescent="0.25">
      <c r="I71" s="108"/>
    </row>
    <row r="72" spans="9:9" x14ac:dyDescent="0.25">
      <c r="I72" s="108"/>
    </row>
    <row r="73" spans="9:9" x14ac:dyDescent="0.25">
      <c r="I73" s="108"/>
    </row>
    <row r="74" spans="9:9" x14ac:dyDescent="0.25">
      <c r="I74" s="108"/>
    </row>
    <row r="75" spans="9:9" x14ac:dyDescent="0.25">
      <c r="I75" s="108"/>
    </row>
    <row r="76" spans="9:9" x14ac:dyDescent="0.25">
      <c r="I76" s="108"/>
    </row>
    <row r="77" spans="9:9" x14ac:dyDescent="0.25">
      <c r="I77" s="108"/>
    </row>
    <row r="78" spans="9:9" x14ac:dyDescent="0.25">
      <c r="I78" s="108"/>
    </row>
    <row r="79" spans="9:9" x14ac:dyDescent="0.25">
      <c r="I79" s="108"/>
    </row>
    <row r="80" spans="9:9" x14ac:dyDescent="0.25">
      <c r="I80" s="108"/>
    </row>
    <row r="81" spans="9:9" x14ac:dyDescent="0.25">
      <c r="I81" s="108"/>
    </row>
    <row r="82" spans="9:9" x14ac:dyDescent="0.25">
      <c r="I82" s="108"/>
    </row>
    <row r="83" spans="9:9" x14ac:dyDescent="0.25">
      <c r="I83" s="108"/>
    </row>
    <row r="84" spans="9:9" x14ac:dyDescent="0.25">
      <c r="I84" s="108"/>
    </row>
    <row r="85" spans="9:9" x14ac:dyDescent="0.25">
      <c r="I85" s="108"/>
    </row>
    <row r="86" spans="9:9" x14ac:dyDescent="0.25">
      <c r="I86" s="108"/>
    </row>
    <row r="87" spans="9:9" x14ac:dyDescent="0.25">
      <c r="I87" s="108"/>
    </row>
    <row r="88" spans="9:9" x14ac:dyDescent="0.25">
      <c r="I88" s="108"/>
    </row>
    <row r="89" spans="9:9" x14ac:dyDescent="0.25">
      <c r="I89" s="108"/>
    </row>
    <row r="90" spans="9:9" x14ac:dyDescent="0.25">
      <c r="I90" s="108"/>
    </row>
    <row r="91" spans="9:9" x14ac:dyDescent="0.25">
      <c r="I91" s="108"/>
    </row>
    <row r="92" spans="9:9" x14ac:dyDescent="0.25">
      <c r="I92" s="108"/>
    </row>
    <row r="93" spans="9:9" x14ac:dyDescent="0.25">
      <c r="I93" s="108"/>
    </row>
    <row r="94" spans="9:9" x14ac:dyDescent="0.25">
      <c r="I94" s="108"/>
    </row>
    <row r="95" spans="9:9" x14ac:dyDescent="0.25">
      <c r="I95" s="108"/>
    </row>
    <row r="96" spans="9:9" x14ac:dyDescent="0.25">
      <c r="I96" s="108"/>
    </row>
    <row r="97" spans="9:9" x14ac:dyDescent="0.25">
      <c r="I97" s="108"/>
    </row>
    <row r="98" spans="9:9" x14ac:dyDescent="0.25">
      <c r="I98" s="108"/>
    </row>
    <row r="99" spans="9:9" x14ac:dyDescent="0.25">
      <c r="I99" s="108"/>
    </row>
    <row r="100" spans="9:9" x14ac:dyDescent="0.25">
      <c r="I100" s="108"/>
    </row>
    <row r="101" spans="9:9" x14ac:dyDescent="0.25">
      <c r="I101" s="108"/>
    </row>
    <row r="102" spans="9:9" x14ac:dyDescent="0.25">
      <c r="I102" s="108"/>
    </row>
    <row r="103" spans="9:9" x14ac:dyDescent="0.25">
      <c r="I103" s="108"/>
    </row>
    <row r="104" spans="9:9" x14ac:dyDescent="0.25">
      <c r="I104" s="108"/>
    </row>
    <row r="105" spans="9:9" x14ac:dyDescent="0.25">
      <c r="I105" s="108"/>
    </row>
    <row r="106" spans="9:9" x14ac:dyDescent="0.25">
      <c r="I106" s="108"/>
    </row>
    <row r="107" spans="9:9" x14ac:dyDescent="0.25">
      <c r="I107" s="108"/>
    </row>
    <row r="108" spans="9:9" x14ac:dyDescent="0.25">
      <c r="I108" s="108"/>
    </row>
    <row r="109" spans="9:9" x14ac:dyDescent="0.25">
      <c r="I109" s="108"/>
    </row>
    <row r="110" spans="9:9" x14ac:dyDescent="0.25">
      <c r="I110" s="108"/>
    </row>
    <row r="111" spans="9:9" x14ac:dyDescent="0.25">
      <c r="I111" s="108"/>
    </row>
    <row r="112" spans="9:9" x14ac:dyDescent="0.25">
      <c r="I112" s="108"/>
    </row>
    <row r="113" spans="9:9" x14ac:dyDescent="0.25">
      <c r="I113" s="108"/>
    </row>
    <row r="114" spans="9:9" x14ac:dyDescent="0.25">
      <c r="I114" s="108"/>
    </row>
    <row r="115" spans="9:9" x14ac:dyDescent="0.25">
      <c r="I115" s="108"/>
    </row>
    <row r="116" spans="9:9" x14ac:dyDescent="0.25">
      <c r="I116" s="108"/>
    </row>
    <row r="117" spans="9:9" x14ac:dyDescent="0.25">
      <c r="I117" s="108"/>
    </row>
    <row r="118" spans="9:9" x14ac:dyDescent="0.25">
      <c r="I118" s="108"/>
    </row>
    <row r="119" spans="9:9" x14ac:dyDescent="0.25">
      <c r="I119" s="108"/>
    </row>
    <row r="120" spans="9:9" x14ac:dyDescent="0.25">
      <c r="I120" s="108"/>
    </row>
    <row r="121" spans="9:9" x14ac:dyDescent="0.25">
      <c r="I121" s="108"/>
    </row>
    <row r="122" spans="9:9" x14ac:dyDescent="0.25">
      <c r="I122" s="108"/>
    </row>
    <row r="123" spans="9:9" x14ac:dyDescent="0.25">
      <c r="I123" s="108"/>
    </row>
    <row r="124" spans="9:9" x14ac:dyDescent="0.25">
      <c r="I124" s="108"/>
    </row>
    <row r="125" spans="9:9" x14ac:dyDescent="0.25">
      <c r="I125" s="108"/>
    </row>
    <row r="126" spans="9:9" x14ac:dyDescent="0.25">
      <c r="I126" s="108"/>
    </row>
    <row r="127" spans="9:9" x14ac:dyDescent="0.25">
      <c r="I127" s="108"/>
    </row>
    <row r="128" spans="9:9" x14ac:dyDescent="0.25">
      <c r="I128" s="108"/>
    </row>
    <row r="129" spans="9:9" x14ac:dyDescent="0.25">
      <c r="I129" s="108"/>
    </row>
    <row r="130" spans="9:9" x14ac:dyDescent="0.25">
      <c r="I130" s="108"/>
    </row>
    <row r="131" spans="9:9" x14ac:dyDescent="0.25">
      <c r="I131" s="108"/>
    </row>
    <row r="132" spans="9:9" x14ac:dyDescent="0.25">
      <c r="I132" s="108"/>
    </row>
    <row r="133" spans="9:9" x14ac:dyDescent="0.25">
      <c r="I133" s="108"/>
    </row>
    <row r="134" spans="9:9" x14ac:dyDescent="0.25">
      <c r="I134" s="108"/>
    </row>
    <row r="135" spans="9:9" x14ac:dyDescent="0.25">
      <c r="I135" s="108"/>
    </row>
  </sheetData>
  <sortState ref="A2:L45">
    <sortCondition ref="A2:A45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7"/>
  <sheetViews>
    <sheetView workbookViewId="0">
      <selection activeCell="B296" sqref="B296"/>
    </sheetView>
  </sheetViews>
  <sheetFormatPr defaultColWidth="9.109375" defaultRowHeight="10.199999999999999" x14ac:dyDescent="0.2"/>
  <cols>
    <col min="1" max="1" width="9.88671875" style="49" customWidth="1"/>
    <col min="2" max="2" width="46.109375" style="49" customWidth="1"/>
    <col min="3" max="3" width="10.109375" style="50" customWidth="1"/>
    <col min="4" max="4" width="9.6640625" style="50" bestFit="1" customWidth="1"/>
    <col min="5" max="16384" width="9.109375" style="50"/>
  </cols>
  <sheetData>
    <row r="1" spans="1:256" s="41" customFormat="1" x14ac:dyDescent="0.2">
      <c r="A1" s="40" t="s">
        <v>3</v>
      </c>
      <c r="B1" s="40" t="s">
        <v>30</v>
      </c>
      <c r="C1" s="41" t="s">
        <v>31</v>
      </c>
      <c r="D1" s="41" t="s">
        <v>32</v>
      </c>
    </row>
    <row r="2" spans="1:256" s="41" customFormat="1" ht="12" customHeight="1" x14ac:dyDescent="0.25">
      <c r="A2" s="48" t="s">
        <v>845</v>
      </c>
      <c r="B2" s="48" t="s">
        <v>846</v>
      </c>
      <c r="C2" s="47">
        <v>3</v>
      </c>
      <c r="D2" s="47">
        <v>3</v>
      </c>
      <c r="E2" s="47"/>
      <c r="F2" s="47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</row>
    <row r="3" spans="1:256" s="43" customFormat="1" ht="12" customHeight="1" x14ac:dyDescent="0.25">
      <c r="A3" s="85" t="s">
        <v>843</v>
      </c>
      <c r="B3" s="48" t="s">
        <v>844</v>
      </c>
      <c r="C3" s="47">
        <v>4</v>
      </c>
      <c r="D3" s="47">
        <v>4</v>
      </c>
      <c r="E3" s="47"/>
      <c r="F3" s="47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</row>
    <row r="4" spans="1:256" s="43" customFormat="1" ht="12" customHeight="1" x14ac:dyDescent="0.25">
      <c r="A4" s="85" t="s">
        <v>847</v>
      </c>
      <c r="B4" s="48" t="s">
        <v>848</v>
      </c>
      <c r="C4" s="47">
        <v>5</v>
      </c>
      <c r="D4" s="47"/>
      <c r="E4" s="47"/>
      <c r="F4" s="47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</row>
    <row r="5" spans="1:256" s="43" customFormat="1" ht="12" customHeight="1" x14ac:dyDescent="0.25">
      <c r="A5" s="85" t="s">
        <v>849</v>
      </c>
      <c r="B5" s="48" t="s">
        <v>850</v>
      </c>
      <c r="C5" s="47">
        <v>3</v>
      </c>
      <c r="D5" s="47">
        <v>3</v>
      </c>
      <c r="E5" s="47"/>
      <c r="F5" s="47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</row>
    <row r="6" spans="1:256" s="43" customFormat="1" ht="12" customHeight="1" x14ac:dyDescent="0.25">
      <c r="A6" s="85" t="s">
        <v>851</v>
      </c>
      <c r="B6" s="48" t="s">
        <v>852</v>
      </c>
      <c r="C6" s="47">
        <v>3</v>
      </c>
      <c r="D6" s="47">
        <v>3</v>
      </c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</row>
    <row r="7" spans="1:256" s="43" customFormat="1" ht="12" customHeight="1" x14ac:dyDescent="0.25">
      <c r="A7" s="88" t="s">
        <v>176</v>
      </c>
      <c r="B7" s="42" t="s">
        <v>445</v>
      </c>
      <c r="C7" s="42">
        <v>3</v>
      </c>
      <c r="D7" s="43">
        <v>3</v>
      </c>
    </row>
    <row r="8" spans="1:256" s="43" customFormat="1" ht="12" customHeight="1" x14ac:dyDescent="0.25">
      <c r="A8" s="83" t="s">
        <v>177</v>
      </c>
      <c r="B8" s="43" t="s">
        <v>446</v>
      </c>
      <c r="C8" s="44">
        <v>3</v>
      </c>
      <c r="D8" s="43">
        <v>4</v>
      </c>
      <c r="F8" s="43" t="s">
        <v>447</v>
      </c>
    </row>
    <row r="9" spans="1:256" s="46" customFormat="1" ht="12" customHeight="1" x14ac:dyDescent="0.25">
      <c r="A9" s="83" t="s">
        <v>178</v>
      </c>
      <c r="B9" s="43" t="s">
        <v>448</v>
      </c>
      <c r="C9" s="43">
        <v>3</v>
      </c>
      <c r="D9" s="43">
        <v>3</v>
      </c>
      <c r="E9" s="43" t="s">
        <v>449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</row>
    <row r="10" spans="1:256" s="43" customFormat="1" ht="12" customHeight="1" x14ac:dyDescent="0.25">
      <c r="A10" s="83" t="s">
        <v>179</v>
      </c>
      <c r="B10" s="43" t="s">
        <v>450</v>
      </c>
      <c r="C10" s="44">
        <v>3</v>
      </c>
      <c r="D10" s="43">
        <v>4</v>
      </c>
      <c r="E10" s="43" t="s">
        <v>451</v>
      </c>
      <c r="F10" s="43" t="s">
        <v>447</v>
      </c>
    </row>
    <row r="11" spans="1:256" s="46" customFormat="1" ht="12" customHeight="1" x14ac:dyDescent="0.25">
      <c r="A11" s="83" t="s">
        <v>180</v>
      </c>
      <c r="B11" s="43" t="s">
        <v>452</v>
      </c>
      <c r="C11" s="44">
        <v>3</v>
      </c>
      <c r="D11" s="43">
        <v>4</v>
      </c>
      <c r="E11" s="43" t="s">
        <v>453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</row>
    <row r="12" spans="1:256" s="46" customFormat="1" ht="12" customHeight="1" x14ac:dyDescent="0.25">
      <c r="A12" s="83" t="s">
        <v>181</v>
      </c>
      <c r="B12" s="43" t="s">
        <v>454</v>
      </c>
      <c r="C12" s="43">
        <v>3</v>
      </c>
      <c r="D12" s="43">
        <v>4</v>
      </c>
      <c r="E12" s="43" t="s">
        <v>451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</row>
    <row r="13" spans="1:256" s="46" customFormat="1" ht="12" customHeight="1" x14ac:dyDescent="0.25">
      <c r="A13" s="83" t="s">
        <v>182</v>
      </c>
      <c r="B13" s="43" t="s">
        <v>455</v>
      </c>
      <c r="C13" s="42">
        <v>3</v>
      </c>
      <c r="D13" s="43">
        <v>4</v>
      </c>
      <c r="E13" s="43" t="s">
        <v>451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</row>
    <row r="14" spans="1:256" s="43" customFormat="1" ht="12" customHeight="1" x14ac:dyDescent="0.25">
      <c r="A14" s="85" t="s">
        <v>818</v>
      </c>
      <c r="B14" s="48" t="s">
        <v>819</v>
      </c>
      <c r="C14" s="47">
        <v>3</v>
      </c>
      <c r="D14" s="47">
        <v>3</v>
      </c>
      <c r="E14" s="47" t="s">
        <v>820</v>
      </c>
      <c r="F14" s="47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</row>
    <row r="15" spans="1:256" s="43" customFormat="1" ht="12" customHeight="1" x14ac:dyDescent="0.25">
      <c r="A15" s="83" t="s">
        <v>183</v>
      </c>
      <c r="B15" s="45" t="s">
        <v>456</v>
      </c>
      <c r="C15" s="43">
        <v>3</v>
      </c>
      <c r="D15" s="43">
        <v>4</v>
      </c>
      <c r="E15" s="43" t="s">
        <v>453</v>
      </c>
    </row>
    <row r="16" spans="1:256" s="43" customFormat="1" ht="12" customHeight="1" x14ac:dyDescent="0.25">
      <c r="A16" s="83" t="s">
        <v>184</v>
      </c>
      <c r="B16" s="43" t="s">
        <v>457</v>
      </c>
      <c r="C16" s="43">
        <v>3</v>
      </c>
      <c r="F16" s="43" t="s">
        <v>447</v>
      </c>
    </row>
    <row r="17" spans="1:256" s="43" customFormat="1" ht="12" customHeight="1" x14ac:dyDescent="0.25">
      <c r="A17" s="83" t="s">
        <v>185</v>
      </c>
      <c r="B17" s="43" t="s">
        <v>458</v>
      </c>
      <c r="C17" s="43">
        <v>3</v>
      </c>
      <c r="D17" s="43">
        <v>4</v>
      </c>
      <c r="E17" s="43" t="s">
        <v>451</v>
      </c>
    </row>
    <row r="18" spans="1:256" s="47" customFormat="1" ht="12" customHeight="1" x14ac:dyDescent="0.25">
      <c r="A18" s="83" t="s">
        <v>186</v>
      </c>
      <c r="B18" s="43" t="s">
        <v>459</v>
      </c>
      <c r="C18" s="42">
        <v>3</v>
      </c>
      <c r="D18" s="43">
        <v>4</v>
      </c>
      <c r="E18" s="43" t="s">
        <v>453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</row>
    <row r="19" spans="1:256" s="43" customFormat="1" ht="12" customHeight="1" x14ac:dyDescent="0.25">
      <c r="A19" s="83" t="s">
        <v>187</v>
      </c>
      <c r="B19" s="43" t="s">
        <v>460</v>
      </c>
      <c r="C19" s="43">
        <v>3</v>
      </c>
      <c r="D19" s="43">
        <v>4</v>
      </c>
      <c r="E19" s="43" t="s">
        <v>451</v>
      </c>
    </row>
    <row r="20" spans="1:256" s="43" customFormat="1" ht="12" customHeight="1" x14ac:dyDescent="0.25">
      <c r="A20" s="83" t="s">
        <v>188</v>
      </c>
      <c r="B20" s="43" t="s">
        <v>461</v>
      </c>
      <c r="C20" s="43">
        <v>3</v>
      </c>
      <c r="D20" s="43">
        <v>4</v>
      </c>
      <c r="E20" s="43" t="s">
        <v>453</v>
      </c>
    </row>
    <row r="21" spans="1:256" s="43" customFormat="1" ht="12" customHeight="1" x14ac:dyDescent="0.25">
      <c r="A21" s="85" t="s">
        <v>816</v>
      </c>
      <c r="B21" s="48" t="s">
        <v>817</v>
      </c>
      <c r="C21" s="47">
        <v>3</v>
      </c>
      <c r="D21" s="47">
        <v>3</v>
      </c>
      <c r="E21" s="47" t="s">
        <v>821</v>
      </c>
      <c r="F21" s="47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</row>
    <row r="22" spans="1:256" s="43" customFormat="1" ht="12" customHeight="1" x14ac:dyDescent="0.25">
      <c r="A22" s="83" t="s">
        <v>189</v>
      </c>
      <c r="B22" s="43" t="s">
        <v>462</v>
      </c>
      <c r="C22" s="44">
        <v>3</v>
      </c>
      <c r="D22" s="43">
        <v>4</v>
      </c>
      <c r="E22" s="43" t="s">
        <v>451</v>
      </c>
    </row>
    <row r="23" spans="1:256" s="43" customFormat="1" ht="12" customHeight="1" x14ac:dyDescent="0.25">
      <c r="A23" s="83" t="s">
        <v>463</v>
      </c>
      <c r="B23" s="43" t="s">
        <v>464</v>
      </c>
      <c r="C23" s="43">
        <v>3</v>
      </c>
      <c r="D23" s="43">
        <v>4</v>
      </c>
      <c r="E23" s="43" t="s">
        <v>465</v>
      </c>
    </row>
    <row r="24" spans="1:256" s="43" customFormat="1" ht="12" customHeight="1" x14ac:dyDescent="0.25">
      <c r="A24" s="83" t="s">
        <v>190</v>
      </c>
      <c r="B24" s="43" t="s">
        <v>466</v>
      </c>
      <c r="C24" s="43">
        <v>3</v>
      </c>
      <c r="D24" s="43">
        <v>4</v>
      </c>
      <c r="E24" s="43" t="s">
        <v>453</v>
      </c>
    </row>
    <row r="25" spans="1:256" s="43" customFormat="1" ht="12" customHeight="1" x14ac:dyDescent="0.25">
      <c r="A25" s="83" t="s">
        <v>191</v>
      </c>
      <c r="B25" s="43" t="s">
        <v>467</v>
      </c>
      <c r="C25" s="43">
        <v>3</v>
      </c>
      <c r="D25" s="43">
        <v>4</v>
      </c>
      <c r="E25" s="43" t="s">
        <v>465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</row>
    <row r="26" spans="1:256" s="43" customFormat="1" ht="12" customHeight="1" x14ac:dyDescent="0.25">
      <c r="A26" s="83" t="s">
        <v>192</v>
      </c>
      <c r="B26" s="43" t="s">
        <v>468</v>
      </c>
      <c r="C26" s="43">
        <v>3</v>
      </c>
      <c r="D26" s="43">
        <v>3</v>
      </c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4"/>
      <c r="GK26" s="84"/>
      <c r="GL26" s="84"/>
      <c r="GM26" s="84"/>
      <c r="GN26" s="84"/>
      <c r="GO26" s="84"/>
      <c r="GP26" s="84"/>
      <c r="GQ26" s="84"/>
      <c r="GR26" s="84"/>
      <c r="GS26" s="84"/>
      <c r="GT26" s="84"/>
      <c r="GU26" s="84"/>
      <c r="GV26" s="84"/>
      <c r="GW26" s="84"/>
      <c r="GX26" s="84"/>
      <c r="GY26" s="84"/>
      <c r="GZ26" s="84"/>
      <c r="HA26" s="84"/>
      <c r="HB26" s="84"/>
      <c r="HC26" s="84"/>
      <c r="HD26" s="84"/>
      <c r="HE26" s="84"/>
      <c r="HF26" s="84"/>
      <c r="HG26" s="84"/>
      <c r="HH26" s="84"/>
      <c r="HI26" s="84"/>
      <c r="HJ26" s="84"/>
      <c r="HK26" s="84"/>
      <c r="HL26" s="84"/>
      <c r="HM26" s="84"/>
      <c r="HN26" s="84"/>
      <c r="HO26" s="84"/>
      <c r="HP26" s="84"/>
      <c r="HQ26" s="84"/>
      <c r="HR26" s="84"/>
      <c r="HS26" s="84"/>
      <c r="HT26" s="84"/>
      <c r="HU26" s="84"/>
      <c r="HV26" s="84"/>
      <c r="HW26" s="84"/>
      <c r="HX26" s="84"/>
      <c r="HY26" s="84"/>
      <c r="HZ26" s="84"/>
      <c r="IA26" s="84"/>
      <c r="IB26" s="84"/>
      <c r="IC26" s="84"/>
      <c r="ID26" s="84"/>
      <c r="IE26" s="84"/>
      <c r="IF26" s="84"/>
      <c r="IG26" s="84"/>
      <c r="IH26" s="84"/>
      <c r="II26" s="84"/>
      <c r="IJ26" s="84"/>
      <c r="IK26" s="84"/>
      <c r="IL26" s="84"/>
      <c r="IM26" s="84"/>
      <c r="IN26" s="84"/>
      <c r="IO26" s="84"/>
      <c r="IP26" s="84"/>
      <c r="IQ26" s="84"/>
      <c r="IR26" s="84"/>
      <c r="IS26" s="84"/>
      <c r="IT26" s="84"/>
      <c r="IU26" s="84"/>
      <c r="IV26" s="84"/>
    </row>
    <row r="27" spans="1:256" s="43" customFormat="1" ht="12" customHeight="1" x14ac:dyDescent="0.25">
      <c r="A27" s="83" t="s">
        <v>193</v>
      </c>
      <c r="B27" s="43" t="s">
        <v>469</v>
      </c>
      <c r="C27" s="43">
        <v>3</v>
      </c>
      <c r="D27" s="43">
        <v>3</v>
      </c>
      <c r="E27" s="43" t="s">
        <v>470</v>
      </c>
      <c r="F27" s="47"/>
      <c r="G27" s="47"/>
      <c r="H27" s="47"/>
    </row>
    <row r="28" spans="1:256" s="47" customFormat="1" ht="12" customHeight="1" x14ac:dyDescent="0.25">
      <c r="A28" s="83" t="s">
        <v>194</v>
      </c>
      <c r="B28" s="43" t="s">
        <v>471</v>
      </c>
      <c r="C28" s="42">
        <v>3</v>
      </c>
      <c r="D28" s="43">
        <v>4</v>
      </c>
      <c r="E28" s="43" t="s">
        <v>472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</row>
    <row r="29" spans="1:256" s="43" customFormat="1" ht="12" customHeight="1" x14ac:dyDescent="0.25">
      <c r="A29" s="85" t="s">
        <v>831</v>
      </c>
      <c r="B29" s="48" t="s">
        <v>833</v>
      </c>
      <c r="C29" s="47">
        <v>3</v>
      </c>
      <c r="D29" s="47">
        <v>3</v>
      </c>
      <c r="E29" s="47" t="s">
        <v>832</v>
      </c>
      <c r="F29" s="47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0"/>
    </row>
    <row r="30" spans="1:256" s="43" customFormat="1" ht="12" customHeight="1" x14ac:dyDescent="0.25">
      <c r="A30" s="83" t="s">
        <v>195</v>
      </c>
      <c r="B30" s="43" t="s">
        <v>473</v>
      </c>
      <c r="C30" s="43">
        <v>3</v>
      </c>
      <c r="D30" s="43">
        <v>3</v>
      </c>
      <c r="E30" s="43" t="s">
        <v>474</v>
      </c>
    </row>
    <row r="31" spans="1:256" s="43" customFormat="1" ht="12" customHeight="1" x14ac:dyDescent="0.25">
      <c r="A31" s="85" t="s">
        <v>196</v>
      </c>
      <c r="B31" s="48" t="s">
        <v>475</v>
      </c>
      <c r="C31" s="47">
        <v>3</v>
      </c>
      <c r="D31" s="47">
        <v>3</v>
      </c>
      <c r="E31" s="86" t="s">
        <v>879</v>
      </c>
      <c r="F31" s="86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/>
      <c r="ES31" s="87"/>
      <c r="ET31" s="87"/>
      <c r="EU31" s="87"/>
      <c r="EV31" s="87"/>
      <c r="EW31" s="87"/>
      <c r="EX31" s="87"/>
      <c r="EY31" s="87"/>
      <c r="EZ31" s="87"/>
      <c r="FA31" s="87"/>
      <c r="FB31" s="87"/>
      <c r="FC31" s="87"/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7"/>
      <c r="FP31" s="87"/>
      <c r="FQ31" s="87"/>
      <c r="FR31" s="87"/>
      <c r="FS31" s="87"/>
      <c r="FT31" s="87"/>
      <c r="FU31" s="87"/>
      <c r="FV31" s="87"/>
      <c r="FW31" s="87"/>
      <c r="FX31" s="87"/>
      <c r="FY31" s="87"/>
      <c r="FZ31" s="87"/>
      <c r="GA31" s="87"/>
      <c r="GB31" s="87"/>
      <c r="GC31" s="87"/>
      <c r="GD31" s="87"/>
      <c r="GE31" s="87"/>
      <c r="GF31" s="87"/>
      <c r="GG31" s="87"/>
      <c r="GH31" s="87"/>
      <c r="GI31" s="87"/>
      <c r="GJ31" s="87"/>
      <c r="GK31" s="87"/>
      <c r="GL31" s="87"/>
      <c r="GM31" s="87"/>
      <c r="GN31" s="87"/>
      <c r="GO31" s="87"/>
      <c r="GP31" s="87"/>
      <c r="GQ31" s="87"/>
      <c r="GR31" s="87"/>
      <c r="GS31" s="87"/>
      <c r="GT31" s="87"/>
      <c r="GU31" s="87"/>
      <c r="GV31" s="87"/>
      <c r="GW31" s="87"/>
      <c r="GX31" s="87"/>
      <c r="GY31" s="87"/>
      <c r="GZ31" s="87"/>
      <c r="HA31" s="87"/>
      <c r="HB31" s="87"/>
      <c r="HC31" s="87"/>
      <c r="HD31" s="87"/>
      <c r="HE31" s="87"/>
      <c r="HF31" s="87"/>
      <c r="HG31" s="87"/>
      <c r="HH31" s="87"/>
      <c r="HI31" s="87"/>
      <c r="HJ31" s="87"/>
      <c r="HK31" s="87"/>
      <c r="HL31" s="87"/>
      <c r="HM31" s="87"/>
      <c r="HN31" s="87"/>
      <c r="HO31" s="87"/>
      <c r="HP31" s="87"/>
      <c r="HQ31" s="87"/>
      <c r="HR31" s="87"/>
      <c r="HS31" s="87"/>
      <c r="HT31" s="87"/>
      <c r="HU31" s="87"/>
      <c r="HV31" s="87"/>
      <c r="HW31" s="87"/>
      <c r="HX31" s="87"/>
      <c r="HY31" s="87"/>
      <c r="HZ31" s="87"/>
      <c r="IA31" s="87"/>
      <c r="IB31" s="87"/>
      <c r="IC31" s="87"/>
      <c r="ID31" s="87"/>
      <c r="IE31" s="87"/>
      <c r="IF31" s="87"/>
      <c r="IG31" s="87"/>
      <c r="IH31" s="87"/>
      <c r="II31" s="87"/>
      <c r="IJ31" s="87"/>
      <c r="IK31" s="87"/>
      <c r="IL31" s="87"/>
      <c r="IM31" s="87"/>
      <c r="IN31" s="87"/>
      <c r="IO31" s="87"/>
      <c r="IP31" s="87"/>
      <c r="IQ31" s="87"/>
      <c r="IR31" s="87"/>
      <c r="IS31" s="87"/>
      <c r="IT31" s="87"/>
      <c r="IU31" s="87"/>
      <c r="IV31" s="87"/>
    </row>
    <row r="32" spans="1:256" s="43" customFormat="1" ht="12" customHeight="1" x14ac:dyDescent="0.25">
      <c r="A32" s="83" t="s">
        <v>197</v>
      </c>
      <c r="B32" s="43" t="s">
        <v>476</v>
      </c>
      <c r="C32" s="43">
        <v>3</v>
      </c>
      <c r="D32" s="43">
        <v>4</v>
      </c>
      <c r="E32" s="43" t="s">
        <v>453</v>
      </c>
      <c r="F32" s="43" t="s">
        <v>477</v>
      </c>
    </row>
    <row r="33" spans="1:256" s="43" customFormat="1" ht="12" customHeight="1" x14ac:dyDescent="0.25">
      <c r="A33" s="83" t="s">
        <v>198</v>
      </c>
      <c r="B33" s="43" t="s">
        <v>478</v>
      </c>
      <c r="C33" s="43">
        <v>3</v>
      </c>
      <c r="D33" s="43">
        <v>3</v>
      </c>
      <c r="E33" s="43" t="s">
        <v>451</v>
      </c>
      <c r="F33" s="43" t="s">
        <v>479</v>
      </c>
    </row>
    <row r="34" spans="1:256" s="43" customFormat="1" ht="12" customHeight="1" x14ac:dyDescent="0.25">
      <c r="A34" s="83" t="s">
        <v>199</v>
      </c>
      <c r="B34" s="43" t="s">
        <v>480</v>
      </c>
      <c r="C34" s="44">
        <v>3</v>
      </c>
      <c r="D34" s="43">
        <v>3</v>
      </c>
      <c r="E34" s="86" t="s">
        <v>881</v>
      </c>
      <c r="F34" s="47"/>
      <c r="G34" s="47"/>
      <c r="H34" s="47"/>
      <c r="K34" s="86" t="s">
        <v>882</v>
      </c>
      <c r="L34" s="86"/>
    </row>
    <row r="35" spans="1:256" s="43" customFormat="1" ht="12" customHeight="1" x14ac:dyDescent="0.25">
      <c r="A35" s="83" t="s">
        <v>200</v>
      </c>
      <c r="B35" s="43" t="s">
        <v>481</v>
      </c>
      <c r="C35" s="44">
        <v>3</v>
      </c>
      <c r="D35" s="43">
        <v>5</v>
      </c>
      <c r="E35" s="43" t="s">
        <v>453</v>
      </c>
    </row>
    <row r="36" spans="1:256" s="43" customFormat="1" ht="12" customHeight="1" x14ac:dyDescent="0.25">
      <c r="A36" s="85" t="s">
        <v>201</v>
      </c>
      <c r="B36" s="48" t="s">
        <v>482</v>
      </c>
      <c r="C36" s="47">
        <v>4</v>
      </c>
      <c r="D36" s="47">
        <v>5</v>
      </c>
      <c r="E36" s="86" t="s">
        <v>880</v>
      </c>
      <c r="F36" s="86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87"/>
      <c r="BZ36" s="87"/>
      <c r="CA36" s="87"/>
      <c r="CB36" s="87"/>
      <c r="CC36" s="87"/>
      <c r="CD36" s="87"/>
      <c r="CE36" s="87"/>
      <c r="CF36" s="87"/>
      <c r="CG36" s="87"/>
      <c r="CH36" s="87"/>
      <c r="CI36" s="87"/>
      <c r="CJ36" s="87"/>
      <c r="CK36" s="87"/>
      <c r="CL36" s="87"/>
      <c r="CM36" s="87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  <c r="DQ36" s="87"/>
      <c r="DR36" s="87"/>
      <c r="DS36" s="87"/>
      <c r="DT36" s="87"/>
      <c r="DU36" s="87"/>
      <c r="DV36" s="87"/>
      <c r="DW36" s="87"/>
      <c r="DX36" s="87"/>
      <c r="DY36" s="87"/>
      <c r="DZ36" s="87"/>
      <c r="EA36" s="87"/>
      <c r="EB36" s="87"/>
      <c r="EC36" s="87"/>
      <c r="ED36" s="87"/>
      <c r="EE36" s="87"/>
      <c r="EF36" s="87"/>
      <c r="EG36" s="87"/>
      <c r="EH36" s="87"/>
      <c r="EI36" s="87"/>
      <c r="EJ36" s="87"/>
      <c r="EK36" s="87"/>
      <c r="EL36" s="87"/>
      <c r="EM36" s="87"/>
      <c r="EN36" s="87"/>
      <c r="EO36" s="87"/>
      <c r="EP36" s="87"/>
      <c r="EQ36" s="87"/>
      <c r="ER36" s="87"/>
      <c r="ES36" s="87"/>
      <c r="ET36" s="87"/>
      <c r="EU36" s="87"/>
      <c r="EV36" s="87"/>
      <c r="EW36" s="87"/>
      <c r="EX36" s="87"/>
      <c r="EY36" s="87"/>
      <c r="EZ36" s="87"/>
      <c r="FA36" s="87"/>
      <c r="FB36" s="87"/>
      <c r="FC36" s="87"/>
      <c r="FD36" s="87"/>
      <c r="FE36" s="87"/>
      <c r="FF36" s="87"/>
      <c r="FG36" s="87"/>
      <c r="FH36" s="87"/>
      <c r="FI36" s="87"/>
      <c r="FJ36" s="87"/>
      <c r="FK36" s="87"/>
      <c r="FL36" s="87"/>
      <c r="FM36" s="87"/>
      <c r="FN36" s="87"/>
      <c r="FO36" s="87"/>
      <c r="FP36" s="87"/>
      <c r="FQ36" s="87"/>
      <c r="FR36" s="87"/>
      <c r="FS36" s="87"/>
      <c r="FT36" s="87"/>
      <c r="FU36" s="87"/>
      <c r="FV36" s="87"/>
      <c r="FW36" s="87"/>
      <c r="FX36" s="87"/>
      <c r="FY36" s="87"/>
      <c r="FZ36" s="87"/>
      <c r="GA36" s="87"/>
      <c r="GB36" s="87"/>
      <c r="GC36" s="87"/>
      <c r="GD36" s="87"/>
      <c r="GE36" s="87"/>
      <c r="GF36" s="87"/>
      <c r="GG36" s="87"/>
      <c r="GH36" s="87"/>
      <c r="GI36" s="87"/>
      <c r="GJ36" s="87"/>
      <c r="GK36" s="87"/>
      <c r="GL36" s="87"/>
      <c r="GM36" s="87"/>
      <c r="GN36" s="87"/>
      <c r="GO36" s="87"/>
      <c r="GP36" s="87"/>
      <c r="GQ36" s="87"/>
      <c r="GR36" s="87"/>
      <c r="GS36" s="87"/>
      <c r="GT36" s="87"/>
      <c r="GU36" s="87"/>
      <c r="GV36" s="87"/>
      <c r="GW36" s="87"/>
      <c r="GX36" s="87"/>
      <c r="GY36" s="87"/>
      <c r="GZ36" s="87"/>
      <c r="HA36" s="87"/>
      <c r="HB36" s="87"/>
      <c r="HC36" s="87"/>
      <c r="HD36" s="87"/>
      <c r="HE36" s="87"/>
      <c r="HF36" s="87"/>
      <c r="HG36" s="87"/>
      <c r="HH36" s="87"/>
      <c r="HI36" s="87"/>
      <c r="HJ36" s="87"/>
      <c r="HK36" s="87"/>
      <c r="HL36" s="87"/>
      <c r="HM36" s="87"/>
      <c r="HN36" s="87"/>
      <c r="HO36" s="87"/>
      <c r="HP36" s="87"/>
      <c r="HQ36" s="87"/>
      <c r="HR36" s="87"/>
      <c r="HS36" s="87"/>
      <c r="HT36" s="87"/>
      <c r="HU36" s="87"/>
      <c r="HV36" s="87"/>
      <c r="HW36" s="87"/>
      <c r="HX36" s="87"/>
      <c r="HY36" s="87"/>
      <c r="HZ36" s="87"/>
      <c r="IA36" s="87"/>
      <c r="IB36" s="87"/>
      <c r="IC36" s="87"/>
      <c r="ID36" s="87"/>
      <c r="IE36" s="87"/>
      <c r="IF36" s="87"/>
      <c r="IG36" s="87"/>
      <c r="IH36" s="87"/>
      <c r="II36" s="87"/>
      <c r="IJ36" s="87"/>
      <c r="IK36" s="87"/>
      <c r="IL36" s="87"/>
      <c r="IM36" s="87"/>
      <c r="IN36" s="87"/>
      <c r="IO36" s="87"/>
      <c r="IP36" s="87"/>
      <c r="IQ36" s="87"/>
      <c r="IR36" s="87"/>
      <c r="IS36" s="87"/>
      <c r="IT36" s="87"/>
      <c r="IU36" s="87"/>
      <c r="IV36" s="87"/>
    </row>
    <row r="37" spans="1:256" s="43" customFormat="1" ht="12" customHeight="1" x14ac:dyDescent="0.25">
      <c r="A37" s="83" t="s">
        <v>202</v>
      </c>
      <c r="B37" s="43" t="s">
        <v>484</v>
      </c>
      <c r="C37" s="42">
        <v>3</v>
      </c>
      <c r="D37" s="43">
        <v>5</v>
      </c>
      <c r="E37" s="43" t="s">
        <v>451</v>
      </c>
      <c r="F37" s="43" t="s">
        <v>485</v>
      </c>
    </row>
    <row r="38" spans="1:256" s="43" customFormat="1" ht="12" customHeight="1" x14ac:dyDescent="0.25">
      <c r="A38" s="83" t="s">
        <v>203</v>
      </c>
      <c r="B38" s="43" t="s">
        <v>486</v>
      </c>
      <c r="C38" s="43">
        <v>5</v>
      </c>
      <c r="D38" s="43">
        <v>6</v>
      </c>
      <c r="E38" s="86" t="s">
        <v>483</v>
      </c>
      <c r="F38" s="86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/>
      <c r="ES38" s="87"/>
      <c r="ET38" s="87"/>
      <c r="EU38" s="87"/>
      <c r="EV38" s="87"/>
      <c r="EW38" s="87"/>
      <c r="EX38" s="87"/>
      <c r="EY38" s="87"/>
      <c r="EZ38" s="87"/>
      <c r="FA38" s="87"/>
      <c r="FB38" s="87"/>
      <c r="FC38" s="87"/>
      <c r="FD38" s="87"/>
      <c r="FE38" s="87"/>
      <c r="FF38" s="87"/>
      <c r="FG38" s="87"/>
      <c r="FH38" s="87"/>
      <c r="FI38" s="87"/>
      <c r="FJ38" s="87"/>
      <c r="FK38" s="87"/>
      <c r="FL38" s="87"/>
      <c r="FM38" s="87"/>
      <c r="FN38" s="87"/>
      <c r="FO38" s="87"/>
      <c r="FP38" s="87"/>
      <c r="FQ38" s="87"/>
      <c r="FR38" s="87"/>
      <c r="FS38" s="87"/>
      <c r="FT38" s="87"/>
      <c r="FU38" s="87"/>
      <c r="FV38" s="87"/>
      <c r="FW38" s="87"/>
      <c r="FX38" s="87"/>
      <c r="FY38" s="87"/>
      <c r="FZ38" s="87"/>
      <c r="GA38" s="87"/>
      <c r="GB38" s="87"/>
      <c r="GC38" s="87"/>
      <c r="GD38" s="87"/>
      <c r="GE38" s="87"/>
      <c r="GF38" s="87"/>
      <c r="GG38" s="87"/>
      <c r="GH38" s="87"/>
      <c r="GI38" s="87"/>
      <c r="GJ38" s="87"/>
      <c r="GK38" s="87"/>
      <c r="GL38" s="87"/>
      <c r="GM38" s="87"/>
      <c r="GN38" s="87"/>
      <c r="GO38" s="87"/>
      <c r="GP38" s="87"/>
      <c r="GQ38" s="87"/>
      <c r="GR38" s="87"/>
      <c r="GS38" s="87"/>
      <c r="GT38" s="87"/>
      <c r="GU38" s="87"/>
      <c r="GV38" s="87"/>
      <c r="GW38" s="87"/>
      <c r="GX38" s="87"/>
      <c r="GY38" s="87"/>
      <c r="GZ38" s="87"/>
      <c r="HA38" s="87"/>
      <c r="HB38" s="87"/>
      <c r="HC38" s="87"/>
      <c r="HD38" s="87"/>
      <c r="HE38" s="87"/>
      <c r="HF38" s="87"/>
      <c r="HG38" s="87"/>
      <c r="HH38" s="87"/>
      <c r="HI38" s="87"/>
      <c r="HJ38" s="87"/>
      <c r="HK38" s="87"/>
      <c r="HL38" s="87"/>
      <c r="HM38" s="87"/>
      <c r="HN38" s="87"/>
      <c r="HO38" s="87"/>
      <c r="HP38" s="87"/>
      <c r="HQ38" s="87"/>
      <c r="HR38" s="87"/>
      <c r="HS38" s="87"/>
      <c r="HT38" s="87"/>
      <c r="HU38" s="87"/>
      <c r="HV38" s="87"/>
      <c r="HW38" s="87"/>
      <c r="HX38" s="87"/>
      <c r="HY38" s="87"/>
      <c r="HZ38" s="87"/>
      <c r="IA38" s="87"/>
      <c r="IB38" s="87"/>
      <c r="IC38" s="87"/>
      <c r="ID38" s="87"/>
      <c r="IE38" s="87"/>
      <c r="IF38" s="87"/>
      <c r="IG38" s="87"/>
      <c r="IH38" s="87"/>
      <c r="II38" s="87"/>
      <c r="IJ38" s="87"/>
      <c r="IK38" s="87"/>
      <c r="IL38" s="87"/>
      <c r="IM38" s="87"/>
      <c r="IN38" s="87"/>
      <c r="IO38" s="87"/>
      <c r="IP38" s="87"/>
      <c r="IQ38" s="87"/>
      <c r="IR38" s="87"/>
      <c r="IS38" s="87"/>
      <c r="IT38" s="87"/>
      <c r="IU38" s="87"/>
      <c r="IV38" s="87"/>
    </row>
    <row r="39" spans="1:256" s="43" customFormat="1" ht="12" customHeight="1" x14ac:dyDescent="0.25">
      <c r="A39" s="83" t="s">
        <v>204</v>
      </c>
      <c r="B39" s="43" t="s">
        <v>487</v>
      </c>
      <c r="C39" s="43">
        <v>5</v>
      </c>
      <c r="D39" s="43">
        <v>6</v>
      </c>
      <c r="E39" s="86" t="s">
        <v>483</v>
      </c>
      <c r="F39" s="86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87"/>
      <c r="BA39" s="87"/>
      <c r="BB39" s="87"/>
      <c r="BC39" s="87"/>
      <c r="BD39" s="87"/>
      <c r="BE39" s="87"/>
      <c r="BF39" s="87"/>
      <c r="BG39" s="87"/>
      <c r="BH39" s="87"/>
      <c r="BI39" s="87"/>
      <c r="BJ39" s="87"/>
      <c r="BK39" s="87"/>
      <c r="BL39" s="87"/>
      <c r="BM39" s="87"/>
      <c r="BN39" s="87"/>
      <c r="BO39" s="87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87"/>
      <c r="CG39" s="87"/>
      <c r="CH39" s="87"/>
      <c r="CI39" s="87"/>
      <c r="CJ39" s="87"/>
      <c r="CK39" s="87"/>
      <c r="CL39" s="87"/>
      <c r="CM39" s="87"/>
      <c r="CN39" s="87"/>
      <c r="CO39" s="87"/>
      <c r="CP39" s="87"/>
      <c r="CQ39" s="87"/>
      <c r="CR39" s="87"/>
      <c r="CS39" s="87"/>
      <c r="CT39" s="87"/>
      <c r="CU39" s="87"/>
      <c r="CV39" s="87"/>
      <c r="CW39" s="87"/>
      <c r="CX39" s="87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  <c r="DQ39" s="87"/>
      <c r="DR39" s="87"/>
      <c r="DS39" s="87"/>
      <c r="DT39" s="87"/>
      <c r="DU39" s="87"/>
      <c r="DV39" s="87"/>
      <c r="DW39" s="87"/>
      <c r="DX39" s="87"/>
      <c r="DY39" s="87"/>
      <c r="DZ39" s="87"/>
      <c r="EA39" s="87"/>
      <c r="EB39" s="87"/>
      <c r="EC39" s="87"/>
      <c r="ED39" s="87"/>
      <c r="EE39" s="87"/>
      <c r="EF39" s="87"/>
      <c r="EG39" s="87"/>
      <c r="EH39" s="87"/>
      <c r="EI39" s="87"/>
      <c r="EJ39" s="87"/>
      <c r="EK39" s="87"/>
      <c r="EL39" s="87"/>
      <c r="EM39" s="87"/>
      <c r="EN39" s="87"/>
      <c r="EO39" s="87"/>
      <c r="EP39" s="87"/>
      <c r="EQ39" s="87"/>
      <c r="ER39" s="87"/>
      <c r="ES39" s="87"/>
      <c r="ET39" s="87"/>
      <c r="EU39" s="87"/>
      <c r="EV39" s="87"/>
      <c r="EW39" s="87"/>
      <c r="EX39" s="87"/>
      <c r="EY39" s="87"/>
      <c r="EZ39" s="87"/>
      <c r="FA39" s="87"/>
      <c r="FB39" s="87"/>
      <c r="FC39" s="87"/>
      <c r="FD39" s="87"/>
      <c r="FE39" s="87"/>
      <c r="FF39" s="87"/>
      <c r="FG39" s="87"/>
      <c r="FH39" s="87"/>
      <c r="FI39" s="87"/>
      <c r="FJ39" s="87"/>
      <c r="FK39" s="87"/>
      <c r="FL39" s="87"/>
      <c r="FM39" s="87"/>
      <c r="FN39" s="87"/>
      <c r="FO39" s="87"/>
      <c r="FP39" s="87"/>
      <c r="FQ39" s="87"/>
      <c r="FR39" s="87"/>
      <c r="FS39" s="87"/>
      <c r="FT39" s="87"/>
      <c r="FU39" s="87"/>
      <c r="FV39" s="87"/>
      <c r="FW39" s="87"/>
      <c r="FX39" s="87"/>
      <c r="FY39" s="87"/>
      <c r="FZ39" s="87"/>
      <c r="GA39" s="87"/>
      <c r="GB39" s="87"/>
      <c r="GC39" s="87"/>
      <c r="GD39" s="87"/>
      <c r="GE39" s="87"/>
      <c r="GF39" s="87"/>
      <c r="GG39" s="87"/>
      <c r="GH39" s="87"/>
      <c r="GI39" s="87"/>
      <c r="GJ39" s="87"/>
      <c r="GK39" s="87"/>
      <c r="GL39" s="87"/>
      <c r="GM39" s="87"/>
      <c r="GN39" s="87"/>
      <c r="GO39" s="87"/>
      <c r="GP39" s="87"/>
      <c r="GQ39" s="87"/>
      <c r="GR39" s="87"/>
      <c r="GS39" s="87"/>
      <c r="GT39" s="87"/>
      <c r="GU39" s="87"/>
      <c r="GV39" s="87"/>
      <c r="GW39" s="87"/>
      <c r="GX39" s="87"/>
      <c r="GY39" s="87"/>
      <c r="GZ39" s="87"/>
      <c r="HA39" s="87"/>
      <c r="HB39" s="87"/>
      <c r="HC39" s="87"/>
      <c r="HD39" s="87"/>
      <c r="HE39" s="87"/>
      <c r="HF39" s="87"/>
      <c r="HG39" s="87"/>
      <c r="HH39" s="87"/>
      <c r="HI39" s="87"/>
      <c r="HJ39" s="87"/>
      <c r="HK39" s="87"/>
      <c r="HL39" s="87"/>
      <c r="HM39" s="87"/>
      <c r="HN39" s="87"/>
      <c r="HO39" s="87"/>
      <c r="HP39" s="87"/>
      <c r="HQ39" s="87"/>
      <c r="HR39" s="87"/>
      <c r="HS39" s="87"/>
      <c r="HT39" s="87"/>
      <c r="HU39" s="87"/>
      <c r="HV39" s="87"/>
      <c r="HW39" s="87"/>
      <c r="HX39" s="87"/>
      <c r="HY39" s="87"/>
      <c r="HZ39" s="87"/>
      <c r="IA39" s="87"/>
      <c r="IB39" s="87"/>
      <c r="IC39" s="87"/>
      <c r="ID39" s="87"/>
      <c r="IE39" s="87"/>
      <c r="IF39" s="87"/>
      <c r="IG39" s="87"/>
      <c r="IH39" s="87"/>
      <c r="II39" s="87"/>
      <c r="IJ39" s="87"/>
      <c r="IK39" s="87"/>
      <c r="IL39" s="87"/>
      <c r="IM39" s="87"/>
      <c r="IN39" s="87"/>
      <c r="IO39" s="87"/>
      <c r="IP39" s="87"/>
      <c r="IQ39" s="87"/>
      <c r="IR39" s="87"/>
      <c r="IS39" s="87"/>
      <c r="IT39" s="87"/>
      <c r="IU39" s="87"/>
      <c r="IV39" s="87"/>
    </row>
    <row r="40" spans="1:256" s="43" customFormat="1" ht="12" customHeight="1" x14ac:dyDescent="0.25">
      <c r="A40" s="83" t="s">
        <v>205</v>
      </c>
      <c r="B40" s="43" t="s">
        <v>488</v>
      </c>
      <c r="C40" s="42">
        <v>3</v>
      </c>
      <c r="D40" s="43">
        <v>5</v>
      </c>
      <c r="E40" s="43" t="s">
        <v>453</v>
      </c>
    </row>
    <row r="41" spans="1:256" s="43" customFormat="1" ht="12" customHeight="1" x14ac:dyDescent="0.25">
      <c r="A41" s="83" t="s">
        <v>206</v>
      </c>
      <c r="B41" s="43" t="s">
        <v>489</v>
      </c>
      <c r="C41" s="43">
        <v>3</v>
      </c>
      <c r="D41" s="43">
        <v>5</v>
      </c>
      <c r="E41" s="43" t="s">
        <v>453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</row>
    <row r="42" spans="1:256" s="43" customFormat="1" ht="12" customHeight="1" x14ac:dyDescent="0.25">
      <c r="A42" s="83" t="s">
        <v>207</v>
      </c>
      <c r="B42" s="43" t="s">
        <v>490</v>
      </c>
      <c r="C42" s="43">
        <v>3</v>
      </c>
      <c r="D42" s="43">
        <v>5</v>
      </c>
    </row>
    <row r="43" spans="1:256" s="43" customFormat="1" ht="12" customHeight="1" x14ac:dyDescent="0.25">
      <c r="A43" s="83" t="s">
        <v>208</v>
      </c>
      <c r="B43" s="43" t="s">
        <v>491</v>
      </c>
      <c r="C43" s="43">
        <v>4</v>
      </c>
      <c r="D43" s="43">
        <v>4</v>
      </c>
      <c r="E43" s="86" t="s">
        <v>483</v>
      </c>
      <c r="F43" s="86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  <c r="DQ43" s="87"/>
      <c r="DR43" s="87"/>
      <c r="DS43" s="87"/>
      <c r="DT43" s="87"/>
      <c r="DU43" s="87"/>
      <c r="DV43" s="87"/>
      <c r="DW43" s="87"/>
      <c r="DX43" s="87"/>
      <c r="DY43" s="87"/>
      <c r="DZ43" s="87"/>
      <c r="EA43" s="87"/>
      <c r="EB43" s="87"/>
      <c r="EC43" s="87"/>
      <c r="ED43" s="87"/>
      <c r="EE43" s="87"/>
      <c r="EF43" s="87"/>
      <c r="EG43" s="87"/>
      <c r="EH43" s="87"/>
      <c r="EI43" s="87"/>
      <c r="EJ43" s="87"/>
      <c r="EK43" s="87"/>
      <c r="EL43" s="87"/>
      <c r="EM43" s="87"/>
      <c r="EN43" s="87"/>
      <c r="EO43" s="87"/>
      <c r="EP43" s="87"/>
      <c r="EQ43" s="87"/>
      <c r="ER43" s="87"/>
      <c r="ES43" s="87"/>
      <c r="ET43" s="87"/>
      <c r="EU43" s="87"/>
      <c r="EV43" s="87"/>
      <c r="EW43" s="87"/>
      <c r="EX43" s="87"/>
      <c r="EY43" s="87"/>
      <c r="EZ43" s="87"/>
      <c r="FA43" s="87"/>
      <c r="FB43" s="87"/>
      <c r="FC43" s="87"/>
      <c r="FD43" s="87"/>
      <c r="FE43" s="87"/>
      <c r="FF43" s="87"/>
      <c r="FG43" s="87"/>
      <c r="FH43" s="87"/>
      <c r="FI43" s="87"/>
      <c r="FJ43" s="87"/>
      <c r="FK43" s="87"/>
      <c r="FL43" s="87"/>
      <c r="FM43" s="87"/>
      <c r="FN43" s="87"/>
      <c r="FO43" s="87"/>
      <c r="FP43" s="87"/>
      <c r="FQ43" s="87"/>
      <c r="FR43" s="87"/>
      <c r="FS43" s="87"/>
      <c r="FT43" s="87"/>
      <c r="FU43" s="87"/>
      <c r="FV43" s="87"/>
      <c r="FW43" s="87"/>
      <c r="FX43" s="87"/>
      <c r="FY43" s="87"/>
      <c r="FZ43" s="87"/>
      <c r="GA43" s="87"/>
      <c r="GB43" s="87"/>
      <c r="GC43" s="87"/>
      <c r="GD43" s="87"/>
      <c r="GE43" s="87"/>
      <c r="GF43" s="87"/>
      <c r="GG43" s="87"/>
      <c r="GH43" s="87"/>
      <c r="GI43" s="87"/>
      <c r="GJ43" s="87"/>
      <c r="GK43" s="87"/>
      <c r="GL43" s="87"/>
      <c r="GM43" s="87"/>
      <c r="GN43" s="87"/>
      <c r="GO43" s="87"/>
      <c r="GP43" s="87"/>
      <c r="GQ43" s="87"/>
      <c r="GR43" s="87"/>
      <c r="GS43" s="87"/>
      <c r="GT43" s="87"/>
      <c r="GU43" s="87"/>
      <c r="GV43" s="87"/>
      <c r="GW43" s="87"/>
      <c r="GX43" s="87"/>
      <c r="GY43" s="87"/>
      <c r="GZ43" s="87"/>
      <c r="HA43" s="87"/>
      <c r="HB43" s="87"/>
      <c r="HC43" s="87"/>
      <c r="HD43" s="87"/>
      <c r="HE43" s="87"/>
      <c r="HF43" s="87"/>
      <c r="HG43" s="87"/>
      <c r="HH43" s="87"/>
      <c r="HI43" s="87"/>
      <c r="HJ43" s="87"/>
      <c r="HK43" s="87"/>
      <c r="HL43" s="87"/>
      <c r="HM43" s="87"/>
      <c r="HN43" s="87"/>
      <c r="HO43" s="87"/>
      <c r="HP43" s="87"/>
      <c r="HQ43" s="87"/>
      <c r="HR43" s="87"/>
      <c r="HS43" s="87"/>
      <c r="HT43" s="87"/>
      <c r="HU43" s="87"/>
      <c r="HV43" s="87"/>
      <c r="HW43" s="87"/>
      <c r="HX43" s="87"/>
      <c r="HY43" s="87"/>
      <c r="HZ43" s="87"/>
      <c r="IA43" s="87"/>
      <c r="IB43" s="87"/>
      <c r="IC43" s="87"/>
      <c r="ID43" s="87"/>
      <c r="IE43" s="87"/>
      <c r="IF43" s="87"/>
      <c r="IG43" s="87"/>
      <c r="IH43" s="87"/>
      <c r="II43" s="87"/>
      <c r="IJ43" s="87"/>
      <c r="IK43" s="87"/>
      <c r="IL43" s="87"/>
      <c r="IM43" s="87"/>
      <c r="IN43" s="87"/>
      <c r="IO43" s="87"/>
      <c r="IP43" s="87"/>
      <c r="IQ43" s="87"/>
      <c r="IR43" s="87"/>
      <c r="IS43" s="87"/>
      <c r="IT43" s="87"/>
      <c r="IU43" s="87"/>
      <c r="IV43" s="87"/>
    </row>
    <row r="44" spans="1:256" s="43" customFormat="1" ht="12" customHeight="1" x14ac:dyDescent="0.25">
      <c r="A44" s="83" t="s">
        <v>209</v>
      </c>
      <c r="B44" s="43" t="s">
        <v>492</v>
      </c>
      <c r="C44" s="43">
        <v>3</v>
      </c>
      <c r="D44" s="43">
        <v>3</v>
      </c>
      <c r="E44" s="43" t="s">
        <v>465</v>
      </c>
      <c r="F44" s="47"/>
      <c r="G44" s="47"/>
      <c r="H44" s="47"/>
    </row>
    <row r="45" spans="1:256" s="43" customFormat="1" ht="12" customHeight="1" x14ac:dyDescent="0.25">
      <c r="A45" s="83" t="s">
        <v>210</v>
      </c>
      <c r="B45" s="43" t="s">
        <v>493</v>
      </c>
      <c r="C45" s="43">
        <v>3</v>
      </c>
      <c r="D45" s="43">
        <v>3</v>
      </c>
    </row>
    <row r="46" spans="1:256" s="43" customFormat="1" ht="12" customHeight="1" x14ac:dyDescent="0.25">
      <c r="A46" s="83" t="s">
        <v>211</v>
      </c>
      <c r="B46" s="43" t="s">
        <v>494</v>
      </c>
      <c r="C46" s="43">
        <v>1</v>
      </c>
      <c r="D46" s="43">
        <v>1</v>
      </c>
      <c r="E46" s="43" t="s">
        <v>495</v>
      </c>
      <c r="G46" s="43" t="s">
        <v>496</v>
      </c>
    </row>
    <row r="47" spans="1:256" s="43" customFormat="1" ht="12" customHeight="1" x14ac:dyDescent="0.25">
      <c r="A47" s="83" t="s">
        <v>212</v>
      </c>
      <c r="B47" s="43" t="s">
        <v>497</v>
      </c>
      <c r="C47" s="84">
        <v>4</v>
      </c>
      <c r="D47" s="84">
        <v>4</v>
      </c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  <c r="DA47" s="84"/>
      <c r="DB47" s="84"/>
      <c r="DC47" s="84"/>
      <c r="DD47" s="84"/>
      <c r="DE47" s="84"/>
      <c r="DF47" s="84"/>
      <c r="DG47" s="84"/>
      <c r="DH47" s="84"/>
      <c r="DI47" s="84"/>
      <c r="DJ47" s="84"/>
      <c r="DK47" s="84"/>
      <c r="DL47" s="84"/>
      <c r="DM47" s="84"/>
      <c r="DN47" s="84"/>
      <c r="DO47" s="84"/>
      <c r="DP47" s="84"/>
      <c r="DQ47" s="84"/>
      <c r="DR47" s="84"/>
      <c r="DS47" s="84"/>
      <c r="DT47" s="84"/>
      <c r="DU47" s="84"/>
      <c r="DV47" s="84"/>
      <c r="DW47" s="84"/>
      <c r="DX47" s="84"/>
      <c r="DY47" s="84"/>
      <c r="DZ47" s="84"/>
      <c r="EA47" s="84"/>
      <c r="EB47" s="84"/>
      <c r="EC47" s="84"/>
      <c r="ED47" s="84"/>
      <c r="EE47" s="84"/>
      <c r="EF47" s="84"/>
      <c r="EG47" s="84"/>
      <c r="EH47" s="84"/>
      <c r="EI47" s="84"/>
      <c r="EJ47" s="84"/>
      <c r="EK47" s="84"/>
      <c r="EL47" s="84"/>
      <c r="EM47" s="84"/>
      <c r="EN47" s="84"/>
      <c r="EO47" s="84"/>
      <c r="EP47" s="84"/>
      <c r="EQ47" s="84"/>
      <c r="ER47" s="84"/>
      <c r="ES47" s="84"/>
      <c r="ET47" s="84"/>
      <c r="EU47" s="84"/>
      <c r="EV47" s="84"/>
      <c r="EW47" s="84"/>
      <c r="EX47" s="84"/>
      <c r="EY47" s="84"/>
      <c r="EZ47" s="84"/>
      <c r="FA47" s="84"/>
      <c r="FB47" s="84"/>
      <c r="FC47" s="84"/>
      <c r="FD47" s="84"/>
      <c r="FE47" s="84"/>
      <c r="FF47" s="84"/>
      <c r="FG47" s="84"/>
      <c r="FH47" s="84"/>
      <c r="FI47" s="84"/>
      <c r="FJ47" s="84"/>
      <c r="FK47" s="84"/>
      <c r="FL47" s="84"/>
      <c r="FM47" s="84"/>
      <c r="FN47" s="84"/>
      <c r="FO47" s="84"/>
      <c r="FP47" s="84"/>
      <c r="FQ47" s="84"/>
      <c r="FR47" s="84"/>
      <c r="FS47" s="84"/>
      <c r="FT47" s="84"/>
      <c r="FU47" s="84"/>
      <c r="FV47" s="84"/>
      <c r="FW47" s="84"/>
      <c r="FX47" s="84"/>
      <c r="FY47" s="84"/>
      <c r="FZ47" s="84"/>
      <c r="GA47" s="84"/>
      <c r="GB47" s="84"/>
      <c r="GC47" s="84"/>
      <c r="GD47" s="84"/>
      <c r="GE47" s="84"/>
      <c r="GF47" s="84"/>
      <c r="GG47" s="84"/>
      <c r="GH47" s="84"/>
      <c r="GI47" s="84"/>
      <c r="GJ47" s="84"/>
      <c r="GK47" s="84"/>
      <c r="GL47" s="84"/>
      <c r="GM47" s="84"/>
      <c r="GN47" s="84"/>
      <c r="GO47" s="84"/>
      <c r="GP47" s="84"/>
      <c r="GQ47" s="84"/>
      <c r="GR47" s="84"/>
      <c r="GS47" s="84"/>
      <c r="GT47" s="84"/>
      <c r="GU47" s="84"/>
      <c r="GV47" s="84"/>
      <c r="GW47" s="84"/>
      <c r="GX47" s="84"/>
      <c r="GY47" s="84"/>
      <c r="GZ47" s="84"/>
      <c r="HA47" s="84"/>
      <c r="HB47" s="84"/>
      <c r="HC47" s="84"/>
      <c r="HD47" s="84"/>
      <c r="HE47" s="84"/>
      <c r="HF47" s="84"/>
      <c r="HG47" s="84"/>
      <c r="HH47" s="84"/>
      <c r="HI47" s="84"/>
      <c r="HJ47" s="84"/>
      <c r="HK47" s="84"/>
      <c r="HL47" s="84"/>
      <c r="HM47" s="84"/>
      <c r="HN47" s="84"/>
      <c r="HO47" s="84"/>
      <c r="HP47" s="84"/>
      <c r="HQ47" s="84"/>
      <c r="HR47" s="84"/>
      <c r="HS47" s="84"/>
      <c r="HT47" s="84"/>
      <c r="HU47" s="84"/>
      <c r="HV47" s="84"/>
      <c r="HW47" s="84"/>
      <c r="HX47" s="84"/>
      <c r="HY47" s="84"/>
      <c r="HZ47" s="84"/>
      <c r="IA47" s="84"/>
      <c r="IB47" s="84"/>
      <c r="IC47" s="84"/>
      <c r="ID47" s="84"/>
      <c r="IE47" s="84"/>
      <c r="IF47" s="84"/>
      <c r="IG47" s="84"/>
      <c r="IH47" s="84"/>
      <c r="II47" s="84"/>
      <c r="IJ47" s="84"/>
      <c r="IK47" s="84"/>
      <c r="IL47" s="84"/>
      <c r="IM47" s="84"/>
      <c r="IN47" s="84"/>
      <c r="IO47" s="84"/>
      <c r="IP47" s="84"/>
      <c r="IQ47" s="84"/>
      <c r="IR47" s="84"/>
      <c r="IS47" s="84"/>
      <c r="IT47" s="84"/>
      <c r="IU47" s="84"/>
      <c r="IV47" s="84"/>
    </row>
    <row r="48" spans="1:256" s="43" customFormat="1" ht="12" customHeight="1" x14ac:dyDescent="0.25">
      <c r="A48" s="83" t="s">
        <v>213</v>
      </c>
      <c r="B48" s="43" t="s">
        <v>498</v>
      </c>
      <c r="C48" s="43">
        <v>3</v>
      </c>
      <c r="D48" s="43">
        <v>3</v>
      </c>
    </row>
    <row r="49" spans="1:256" s="43" customFormat="1" ht="12" customHeight="1" x14ac:dyDescent="0.25">
      <c r="A49" s="83" t="s">
        <v>214</v>
      </c>
      <c r="B49" s="43" t="s">
        <v>499</v>
      </c>
      <c r="C49" s="43">
        <v>2</v>
      </c>
      <c r="D49" s="43">
        <v>2</v>
      </c>
      <c r="E49" s="43" t="s">
        <v>465</v>
      </c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  <c r="IP49" s="84"/>
      <c r="IQ49" s="84"/>
      <c r="IR49" s="84"/>
      <c r="IS49" s="84"/>
      <c r="IT49" s="84"/>
      <c r="IU49" s="84"/>
      <c r="IV49" s="84"/>
    </row>
    <row r="50" spans="1:256" s="43" customFormat="1" ht="12" customHeight="1" x14ac:dyDescent="0.25">
      <c r="A50" s="85" t="s">
        <v>215</v>
      </c>
      <c r="B50" s="48" t="s">
        <v>436</v>
      </c>
      <c r="C50" s="47">
        <v>1</v>
      </c>
      <c r="D50" s="47">
        <v>1</v>
      </c>
      <c r="E50" s="47"/>
      <c r="F50" s="4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  <c r="CL50" s="87"/>
      <c r="CM50" s="87"/>
      <c r="CN50" s="87"/>
      <c r="CO50" s="87"/>
      <c r="CP50" s="87"/>
      <c r="CQ50" s="87"/>
      <c r="CR50" s="87"/>
      <c r="CS50" s="87"/>
      <c r="CT50" s="87"/>
      <c r="CU50" s="87"/>
      <c r="CV50" s="87"/>
      <c r="CW50" s="87"/>
      <c r="CX50" s="87"/>
      <c r="CY50" s="87"/>
      <c r="CZ50" s="87"/>
      <c r="DA50" s="87"/>
      <c r="DB50" s="87"/>
      <c r="DC50" s="87"/>
      <c r="DD50" s="87"/>
      <c r="DE50" s="87"/>
      <c r="DF50" s="87"/>
      <c r="DG50" s="87"/>
      <c r="DH50" s="87"/>
      <c r="DI50" s="87"/>
      <c r="DJ50" s="87"/>
      <c r="DK50" s="87"/>
      <c r="DL50" s="87"/>
      <c r="DM50" s="87"/>
      <c r="DN50" s="87"/>
      <c r="DO50" s="87"/>
      <c r="DP50" s="87"/>
      <c r="DQ50" s="87"/>
      <c r="DR50" s="87"/>
      <c r="DS50" s="87"/>
      <c r="DT50" s="87"/>
      <c r="DU50" s="87"/>
      <c r="DV50" s="87"/>
      <c r="DW50" s="87"/>
      <c r="DX50" s="87"/>
      <c r="DY50" s="87"/>
      <c r="DZ50" s="87"/>
      <c r="EA50" s="87"/>
      <c r="EB50" s="87"/>
      <c r="EC50" s="87"/>
      <c r="ED50" s="87"/>
      <c r="EE50" s="87"/>
      <c r="EF50" s="87"/>
      <c r="EG50" s="87"/>
      <c r="EH50" s="87"/>
      <c r="EI50" s="87"/>
      <c r="EJ50" s="87"/>
      <c r="EK50" s="87"/>
      <c r="EL50" s="87"/>
      <c r="EM50" s="87"/>
      <c r="EN50" s="87"/>
      <c r="EO50" s="87"/>
      <c r="EP50" s="87"/>
      <c r="EQ50" s="87"/>
      <c r="ER50" s="87"/>
      <c r="ES50" s="87"/>
      <c r="ET50" s="87"/>
      <c r="EU50" s="87"/>
      <c r="EV50" s="87"/>
      <c r="EW50" s="87"/>
      <c r="EX50" s="87"/>
      <c r="EY50" s="87"/>
      <c r="EZ50" s="87"/>
      <c r="FA50" s="87"/>
      <c r="FB50" s="87"/>
      <c r="FC50" s="87"/>
      <c r="FD50" s="87"/>
      <c r="FE50" s="87"/>
      <c r="FF50" s="87"/>
      <c r="FG50" s="87"/>
      <c r="FH50" s="87"/>
      <c r="FI50" s="87"/>
      <c r="FJ50" s="87"/>
      <c r="FK50" s="87"/>
      <c r="FL50" s="87"/>
      <c r="FM50" s="87"/>
      <c r="FN50" s="87"/>
      <c r="FO50" s="87"/>
      <c r="FP50" s="87"/>
      <c r="FQ50" s="87"/>
      <c r="FR50" s="87"/>
      <c r="FS50" s="87"/>
      <c r="FT50" s="87"/>
      <c r="FU50" s="87"/>
      <c r="FV50" s="87"/>
      <c r="FW50" s="87"/>
      <c r="FX50" s="87"/>
      <c r="FY50" s="87"/>
      <c r="FZ50" s="87"/>
      <c r="GA50" s="87"/>
      <c r="GB50" s="87"/>
      <c r="GC50" s="87"/>
      <c r="GD50" s="87"/>
      <c r="GE50" s="87"/>
      <c r="GF50" s="87"/>
      <c r="GG50" s="87"/>
      <c r="GH50" s="87"/>
      <c r="GI50" s="87"/>
      <c r="GJ50" s="87"/>
      <c r="GK50" s="87"/>
      <c r="GL50" s="87"/>
      <c r="GM50" s="87"/>
      <c r="GN50" s="87"/>
      <c r="GO50" s="87"/>
      <c r="GP50" s="87"/>
      <c r="GQ50" s="87"/>
      <c r="GR50" s="87"/>
      <c r="GS50" s="87"/>
      <c r="GT50" s="87"/>
      <c r="GU50" s="87"/>
      <c r="GV50" s="87"/>
      <c r="GW50" s="87"/>
      <c r="GX50" s="87"/>
      <c r="GY50" s="87"/>
      <c r="GZ50" s="87"/>
      <c r="HA50" s="87"/>
      <c r="HB50" s="87"/>
      <c r="HC50" s="87"/>
      <c r="HD50" s="87"/>
      <c r="HE50" s="87"/>
      <c r="HF50" s="87"/>
      <c r="HG50" s="87"/>
      <c r="HH50" s="87"/>
      <c r="HI50" s="87"/>
      <c r="HJ50" s="87"/>
      <c r="HK50" s="87"/>
      <c r="HL50" s="87"/>
      <c r="HM50" s="87"/>
      <c r="HN50" s="87"/>
      <c r="HO50" s="87"/>
      <c r="HP50" s="87"/>
      <c r="HQ50" s="87"/>
      <c r="HR50" s="87"/>
      <c r="HS50" s="87"/>
      <c r="HT50" s="87"/>
      <c r="HU50" s="87"/>
      <c r="HV50" s="87"/>
      <c r="HW50" s="87"/>
      <c r="HX50" s="87"/>
      <c r="HY50" s="87"/>
      <c r="HZ50" s="87"/>
      <c r="IA50" s="87"/>
      <c r="IB50" s="87"/>
      <c r="IC50" s="87"/>
      <c r="ID50" s="87"/>
      <c r="IE50" s="87"/>
      <c r="IF50" s="87"/>
      <c r="IG50" s="87"/>
      <c r="IH50" s="87"/>
      <c r="II50" s="87"/>
      <c r="IJ50" s="87"/>
      <c r="IK50" s="87"/>
      <c r="IL50" s="87"/>
      <c r="IM50" s="87"/>
      <c r="IN50" s="87"/>
      <c r="IO50" s="87"/>
      <c r="IP50" s="87"/>
      <c r="IQ50" s="87"/>
      <c r="IR50" s="87"/>
      <c r="IS50" s="87"/>
      <c r="IT50" s="87"/>
      <c r="IU50" s="87"/>
      <c r="IV50" s="87"/>
    </row>
    <row r="51" spans="1:256" s="43" customFormat="1" ht="12" customHeight="1" x14ac:dyDescent="0.25">
      <c r="A51" s="83" t="s">
        <v>216</v>
      </c>
      <c r="B51" s="43" t="s">
        <v>500</v>
      </c>
      <c r="C51" s="44">
        <v>3</v>
      </c>
      <c r="D51" s="43">
        <v>3</v>
      </c>
    </row>
    <row r="52" spans="1:256" s="43" customFormat="1" ht="12" customHeight="1" x14ac:dyDescent="0.25">
      <c r="A52" s="83" t="s">
        <v>217</v>
      </c>
      <c r="B52" s="43" t="s">
        <v>501</v>
      </c>
      <c r="C52" s="42">
        <v>3</v>
      </c>
      <c r="D52" s="43">
        <v>3</v>
      </c>
    </row>
    <row r="53" spans="1:256" s="43" customFormat="1" ht="12" customHeight="1" x14ac:dyDescent="0.25">
      <c r="A53" s="83" t="s">
        <v>218</v>
      </c>
      <c r="B53" s="43" t="s">
        <v>502</v>
      </c>
      <c r="C53" s="42">
        <v>3</v>
      </c>
      <c r="D53" s="43">
        <v>3</v>
      </c>
    </row>
    <row r="54" spans="1:256" s="43" customFormat="1" ht="12" customHeight="1" x14ac:dyDescent="0.25">
      <c r="A54" s="83" t="s">
        <v>219</v>
      </c>
      <c r="B54" s="43" t="s">
        <v>448</v>
      </c>
      <c r="C54" s="43">
        <v>3</v>
      </c>
      <c r="D54" s="43">
        <v>3</v>
      </c>
      <c r="E54" s="43" t="s">
        <v>503</v>
      </c>
    </row>
    <row r="55" spans="1:256" s="43" customFormat="1" ht="12" customHeight="1" x14ac:dyDescent="0.25">
      <c r="A55" s="83" t="s">
        <v>220</v>
      </c>
      <c r="B55" s="43" t="s">
        <v>504</v>
      </c>
      <c r="C55" s="43">
        <v>3</v>
      </c>
      <c r="D55" s="43">
        <v>3</v>
      </c>
    </row>
    <row r="56" spans="1:256" s="43" customFormat="1" ht="12" customHeight="1" x14ac:dyDescent="0.25">
      <c r="A56" s="83" t="s">
        <v>221</v>
      </c>
      <c r="B56" s="43" t="s">
        <v>505</v>
      </c>
      <c r="C56" s="43">
        <v>3</v>
      </c>
      <c r="D56" s="43">
        <v>3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</row>
    <row r="57" spans="1:256" s="43" customFormat="1" ht="12" customHeight="1" x14ac:dyDescent="0.25">
      <c r="A57" s="83" t="s">
        <v>222</v>
      </c>
      <c r="B57" s="43" t="s">
        <v>506</v>
      </c>
      <c r="C57" s="43">
        <v>3</v>
      </c>
      <c r="D57" s="43">
        <v>4</v>
      </c>
    </row>
    <row r="58" spans="1:256" s="43" customFormat="1" ht="12" customHeight="1" x14ac:dyDescent="0.25">
      <c r="A58" s="85" t="s">
        <v>223</v>
      </c>
      <c r="B58" s="48" t="s">
        <v>507</v>
      </c>
      <c r="C58" s="47">
        <v>3</v>
      </c>
      <c r="D58" s="47">
        <v>3</v>
      </c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47"/>
      <c r="FX58" s="47"/>
      <c r="FY58" s="47"/>
      <c r="FZ58" s="47"/>
      <c r="GA58" s="47"/>
      <c r="GB58" s="47"/>
      <c r="GC58" s="47"/>
      <c r="GD58" s="47"/>
      <c r="GE58" s="47"/>
      <c r="GF58" s="47"/>
      <c r="GG58" s="47"/>
      <c r="GH58" s="47"/>
      <c r="GI58" s="47"/>
      <c r="GJ58" s="47"/>
      <c r="GK58" s="47"/>
      <c r="GL58" s="47"/>
      <c r="GM58" s="47"/>
      <c r="GN58" s="47"/>
      <c r="GO58" s="47"/>
      <c r="GP58" s="47"/>
      <c r="GQ58" s="47"/>
      <c r="GR58" s="47"/>
      <c r="GS58" s="47"/>
      <c r="GT58" s="47"/>
      <c r="GU58" s="47"/>
      <c r="GV58" s="47"/>
      <c r="GW58" s="47"/>
      <c r="GX58" s="47"/>
      <c r="GY58" s="47"/>
      <c r="GZ58" s="47"/>
      <c r="HA58" s="47"/>
      <c r="HB58" s="47"/>
      <c r="HC58" s="47"/>
      <c r="HD58" s="47"/>
      <c r="HE58" s="47"/>
      <c r="HF58" s="47"/>
      <c r="HG58" s="47"/>
      <c r="HH58" s="47"/>
      <c r="HI58" s="47"/>
      <c r="HJ58" s="47"/>
      <c r="HK58" s="47"/>
      <c r="HL58" s="47"/>
      <c r="HM58" s="47"/>
      <c r="HN58" s="47"/>
      <c r="HO58" s="47"/>
      <c r="HP58" s="47"/>
      <c r="HQ58" s="47"/>
      <c r="HR58" s="47"/>
      <c r="HS58" s="47"/>
      <c r="HT58" s="47"/>
      <c r="HU58" s="47"/>
      <c r="HV58" s="47"/>
      <c r="HW58" s="47"/>
      <c r="HX58" s="47"/>
      <c r="HY58" s="47"/>
      <c r="HZ58" s="47"/>
      <c r="IA58" s="47"/>
      <c r="IB58" s="47"/>
      <c r="IC58" s="47"/>
      <c r="ID58" s="47"/>
      <c r="IE58" s="47"/>
      <c r="IF58" s="47"/>
      <c r="IG58" s="47"/>
      <c r="IH58" s="47"/>
      <c r="II58" s="47"/>
      <c r="IJ58" s="47"/>
      <c r="IK58" s="47"/>
      <c r="IL58" s="47"/>
      <c r="IM58" s="47"/>
      <c r="IN58" s="47"/>
      <c r="IO58" s="47"/>
      <c r="IP58" s="47"/>
      <c r="IQ58" s="47"/>
      <c r="IR58" s="47"/>
      <c r="IS58" s="47"/>
      <c r="IT58" s="47"/>
      <c r="IU58" s="47"/>
      <c r="IV58" s="47"/>
    </row>
    <row r="59" spans="1:256" s="43" customFormat="1" ht="12" customHeight="1" x14ac:dyDescent="0.25">
      <c r="A59" s="83" t="s">
        <v>224</v>
      </c>
      <c r="B59" s="43" t="s">
        <v>508</v>
      </c>
      <c r="C59" s="43">
        <v>3</v>
      </c>
      <c r="D59" s="43">
        <v>3</v>
      </c>
    </row>
    <row r="60" spans="1:256" s="43" customFormat="1" ht="12" customHeight="1" x14ac:dyDescent="0.25">
      <c r="A60" s="83" t="s">
        <v>225</v>
      </c>
      <c r="B60" s="43" t="s">
        <v>509</v>
      </c>
      <c r="C60" s="43">
        <v>3</v>
      </c>
      <c r="D60" s="43">
        <v>3</v>
      </c>
    </row>
    <row r="61" spans="1:256" s="43" customFormat="1" ht="12" customHeight="1" x14ac:dyDescent="0.25">
      <c r="A61" s="83" t="s">
        <v>226</v>
      </c>
      <c r="B61" s="43" t="s">
        <v>510</v>
      </c>
      <c r="C61" s="44">
        <v>3</v>
      </c>
      <c r="D61" s="43">
        <v>5</v>
      </c>
    </row>
    <row r="62" spans="1:256" s="43" customFormat="1" ht="12" customHeight="1" x14ac:dyDescent="0.25">
      <c r="A62" s="83" t="s">
        <v>227</v>
      </c>
      <c r="B62" s="43" t="s">
        <v>511</v>
      </c>
      <c r="C62" s="44">
        <v>5</v>
      </c>
      <c r="D62" s="43">
        <v>10</v>
      </c>
    </row>
    <row r="63" spans="1:256" s="43" customFormat="1" ht="12" customHeight="1" x14ac:dyDescent="0.25">
      <c r="A63" s="83" t="s">
        <v>228</v>
      </c>
      <c r="B63" s="43" t="s">
        <v>512</v>
      </c>
      <c r="C63" s="44">
        <v>3</v>
      </c>
      <c r="D63" s="43">
        <v>3</v>
      </c>
    </row>
    <row r="64" spans="1:256" s="43" customFormat="1" ht="12" customHeight="1" x14ac:dyDescent="0.25">
      <c r="A64" s="83" t="s">
        <v>229</v>
      </c>
      <c r="B64" s="43" t="s">
        <v>513</v>
      </c>
      <c r="C64" s="43">
        <v>5</v>
      </c>
      <c r="D64" s="43">
        <v>10</v>
      </c>
    </row>
    <row r="65" spans="1:256" s="43" customFormat="1" ht="12" customHeight="1" x14ac:dyDescent="0.25">
      <c r="A65" s="83" t="s">
        <v>230</v>
      </c>
      <c r="B65" s="43" t="s">
        <v>514</v>
      </c>
      <c r="C65" s="43">
        <v>3</v>
      </c>
      <c r="D65" s="43">
        <v>3</v>
      </c>
    </row>
    <row r="66" spans="1:256" s="46" customFormat="1" ht="12" customHeight="1" x14ac:dyDescent="0.25">
      <c r="A66" s="83" t="s">
        <v>231</v>
      </c>
      <c r="B66" s="43" t="s">
        <v>515</v>
      </c>
      <c r="C66" s="43">
        <v>3</v>
      </c>
      <c r="D66" s="43">
        <v>3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43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  <c r="HV66" s="43"/>
      <c r="HW66" s="43"/>
      <c r="HX66" s="43"/>
      <c r="HY66" s="43"/>
      <c r="HZ66" s="43"/>
      <c r="IA66" s="43"/>
      <c r="IB66" s="43"/>
      <c r="IC66" s="43"/>
      <c r="ID66" s="43"/>
      <c r="IE66" s="43"/>
      <c r="IF66" s="43"/>
      <c r="IG66" s="43"/>
      <c r="IH66" s="43"/>
      <c r="II66" s="43"/>
      <c r="IJ66" s="43"/>
      <c r="IK66" s="43"/>
      <c r="IL66" s="43"/>
      <c r="IM66" s="43"/>
      <c r="IN66" s="43"/>
      <c r="IO66" s="43"/>
      <c r="IP66" s="43"/>
      <c r="IQ66" s="43"/>
      <c r="IR66" s="43"/>
      <c r="IS66" s="43"/>
      <c r="IT66" s="43"/>
      <c r="IU66" s="43"/>
      <c r="IV66" s="43"/>
    </row>
    <row r="67" spans="1:256" s="43" customFormat="1" ht="12" customHeight="1" x14ac:dyDescent="0.25">
      <c r="A67" s="83" t="s">
        <v>232</v>
      </c>
      <c r="B67" s="43" t="s">
        <v>516</v>
      </c>
      <c r="C67" s="43">
        <v>3</v>
      </c>
      <c r="D67" s="43">
        <v>3</v>
      </c>
    </row>
    <row r="68" spans="1:256" s="43" customFormat="1" ht="12" customHeight="1" x14ac:dyDescent="0.25">
      <c r="A68" s="83" t="s">
        <v>233</v>
      </c>
      <c r="B68" s="43" t="s">
        <v>517</v>
      </c>
      <c r="C68" s="43">
        <v>3</v>
      </c>
      <c r="D68" s="43">
        <v>3</v>
      </c>
      <c r="E68" s="43" t="s">
        <v>465</v>
      </c>
    </row>
    <row r="69" spans="1:256" s="46" customFormat="1" ht="12" customHeight="1" x14ac:dyDescent="0.25">
      <c r="A69" s="83" t="s">
        <v>234</v>
      </c>
      <c r="B69" s="43" t="s">
        <v>518</v>
      </c>
      <c r="C69" s="43">
        <v>3</v>
      </c>
      <c r="D69" s="43">
        <v>3</v>
      </c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43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  <c r="HV69" s="43"/>
      <c r="HW69" s="43"/>
      <c r="HX69" s="43"/>
      <c r="HY69" s="43"/>
      <c r="HZ69" s="43"/>
      <c r="IA69" s="43"/>
      <c r="IB69" s="43"/>
      <c r="IC69" s="43"/>
      <c r="ID69" s="43"/>
      <c r="IE69" s="43"/>
      <c r="IF69" s="43"/>
      <c r="IG69" s="43"/>
      <c r="IH69" s="43"/>
      <c r="II69" s="43"/>
      <c r="IJ69" s="43"/>
      <c r="IK69" s="43"/>
      <c r="IL69" s="43"/>
      <c r="IM69" s="43"/>
      <c r="IN69" s="43"/>
      <c r="IO69" s="43"/>
      <c r="IP69" s="43"/>
      <c r="IQ69" s="43"/>
      <c r="IR69" s="43"/>
      <c r="IS69" s="43"/>
      <c r="IT69" s="43"/>
      <c r="IU69" s="43"/>
      <c r="IV69" s="43"/>
    </row>
    <row r="70" spans="1:256" s="43" customFormat="1" ht="12" customHeight="1" x14ac:dyDescent="0.25">
      <c r="A70" s="83" t="s">
        <v>235</v>
      </c>
      <c r="B70" s="43" t="s">
        <v>519</v>
      </c>
      <c r="C70" s="43">
        <v>3</v>
      </c>
      <c r="D70" s="43">
        <v>3</v>
      </c>
    </row>
    <row r="71" spans="1:256" s="43" customFormat="1" ht="12" customHeight="1" x14ac:dyDescent="0.25">
      <c r="A71" s="85" t="s">
        <v>873</v>
      </c>
      <c r="B71" s="48" t="s">
        <v>874</v>
      </c>
      <c r="C71" s="47">
        <v>1</v>
      </c>
      <c r="D71" s="47">
        <v>1</v>
      </c>
      <c r="E71" s="47" t="s">
        <v>877</v>
      </c>
      <c r="F71" s="47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  <c r="HU71" s="50"/>
      <c r="HV71" s="50"/>
      <c r="HW71" s="50"/>
      <c r="HX71" s="50"/>
      <c r="HY71" s="50"/>
      <c r="HZ71" s="50"/>
      <c r="IA71" s="50"/>
      <c r="IB71" s="50"/>
      <c r="IC71" s="50"/>
      <c r="ID71" s="50"/>
      <c r="IE71" s="50"/>
      <c r="IF71" s="50"/>
      <c r="IG71" s="50"/>
      <c r="IH71" s="50"/>
      <c r="II71" s="50"/>
      <c r="IJ71" s="50"/>
      <c r="IK71" s="50"/>
      <c r="IL71" s="50"/>
      <c r="IM71" s="50"/>
      <c r="IN71" s="50"/>
      <c r="IO71" s="50"/>
      <c r="IP71" s="50"/>
      <c r="IQ71" s="50"/>
      <c r="IR71" s="50"/>
      <c r="IS71" s="50"/>
      <c r="IT71" s="50"/>
      <c r="IU71" s="50"/>
      <c r="IV71" s="50"/>
    </row>
    <row r="72" spans="1:256" s="43" customFormat="1" ht="12" customHeight="1" x14ac:dyDescent="0.25">
      <c r="A72" s="85" t="s">
        <v>875</v>
      </c>
      <c r="B72" s="48" t="s">
        <v>876</v>
      </c>
      <c r="C72" s="47">
        <v>1</v>
      </c>
      <c r="D72" s="47">
        <v>1</v>
      </c>
      <c r="E72" s="47" t="s">
        <v>877</v>
      </c>
      <c r="F72" s="47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  <c r="DJ72" s="50"/>
      <c r="DK72" s="50"/>
      <c r="DL72" s="50"/>
      <c r="DM72" s="50"/>
      <c r="DN72" s="50"/>
      <c r="DO72" s="50"/>
      <c r="DP72" s="50"/>
      <c r="DQ72" s="50"/>
      <c r="DR72" s="50"/>
      <c r="DS72" s="50"/>
      <c r="DT72" s="50"/>
      <c r="DU72" s="50"/>
      <c r="DV72" s="50"/>
      <c r="DW72" s="50"/>
      <c r="DX72" s="50"/>
      <c r="DY72" s="50"/>
      <c r="DZ72" s="50"/>
      <c r="EA72" s="50"/>
      <c r="EB72" s="50"/>
      <c r="EC72" s="50"/>
      <c r="ED72" s="50"/>
      <c r="EE72" s="50"/>
      <c r="EF72" s="50"/>
      <c r="EG72" s="50"/>
      <c r="EH72" s="50"/>
      <c r="EI72" s="50"/>
      <c r="EJ72" s="50"/>
      <c r="EK72" s="50"/>
      <c r="EL72" s="50"/>
      <c r="EM72" s="50"/>
      <c r="EN72" s="50"/>
      <c r="EO72" s="50"/>
      <c r="EP72" s="50"/>
      <c r="EQ72" s="50"/>
      <c r="ER72" s="50"/>
      <c r="ES72" s="50"/>
      <c r="ET72" s="50"/>
      <c r="EU72" s="50"/>
      <c r="EV72" s="50"/>
      <c r="EW72" s="50"/>
      <c r="EX72" s="50"/>
      <c r="EY72" s="50"/>
      <c r="EZ72" s="50"/>
      <c r="FA72" s="50"/>
      <c r="FB72" s="50"/>
      <c r="FC72" s="50"/>
      <c r="FD72" s="50"/>
      <c r="FE72" s="50"/>
      <c r="FF72" s="50"/>
      <c r="FG72" s="50"/>
      <c r="FH72" s="50"/>
      <c r="FI72" s="50"/>
      <c r="FJ72" s="50"/>
      <c r="FK72" s="50"/>
      <c r="FL72" s="50"/>
      <c r="FM72" s="50"/>
      <c r="FN72" s="50"/>
      <c r="FO72" s="50"/>
      <c r="FP72" s="50"/>
      <c r="FQ72" s="50"/>
      <c r="FR72" s="50"/>
      <c r="FS72" s="50"/>
      <c r="FT72" s="50"/>
      <c r="FU72" s="50"/>
      <c r="FV72" s="50"/>
      <c r="FW72" s="50"/>
      <c r="FX72" s="50"/>
      <c r="FY72" s="50"/>
      <c r="FZ72" s="50"/>
      <c r="GA72" s="50"/>
      <c r="GB72" s="50"/>
      <c r="GC72" s="50"/>
      <c r="GD72" s="50"/>
      <c r="GE72" s="50"/>
      <c r="GF72" s="50"/>
      <c r="GG72" s="50"/>
      <c r="GH72" s="50"/>
      <c r="GI72" s="50"/>
      <c r="GJ72" s="50"/>
      <c r="GK72" s="50"/>
      <c r="GL72" s="50"/>
      <c r="GM72" s="50"/>
      <c r="GN72" s="50"/>
      <c r="GO72" s="50"/>
      <c r="GP72" s="50"/>
      <c r="GQ72" s="50"/>
      <c r="GR72" s="50"/>
      <c r="GS72" s="50"/>
      <c r="GT72" s="50"/>
      <c r="GU72" s="50"/>
      <c r="GV72" s="50"/>
      <c r="GW72" s="50"/>
      <c r="GX72" s="50"/>
      <c r="GY72" s="50"/>
      <c r="GZ72" s="50"/>
      <c r="HA72" s="50"/>
      <c r="HB72" s="50"/>
      <c r="HC72" s="50"/>
      <c r="HD72" s="50"/>
      <c r="HE72" s="50"/>
      <c r="HF72" s="50"/>
      <c r="HG72" s="50"/>
      <c r="HH72" s="50"/>
      <c r="HI72" s="50"/>
      <c r="HJ72" s="50"/>
      <c r="HK72" s="50"/>
      <c r="HL72" s="50"/>
      <c r="HM72" s="50"/>
      <c r="HN72" s="50"/>
      <c r="HO72" s="50"/>
      <c r="HP72" s="50"/>
      <c r="HQ72" s="50"/>
      <c r="HR72" s="50"/>
      <c r="HS72" s="50"/>
      <c r="HT72" s="50"/>
      <c r="HU72" s="50"/>
      <c r="HV72" s="50"/>
      <c r="HW72" s="50"/>
      <c r="HX72" s="50"/>
      <c r="HY72" s="50"/>
      <c r="HZ72" s="50"/>
      <c r="IA72" s="50"/>
      <c r="IB72" s="50"/>
      <c r="IC72" s="50"/>
      <c r="ID72" s="50"/>
      <c r="IE72" s="50"/>
      <c r="IF72" s="50"/>
      <c r="IG72" s="50"/>
      <c r="IH72" s="50"/>
      <c r="II72" s="50"/>
      <c r="IJ72" s="50"/>
      <c r="IK72" s="50"/>
      <c r="IL72" s="50"/>
      <c r="IM72" s="50"/>
      <c r="IN72" s="50"/>
      <c r="IO72" s="50"/>
      <c r="IP72" s="50"/>
      <c r="IQ72" s="50"/>
      <c r="IR72" s="50"/>
      <c r="IS72" s="50"/>
      <c r="IT72" s="50"/>
      <c r="IU72" s="50"/>
      <c r="IV72" s="50"/>
    </row>
    <row r="73" spans="1:256" s="43" customFormat="1" ht="12" customHeight="1" x14ac:dyDescent="0.25">
      <c r="A73" s="83" t="s">
        <v>236</v>
      </c>
      <c r="B73" s="43" t="s">
        <v>520</v>
      </c>
      <c r="C73" s="43">
        <v>3</v>
      </c>
      <c r="D73" s="43">
        <v>3</v>
      </c>
    </row>
    <row r="74" spans="1:256" s="43" customFormat="1" ht="12" customHeight="1" x14ac:dyDescent="0.25">
      <c r="A74" s="83" t="s">
        <v>237</v>
      </c>
      <c r="B74" s="43" t="s">
        <v>521</v>
      </c>
      <c r="C74" s="43">
        <v>0</v>
      </c>
      <c r="D74" s="43">
        <v>0</v>
      </c>
      <c r="E74" s="86" t="s">
        <v>522</v>
      </c>
      <c r="F74" s="86"/>
    </row>
    <row r="75" spans="1:256" s="43" customFormat="1" ht="12" customHeight="1" x14ac:dyDescent="0.25">
      <c r="A75" s="83" t="s">
        <v>238</v>
      </c>
      <c r="B75" s="43" t="s">
        <v>523</v>
      </c>
      <c r="C75" s="43">
        <v>3</v>
      </c>
      <c r="D75" s="43">
        <v>3</v>
      </c>
      <c r="F75" s="46"/>
      <c r="G75" s="46"/>
      <c r="H75" s="46"/>
    </row>
    <row r="76" spans="1:256" s="43" customFormat="1" ht="12" customHeight="1" x14ac:dyDescent="0.25">
      <c r="A76" s="83" t="s">
        <v>524</v>
      </c>
      <c r="B76" s="43" t="s">
        <v>525</v>
      </c>
      <c r="C76" s="43">
        <v>3</v>
      </c>
      <c r="D76" s="43">
        <v>3</v>
      </c>
      <c r="E76" s="43" t="s">
        <v>526</v>
      </c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  <c r="HG76" s="46"/>
      <c r="HH76" s="46"/>
      <c r="HI76" s="46"/>
      <c r="HJ76" s="46"/>
      <c r="HK76" s="46"/>
      <c r="HL76" s="46"/>
      <c r="HM76" s="46"/>
      <c r="HN76" s="46"/>
      <c r="HO76" s="46"/>
      <c r="HP76" s="46"/>
      <c r="HQ76" s="46"/>
      <c r="HR76" s="46"/>
      <c r="HS76" s="46"/>
      <c r="HT76" s="46"/>
      <c r="HU76" s="46"/>
      <c r="HV76" s="46"/>
      <c r="HW76" s="46"/>
      <c r="HX76" s="46"/>
      <c r="HY76" s="46"/>
      <c r="HZ76" s="46"/>
      <c r="IA76" s="46"/>
      <c r="IB76" s="46"/>
      <c r="IC76" s="46"/>
      <c r="ID76" s="46"/>
      <c r="IE76" s="46"/>
      <c r="IF76" s="46"/>
      <c r="IG76" s="46"/>
      <c r="IH76" s="46"/>
      <c r="II76" s="46"/>
      <c r="IJ76" s="46"/>
      <c r="IK76" s="46"/>
      <c r="IL76" s="46"/>
      <c r="IM76" s="46"/>
      <c r="IN76" s="46"/>
      <c r="IO76" s="46"/>
      <c r="IP76" s="46"/>
      <c r="IQ76" s="46"/>
      <c r="IR76" s="46"/>
      <c r="IS76" s="46"/>
      <c r="IT76" s="46"/>
      <c r="IU76" s="46"/>
      <c r="IV76" s="46"/>
    </row>
    <row r="77" spans="1:256" s="43" customFormat="1" ht="12" customHeight="1" x14ac:dyDescent="0.25">
      <c r="A77" s="83" t="s">
        <v>239</v>
      </c>
      <c r="B77" s="43" t="s">
        <v>527</v>
      </c>
      <c r="C77" s="43">
        <v>3</v>
      </c>
      <c r="D77" s="43">
        <v>3</v>
      </c>
      <c r="E77" s="43" t="s">
        <v>528</v>
      </c>
      <c r="F77" s="47"/>
      <c r="G77" s="47"/>
      <c r="H77" s="47"/>
    </row>
    <row r="78" spans="1:256" s="43" customFormat="1" ht="12" customHeight="1" x14ac:dyDescent="0.25">
      <c r="A78" s="83" t="s">
        <v>240</v>
      </c>
      <c r="B78" s="43" t="s">
        <v>529</v>
      </c>
      <c r="C78" s="43">
        <v>3</v>
      </c>
      <c r="D78" s="43">
        <v>3</v>
      </c>
      <c r="E78" s="43" t="s">
        <v>465</v>
      </c>
      <c r="F78" s="43" t="s">
        <v>530</v>
      </c>
    </row>
    <row r="79" spans="1:256" s="43" customFormat="1" ht="12" customHeight="1" x14ac:dyDescent="0.25">
      <c r="A79" s="83" t="s">
        <v>241</v>
      </c>
      <c r="B79" s="43" t="s">
        <v>531</v>
      </c>
      <c r="C79" s="43">
        <v>3</v>
      </c>
      <c r="D79" s="43">
        <v>3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  <c r="HG79" s="46"/>
      <c r="HH79" s="46"/>
      <c r="HI79" s="46"/>
      <c r="HJ79" s="46"/>
      <c r="HK79" s="46"/>
      <c r="HL79" s="46"/>
      <c r="HM79" s="46"/>
      <c r="HN79" s="46"/>
      <c r="HO79" s="46"/>
      <c r="HP79" s="46"/>
      <c r="HQ79" s="46"/>
      <c r="HR79" s="46"/>
      <c r="HS79" s="46"/>
      <c r="HT79" s="46"/>
      <c r="HU79" s="46"/>
      <c r="HV79" s="46"/>
      <c r="HW79" s="46"/>
      <c r="HX79" s="46"/>
      <c r="HY79" s="46"/>
      <c r="HZ79" s="46"/>
      <c r="IA79" s="46"/>
      <c r="IB79" s="46"/>
      <c r="IC79" s="46"/>
      <c r="ID79" s="46"/>
      <c r="IE79" s="46"/>
      <c r="IF79" s="46"/>
      <c r="IG79" s="46"/>
      <c r="IH79" s="46"/>
      <c r="II79" s="46"/>
      <c r="IJ79" s="46"/>
      <c r="IK79" s="46"/>
      <c r="IL79" s="46"/>
      <c r="IM79" s="46"/>
      <c r="IN79" s="46"/>
      <c r="IO79" s="46"/>
      <c r="IP79" s="46"/>
      <c r="IQ79" s="46"/>
      <c r="IR79" s="46"/>
      <c r="IS79" s="46"/>
      <c r="IT79" s="46"/>
      <c r="IU79" s="46"/>
      <c r="IV79" s="46"/>
    </row>
    <row r="80" spans="1:256" s="43" customFormat="1" ht="12" customHeight="1" x14ac:dyDescent="0.25">
      <c r="A80" s="83" t="s">
        <v>532</v>
      </c>
      <c r="B80" s="43" t="s">
        <v>533</v>
      </c>
      <c r="C80" s="43">
        <v>3</v>
      </c>
      <c r="D80" s="43">
        <v>3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  <c r="HG80" s="46"/>
      <c r="HH80" s="46"/>
      <c r="HI80" s="46"/>
      <c r="HJ80" s="46"/>
      <c r="HK80" s="46"/>
      <c r="HL80" s="46"/>
      <c r="HM80" s="46"/>
      <c r="HN80" s="46"/>
      <c r="HO80" s="46"/>
      <c r="HP80" s="46"/>
      <c r="HQ80" s="46"/>
      <c r="HR80" s="46"/>
      <c r="HS80" s="46"/>
      <c r="HT80" s="46"/>
      <c r="HU80" s="46"/>
      <c r="HV80" s="46"/>
      <c r="HW80" s="46"/>
      <c r="HX80" s="46"/>
      <c r="HY80" s="46"/>
      <c r="HZ80" s="46"/>
      <c r="IA80" s="46"/>
      <c r="IB80" s="46"/>
      <c r="IC80" s="46"/>
      <c r="ID80" s="46"/>
      <c r="IE80" s="46"/>
      <c r="IF80" s="46"/>
      <c r="IG80" s="46"/>
      <c r="IH80" s="46"/>
      <c r="II80" s="46"/>
      <c r="IJ80" s="46"/>
      <c r="IK80" s="46"/>
      <c r="IL80" s="46"/>
      <c r="IM80" s="46"/>
      <c r="IN80" s="46"/>
      <c r="IO80" s="46"/>
      <c r="IP80" s="46"/>
      <c r="IQ80" s="46"/>
      <c r="IR80" s="46"/>
      <c r="IS80" s="46"/>
      <c r="IT80" s="46"/>
      <c r="IU80" s="46"/>
      <c r="IV80" s="46"/>
    </row>
    <row r="81" spans="1:256" s="43" customFormat="1" ht="12" customHeight="1" x14ac:dyDescent="0.25">
      <c r="A81" s="83" t="s">
        <v>242</v>
      </c>
      <c r="B81" s="43" t="s">
        <v>534</v>
      </c>
      <c r="C81" s="43">
        <v>3</v>
      </c>
      <c r="D81" s="43">
        <v>3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  <c r="HG81" s="46"/>
      <c r="HH81" s="46"/>
      <c r="HI81" s="46"/>
      <c r="HJ81" s="46"/>
      <c r="HK81" s="46"/>
      <c r="HL81" s="46"/>
      <c r="HM81" s="46"/>
      <c r="HN81" s="46"/>
      <c r="HO81" s="46"/>
      <c r="HP81" s="46"/>
      <c r="HQ81" s="46"/>
      <c r="HR81" s="46"/>
      <c r="HS81" s="46"/>
      <c r="HT81" s="46"/>
      <c r="HU81" s="46"/>
      <c r="HV81" s="46"/>
      <c r="HW81" s="46"/>
      <c r="HX81" s="46"/>
      <c r="HY81" s="46"/>
      <c r="HZ81" s="46"/>
      <c r="IA81" s="46"/>
      <c r="IB81" s="46"/>
      <c r="IC81" s="46"/>
      <c r="ID81" s="46"/>
      <c r="IE81" s="46"/>
      <c r="IF81" s="46"/>
      <c r="IG81" s="46"/>
      <c r="IH81" s="46"/>
      <c r="II81" s="46"/>
      <c r="IJ81" s="46"/>
      <c r="IK81" s="46"/>
      <c r="IL81" s="46"/>
      <c r="IM81" s="46"/>
      <c r="IN81" s="46"/>
      <c r="IO81" s="46"/>
      <c r="IP81" s="46"/>
      <c r="IQ81" s="46"/>
      <c r="IR81" s="46"/>
      <c r="IS81" s="46"/>
      <c r="IT81" s="46"/>
      <c r="IU81" s="46"/>
      <c r="IV81" s="46"/>
    </row>
    <row r="82" spans="1:256" s="43" customFormat="1" ht="12" customHeight="1" x14ac:dyDescent="0.25">
      <c r="A82" s="83" t="s">
        <v>243</v>
      </c>
      <c r="B82" s="43" t="s">
        <v>535</v>
      </c>
      <c r="C82" s="43">
        <v>3</v>
      </c>
      <c r="D82" s="43">
        <v>3</v>
      </c>
    </row>
    <row r="83" spans="1:256" s="43" customFormat="1" ht="12" customHeight="1" x14ac:dyDescent="0.25">
      <c r="A83" s="83" t="s">
        <v>244</v>
      </c>
      <c r="B83" s="43" t="s">
        <v>536</v>
      </c>
      <c r="C83" s="43">
        <v>3</v>
      </c>
      <c r="D83" s="43">
        <v>3</v>
      </c>
    </row>
    <row r="84" spans="1:256" s="43" customFormat="1" ht="12" customHeight="1" x14ac:dyDescent="0.25">
      <c r="A84" s="88" t="s">
        <v>245</v>
      </c>
      <c r="B84" s="42" t="s">
        <v>537</v>
      </c>
      <c r="C84" s="42">
        <v>3</v>
      </c>
      <c r="D84" s="43">
        <v>3</v>
      </c>
    </row>
    <row r="85" spans="1:256" s="43" customFormat="1" ht="12" customHeight="1" x14ac:dyDescent="0.25">
      <c r="A85" s="83" t="s">
        <v>246</v>
      </c>
      <c r="B85" s="43" t="s">
        <v>538</v>
      </c>
      <c r="C85" s="43">
        <v>3</v>
      </c>
      <c r="D85" s="43">
        <v>3</v>
      </c>
      <c r="E85" s="43" t="s">
        <v>539</v>
      </c>
    </row>
    <row r="86" spans="1:256" s="89" customFormat="1" ht="12" customHeight="1" x14ac:dyDescent="0.25">
      <c r="A86" s="85" t="s">
        <v>896</v>
      </c>
      <c r="B86" s="48" t="s">
        <v>897</v>
      </c>
      <c r="C86" s="47">
        <v>3</v>
      </c>
      <c r="D86" s="47">
        <v>3</v>
      </c>
      <c r="E86" s="47" t="s">
        <v>898</v>
      </c>
      <c r="F86" s="47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50"/>
      <c r="HN86" s="50"/>
      <c r="HO86" s="50"/>
      <c r="HP86" s="50"/>
      <c r="HQ86" s="50"/>
      <c r="HR86" s="50"/>
      <c r="HS86" s="50"/>
      <c r="HT86" s="50"/>
      <c r="HU86" s="50"/>
      <c r="HV86" s="50"/>
      <c r="HW86" s="50"/>
      <c r="HX86" s="50"/>
      <c r="HY86" s="50"/>
      <c r="HZ86" s="50"/>
      <c r="IA86" s="50"/>
      <c r="IB86" s="50"/>
      <c r="IC86" s="50"/>
      <c r="ID86" s="50"/>
      <c r="IE86" s="50"/>
      <c r="IF86" s="50"/>
      <c r="IG86" s="50"/>
      <c r="IH86" s="50"/>
      <c r="II86" s="50"/>
      <c r="IJ86" s="50"/>
      <c r="IK86" s="50"/>
      <c r="IL86" s="50"/>
      <c r="IM86" s="50"/>
      <c r="IN86" s="50"/>
      <c r="IO86" s="50"/>
      <c r="IP86" s="50"/>
      <c r="IQ86" s="50"/>
      <c r="IR86" s="50"/>
      <c r="IS86" s="50"/>
      <c r="IT86" s="50"/>
      <c r="IU86" s="50"/>
      <c r="IV86" s="50"/>
    </row>
    <row r="87" spans="1:256" s="43" customFormat="1" ht="12" customHeight="1" x14ac:dyDescent="0.25">
      <c r="A87" s="83" t="s">
        <v>247</v>
      </c>
      <c r="B87" s="43" t="s">
        <v>540</v>
      </c>
      <c r="C87" s="43">
        <v>3</v>
      </c>
      <c r="D87" s="43">
        <v>3</v>
      </c>
    </row>
    <row r="88" spans="1:256" s="43" customFormat="1" ht="12" customHeight="1" x14ac:dyDescent="0.25">
      <c r="A88" s="83" t="s">
        <v>248</v>
      </c>
      <c r="B88" s="43" t="s">
        <v>541</v>
      </c>
      <c r="C88" s="43">
        <v>3</v>
      </c>
      <c r="D88" s="43">
        <v>3</v>
      </c>
      <c r="E88" s="43" t="s">
        <v>542</v>
      </c>
      <c r="F88" s="43" t="s">
        <v>465</v>
      </c>
    </row>
    <row r="89" spans="1:256" s="43" customFormat="1" ht="12" customHeight="1" x14ac:dyDescent="0.25">
      <c r="A89" s="83" t="s">
        <v>249</v>
      </c>
      <c r="B89" s="43" t="s">
        <v>543</v>
      </c>
      <c r="C89" s="43">
        <v>3</v>
      </c>
      <c r="D89" s="43">
        <v>3</v>
      </c>
    </row>
    <row r="90" spans="1:256" s="43" customFormat="1" ht="12" customHeight="1" x14ac:dyDescent="0.25">
      <c r="A90" s="83" t="s">
        <v>250</v>
      </c>
      <c r="B90" s="43" t="s">
        <v>544</v>
      </c>
      <c r="C90" s="43">
        <v>3</v>
      </c>
      <c r="D90" s="43">
        <v>3</v>
      </c>
      <c r="E90" s="43" t="s">
        <v>465</v>
      </c>
    </row>
    <row r="91" spans="1:256" s="46" customFormat="1" ht="12" customHeight="1" x14ac:dyDescent="0.25">
      <c r="A91" s="83" t="s">
        <v>251</v>
      </c>
      <c r="B91" s="43" t="s">
        <v>545</v>
      </c>
      <c r="C91" s="43">
        <v>3</v>
      </c>
      <c r="D91" s="43">
        <v>3</v>
      </c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  <c r="IO91" s="43"/>
      <c r="IP91" s="43"/>
      <c r="IQ91" s="43"/>
      <c r="IR91" s="43"/>
      <c r="IS91" s="43"/>
      <c r="IT91" s="43"/>
      <c r="IU91" s="43"/>
      <c r="IV91" s="43"/>
    </row>
    <row r="92" spans="1:256" s="43" customFormat="1" ht="12" customHeight="1" x14ac:dyDescent="0.25">
      <c r="A92" s="83" t="s">
        <v>252</v>
      </c>
      <c r="B92" s="43" t="s">
        <v>546</v>
      </c>
      <c r="C92" s="43">
        <v>3</v>
      </c>
      <c r="D92" s="43">
        <v>3</v>
      </c>
    </row>
    <row r="93" spans="1:256" s="43" customFormat="1" ht="12" customHeight="1" x14ac:dyDescent="0.25">
      <c r="A93" s="83" t="s">
        <v>253</v>
      </c>
      <c r="B93" s="43" t="s">
        <v>547</v>
      </c>
      <c r="C93" s="43">
        <v>3</v>
      </c>
      <c r="D93" s="43">
        <v>3</v>
      </c>
    </row>
    <row r="94" spans="1:256" s="43" customFormat="1" ht="12" customHeight="1" x14ac:dyDescent="0.25">
      <c r="A94" s="83" t="s">
        <v>254</v>
      </c>
      <c r="B94" s="43" t="s">
        <v>548</v>
      </c>
      <c r="C94" s="43">
        <v>3</v>
      </c>
      <c r="D94" s="43">
        <v>3</v>
      </c>
    </row>
    <row r="95" spans="1:256" s="43" customFormat="1" ht="12" customHeight="1" x14ac:dyDescent="0.25">
      <c r="A95" s="83" t="s">
        <v>255</v>
      </c>
      <c r="B95" s="43" t="s">
        <v>549</v>
      </c>
      <c r="C95" s="43">
        <v>3</v>
      </c>
      <c r="D95" s="43">
        <v>3</v>
      </c>
      <c r="E95" s="43" t="s">
        <v>465</v>
      </c>
    </row>
    <row r="96" spans="1:256" s="43" customFormat="1" ht="12" customHeight="1" x14ac:dyDescent="0.25">
      <c r="A96" s="83" t="s">
        <v>256</v>
      </c>
      <c r="B96" s="43" t="s">
        <v>550</v>
      </c>
      <c r="C96" s="43">
        <v>3</v>
      </c>
      <c r="D96" s="43">
        <v>3</v>
      </c>
      <c r="E96" s="43" t="s">
        <v>465</v>
      </c>
    </row>
    <row r="97" spans="1:256" s="43" customFormat="1" ht="12" customHeight="1" x14ac:dyDescent="0.25">
      <c r="A97" s="83" t="s">
        <v>257</v>
      </c>
      <c r="B97" s="43" t="s">
        <v>551</v>
      </c>
      <c r="C97" s="43">
        <v>3</v>
      </c>
      <c r="D97" s="43">
        <v>3</v>
      </c>
    </row>
    <row r="98" spans="1:256" s="43" customFormat="1" ht="12" customHeight="1" x14ac:dyDescent="0.25">
      <c r="A98" s="83" t="s">
        <v>258</v>
      </c>
      <c r="B98" s="43" t="s">
        <v>552</v>
      </c>
      <c r="C98" s="43">
        <v>3</v>
      </c>
      <c r="D98" s="43">
        <v>3</v>
      </c>
    </row>
    <row r="99" spans="1:256" s="43" customFormat="1" ht="12" customHeight="1" x14ac:dyDescent="0.25">
      <c r="A99" s="83" t="s">
        <v>259</v>
      </c>
      <c r="B99" s="43" t="s">
        <v>553</v>
      </c>
      <c r="C99" s="43">
        <v>3</v>
      </c>
      <c r="D99" s="43">
        <v>3</v>
      </c>
    </row>
    <row r="100" spans="1:256" s="43" customFormat="1" ht="12" customHeight="1" x14ac:dyDescent="0.25">
      <c r="A100" s="83" t="s">
        <v>260</v>
      </c>
      <c r="B100" s="43" t="s">
        <v>554</v>
      </c>
      <c r="C100" s="43">
        <v>3</v>
      </c>
      <c r="D100" s="43">
        <v>3</v>
      </c>
    </row>
    <row r="101" spans="1:256" s="43" customFormat="1" ht="12" customHeight="1" x14ac:dyDescent="0.25">
      <c r="A101" s="83" t="s">
        <v>555</v>
      </c>
      <c r="B101" s="43" t="s">
        <v>556</v>
      </c>
      <c r="C101" s="43">
        <v>3</v>
      </c>
      <c r="D101" s="43">
        <v>3</v>
      </c>
      <c r="E101" s="43" t="s">
        <v>465</v>
      </c>
    </row>
    <row r="102" spans="1:256" s="43" customFormat="1" ht="12" customHeight="1" x14ac:dyDescent="0.25">
      <c r="A102" s="83" t="s">
        <v>261</v>
      </c>
      <c r="B102" s="43" t="s">
        <v>557</v>
      </c>
      <c r="C102" s="43">
        <v>3</v>
      </c>
      <c r="D102" s="43">
        <v>3</v>
      </c>
      <c r="G102" s="84" t="s">
        <v>558</v>
      </c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  <c r="CT102" s="84"/>
      <c r="CU102" s="84"/>
      <c r="CV102" s="84"/>
      <c r="CW102" s="84"/>
      <c r="CX102" s="84"/>
      <c r="CY102" s="84"/>
      <c r="CZ102" s="84"/>
      <c r="DA102" s="84"/>
      <c r="DB102" s="84"/>
      <c r="DC102" s="84"/>
      <c r="DD102" s="84"/>
      <c r="DE102" s="84"/>
      <c r="DF102" s="84"/>
      <c r="DG102" s="84"/>
      <c r="DH102" s="84"/>
      <c r="DI102" s="84"/>
      <c r="DJ102" s="84"/>
      <c r="DK102" s="84"/>
      <c r="DL102" s="84"/>
      <c r="DM102" s="84"/>
      <c r="DN102" s="84"/>
      <c r="DO102" s="84"/>
      <c r="DP102" s="84"/>
      <c r="DQ102" s="84"/>
      <c r="DR102" s="84"/>
      <c r="DS102" s="84"/>
      <c r="DT102" s="84"/>
      <c r="DU102" s="84"/>
      <c r="DV102" s="84"/>
      <c r="DW102" s="84"/>
      <c r="DX102" s="84"/>
      <c r="DY102" s="84"/>
      <c r="DZ102" s="84"/>
      <c r="EA102" s="84"/>
      <c r="EB102" s="84"/>
      <c r="EC102" s="84"/>
      <c r="ED102" s="84"/>
      <c r="EE102" s="84"/>
      <c r="EF102" s="84"/>
      <c r="EG102" s="84"/>
      <c r="EH102" s="84"/>
      <c r="EI102" s="84"/>
      <c r="EJ102" s="84"/>
      <c r="EK102" s="84"/>
      <c r="EL102" s="84"/>
      <c r="EM102" s="84"/>
      <c r="EN102" s="84"/>
      <c r="EO102" s="84"/>
      <c r="EP102" s="84"/>
      <c r="EQ102" s="84"/>
      <c r="ER102" s="84"/>
      <c r="ES102" s="84"/>
      <c r="ET102" s="84"/>
      <c r="EU102" s="84"/>
      <c r="EV102" s="84"/>
      <c r="EW102" s="84"/>
      <c r="EX102" s="84"/>
      <c r="EY102" s="84"/>
      <c r="EZ102" s="84"/>
      <c r="FA102" s="84"/>
      <c r="FB102" s="84"/>
      <c r="FC102" s="84"/>
      <c r="FD102" s="84"/>
      <c r="FE102" s="84"/>
      <c r="FF102" s="84"/>
      <c r="FG102" s="84"/>
      <c r="FH102" s="84"/>
      <c r="FI102" s="84"/>
      <c r="FJ102" s="84"/>
      <c r="FK102" s="84"/>
      <c r="FL102" s="84"/>
      <c r="FM102" s="84"/>
      <c r="FN102" s="84"/>
      <c r="FO102" s="84"/>
      <c r="FP102" s="84"/>
      <c r="FQ102" s="84"/>
      <c r="FR102" s="84"/>
      <c r="FS102" s="84"/>
      <c r="FT102" s="84"/>
      <c r="FU102" s="84"/>
      <c r="FV102" s="84"/>
      <c r="FW102" s="84"/>
      <c r="FX102" s="84"/>
      <c r="FY102" s="84"/>
      <c r="FZ102" s="84"/>
      <c r="GA102" s="84"/>
      <c r="GB102" s="84"/>
      <c r="GC102" s="84"/>
      <c r="GD102" s="84"/>
      <c r="GE102" s="84"/>
      <c r="GF102" s="84"/>
      <c r="GG102" s="84"/>
      <c r="GH102" s="84"/>
      <c r="GI102" s="84"/>
      <c r="GJ102" s="84"/>
      <c r="GK102" s="84"/>
      <c r="GL102" s="84"/>
      <c r="GM102" s="84"/>
      <c r="GN102" s="84"/>
      <c r="GO102" s="84"/>
      <c r="GP102" s="84"/>
      <c r="GQ102" s="84"/>
      <c r="GR102" s="84"/>
      <c r="GS102" s="84"/>
      <c r="GT102" s="84"/>
      <c r="GU102" s="84"/>
      <c r="GV102" s="84"/>
      <c r="GW102" s="84"/>
      <c r="GX102" s="84"/>
      <c r="GY102" s="84"/>
      <c r="GZ102" s="84"/>
      <c r="HA102" s="84"/>
      <c r="HB102" s="84"/>
      <c r="HC102" s="84"/>
      <c r="HD102" s="84"/>
      <c r="HE102" s="84"/>
      <c r="HF102" s="84"/>
      <c r="HG102" s="84"/>
      <c r="HH102" s="84"/>
      <c r="HI102" s="84"/>
      <c r="HJ102" s="84"/>
      <c r="HK102" s="84"/>
      <c r="HL102" s="84"/>
      <c r="HM102" s="84"/>
      <c r="HN102" s="84"/>
      <c r="HO102" s="84"/>
      <c r="HP102" s="84"/>
      <c r="HQ102" s="84"/>
      <c r="HR102" s="84"/>
      <c r="HS102" s="84"/>
      <c r="HT102" s="84"/>
      <c r="HU102" s="84"/>
      <c r="HV102" s="84"/>
      <c r="HW102" s="84"/>
      <c r="HX102" s="84"/>
      <c r="HY102" s="84"/>
      <c r="HZ102" s="84"/>
      <c r="IA102" s="84"/>
      <c r="IB102" s="84"/>
      <c r="IC102" s="84"/>
      <c r="ID102" s="84"/>
      <c r="IE102" s="84"/>
      <c r="IF102" s="84"/>
      <c r="IG102" s="84"/>
      <c r="IH102" s="84"/>
      <c r="II102" s="84"/>
      <c r="IJ102" s="84"/>
      <c r="IK102" s="84"/>
      <c r="IL102" s="84"/>
      <c r="IM102" s="84"/>
      <c r="IN102" s="84"/>
      <c r="IO102" s="84"/>
      <c r="IP102" s="84"/>
      <c r="IQ102" s="84"/>
      <c r="IR102" s="84"/>
      <c r="IS102" s="84"/>
      <c r="IT102" s="84"/>
      <c r="IU102" s="84"/>
      <c r="IV102" s="84"/>
    </row>
    <row r="103" spans="1:256" s="43" customFormat="1" ht="12" customHeight="1" x14ac:dyDescent="0.25">
      <c r="A103" s="83" t="s">
        <v>262</v>
      </c>
      <c r="B103" s="43" t="s">
        <v>559</v>
      </c>
      <c r="C103" s="43">
        <v>3</v>
      </c>
      <c r="D103" s="43">
        <v>3</v>
      </c>
    </row>
    <row r="104" spans="1:256" s="43" customFormat="1" ht="12" customHeight="1" x14ac:dyDescent="0.25">
      <c r="A104" s="83" t="s">
        <v>263</v>
      </c>
      <c r="B104" s="43" t="s">
        <v>884</v>
      </c>
      <c r="C104" s="43">
        <v>3</v>
      </c>
      <c r="D104" s="43">
        <v>3</v>
      </c>
      <c r="E104" s="43" t="s">
        <v>465</v>
      </c>
      <c r="F104" s="43" t="s">
        <v>885</v>
      </c>
    </row>
    <row r="105" spans="1:256" s="43" customFormat="1" ht="12" customHeight="1" x14ac:dyDescent="0.25">
      <c r="A105" s="83" t="s">
        <v>560</v>
      </c>
      <c r="B105" s="43" t="s">
        <v>561</v>
      </c>
      <c r="C105" s="43">
        <v>3</v>
      </c>
      <c r="D105" s="43">
        <v>3</v>
      </c>
    </row>
    <row r="106" spans="1:256" s="43" customFormat="1" ht="12" customHeight="1" x14ac:dyDescent="0.25">
      <c r="A106" s="83" t="s">
        <v>264</v>
      </c>
      <c r="B106" s="43" t="s">
        <v>564</v>
      </c>
      <c r="C106" s="43">
        <v>3</v>
      </c>
      <c r="D106" s="43">
        <v>3</v>
      </c>
    </row>
    <row r="107" spans="1:256" s="43" customFormat="1" ht="12" customHeight="1" x14ac:dyDescent="0.25">
      <c r="A107" s="83" t="s">
        <v>265</v>
      </c>
      <c r="B107" s="43" t="s">
        <v>565</v>
      </c>
      <c r="C107" s="43">
        <v>3</v>
      </c>
      <c r="D107" s="43">
        <v>3</v>
      </c>
    </row>
    <row r="108" spans="1:256" s="43" customFormat="1" ht="12" customHeight="1" x14ac:dyDescent="0.25">
      <c r="A108" s="83" t="s">
        <v>266</v>
      </c>
      <c r="B108" s="43" t="s">
        <v>478</v>
      </c>
      <c r="C108" s="43">
        <v>3</v>
      </c>
      <c r="D108" s="43">
        <v>3</v>
      </c>
      <c r="E108" s="43" t="s">
        <v>566</v>
      </c>
    </row>
    <row r="109" spans="1:256" s="43" customFormat="1" ht="12" customHeight="1" x14ac:dyDescent="0.25">
      <c r="A109" s="85" t="s">
        <v>267</v>
      </c>
      <c r="B109" s="48" t="s">
        <v>480</v>
      </c>
      <c r="C109" s="47">
        <v>3</v>
      </c>
      <c r="D109" s="47">
        <v>3</v>
      </c>
      <c r="E109" s="86" t="s">
        <v>530</v>
      </c>
      <c r="F109" s="86" t="s">
        <v>883</v>
      </c>
      <c r="G109" s="91"/>
      <c r="H109" s="91"/>
      <c r="I109" s="91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87"/>
      <c r="AR109" s="87"/>
      <c r="AS109" s="87"/>
      <c r="AT109" s="87"/>
      <c r="AU109" s="87"/>
      <c r="AV109" s="87"/>
      <c r="AW109" s="87"/>
      <c r="AX109" s="87"/>
      <c r="AY109" s="87"/>
      <c r="AZ109" s="87"/>
      <c r="BA109" s="87"/>
      <c r="BB109" s="87"/>
      <c r="BC109" s="87"/>
      <c r="BD109" s="87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/>
      <c r="EQ109" s="87"/>
      <c r="ER109" s="87"/>
      <c r="ES109" s="87"/>
      <c r="ET109" s="87"/>
      <c r="EU109" s="87"/>
      <c r="EV109" s="87"/>
      <c r="EW109" s="87"/>
      <c r="EX109" s="87"/>
      <c r="EY109" s="87"/>
      <c r="EZ109" s="87"/>
      <c r="FA109" s="87"/>
      <c r="FB109" s="87"/>
      <c r="FC109" s="87"/>
      <c r="FD109" s="87"/>
      <c r="FE109" s="87"/>
      <c r="FF109" s="87"/>
      <c r="FG109" s="87"/>
      <c r="FH109" s="87"/>
      <c r="FI109" s="87"/>
      <c r="FJ109" s="87"/>
      <c r="FK109" s="87"/>
      <c r="FL109" s="87"/>
      <c r="FM109" s="87"/>
      <c r="FN109" s="87"/>
      <c r="FO109" s="87"/>
      <c r="FP109" s="87"/>
      <c r="FQ109" s="87"/>
      <c r="FR109" s="87"/>
      <c r="FS109" s="87"/>
      <c r="FT109" s="87"/>
      <c r="FU109" s="87"/>
      <c r="FV109" s="87"/>
      <c r="FW109" s="87"/>
      <c r="FX109" s="87"/>
      <c r="FY109" s="87"/>
      <c r="FZ109" s="87"/>
      <c r="GA109" s="87"/>
      <c r="GB109" s="87"/>
      <c r="GC109" s="87"/>
      <c r="GD109" s="87"/>
      <c r="GE109" s="87"/>
      <c r="GF109" s="87"/>
      <c r="GG109" s="87"/>
      <c r="GH109" s="87"/>
      <c r="GI109" s="87"/>
      <c r="GJ109" s="87"/>
      <c r="GK109" s="87"/>
      <c r="GL109" s="87"/>
      <c r="GM109" s="87"/>
      <c r="GN109" s="87"/>
      <c r="GO109" s="87"/>
      <c r="GP109" s="87"/>
      <c r="GQ109" s="87"/>
      <c r="GR109" s="87"/>
      <c r="GS109" s="87"/>
      <c r="GT109" s="87"/>
      <c r="GU109" s="87"/>
      <c r="GV109" s="87"/>
      <c r="GW109" s="87"/>
      <c r="GX109" s="87"/>
      <c r="GY109" s="87"/>
      <c r="GZ109" s="87"/>
      <c r="HA109" s="87"/>
      <c r="HB109" s="87"/>
      <c r="HC109" s="87"/>
      <c r="HD109" s="87"/>
      <c r="HE109" s="87"/>
      <c r="HF109" s="87"/>
      <c r="HG109" s="87"/>
      <c r="HH109" s="87"/>
      <c r="HI109" s="87"/>
      <c r="HJ109" s="87"/>
      <c r="HK109" s="87"/>
      <c r="HL109" s="87"/>
      <c r="HM109" s="87"/>
      <c r="HN109" s="87"/>
      <c r="HO109" s="87"/>
      <c r="HP109" s="87"/>
      <c r="HQ109" s="87"/>
      <c r="HR109" s="87"/>
      <c r="HS109" s="87"/>
      <c r="HT109" s="87"/>
      <c r="HU109" s="87"/>
      <c r="HV109" s="87"/>
      <c r="HW109" s="87"/>
      <c r="HX109" s="87"/>
      <c r="HY109" s="87"/>
      <c r="HZ109" s="87"/>
      <c r="IA109" s="87"/>
      <c r="IB109" s="87"/>
      <c r="IC109" s="87"/>
      <c r="ID109" s="87"/>
      <c r="IE109" s="87"/>
      <c r="IF109" s="87"/>
      <c r="IG109" s="87"/>
      <c r="IH109" s="87"/>
      <c r="II109" s="87"/>
      <c r="IJ109" s="87"/>
      <c r="IK109" s="87"/>
      <c r="IL109" s="87"/>
      <c r="IM109" s="87"/>
      <c r="IN109" s="87"/>
      <c r="IO109" s="87"/>
      <c r="IP109" s="87"/>
      <c r="IQ109" s="87"/>
      <c r="IR109" s="87"/>
      <c r="IS109" s="87"/>
      <c r="IT109" s="87"/>
      <c r="IU109" s="87"/>
      <c r="IV109" s="87"/>
    </row>
    <row r="110" spans="1:256" s="43" customFormat="1" ht="12" customHeight="1" x14ac:dyDescent="0.25">
      <c r="A110" s="83" t="s">
        <v>268</v>
      </c>
      <c r="B110" s="43" t="s">
        <v>525</v>
      </c>
      <c r="C110" s="43">
        <v>3</v>
      </c>
      <c r="D110" s="43">
        <v>3</v>
      </c>
      <c r="E110" s="43" t="s">
        <v>567</v>
      </c>
    </row>
    <row r="111" spans="1:256" s="43" customFormat="1" ht="12" customHeight="1" x14ac:dyDescent="0.25">
      <c r="A111" s="83" t="s">
        <v>269</v>
      </c>
      <c r="B111" s="43" t="s">
        <v>568</v>
      </c>
      <c r="C111" s="43">
        <v>3</v>
      </c>
      <c r="D111" s="43">
        <v>3</v>
      </c>
      <c r="E111" s="43" t="s">
        <v>902</v>
      </c>
    </row>
    <row r="112" spans="1:256" s="43" customFormat="1" ht="12" customHeight="1" x14ac:dyDescent="0.25">
      <c r="A112" s="83" t="s">
        <v>270</v>
      </c>
      <c r="B112" s="43" t="s">
        <v>569</v>
      </c>
      <c r="C112" s="43">
        <v>3</v>
      </c>
      <c r="D112" s="43">
        <v>3</v>
      </c>
      <c r="E112" s="43" t="s">
        <v>465</v>
      </c>
    </row>
    <row r="113" spans="1:256" s="43" customFormat="1" ht="12" customHeight="1" x14ac:dyDescent="0.25">
      <c r="A113" s="83" t="s">
        <v>271</v>
      </c>
      <c r="B113" s="43" t="s">
        <v>570</v>
      </c>
      <c r="C113" s="43">
        <v>3</v>
      </c>
      <c r="D113" s="43">
        <v>1.5</v>
      </c>
    </row>
    <row r="114" spans="1:256" s="43" customFormat="1" ht="12" customHeight="1" x14ac:dyDescent="0.25">
      <c r="A114" s="83" t="s">
        <v>272</v>
      </c>
      <c r="B114" s="43" t="s">
        <v>571</v>
      </c>
      <c r="C114" s="43">
        <v>3</v>
      </c>
      <c r="D114" s="43">
        <v>4</v>
      </c>
    </row>
    <row r="115" spans="1:256" s="43" customFormat="1" ht="12" customHeight="1" x14ac:dyDescent="0.25">
      <c r="A115" s="83" t="s">
        <v>273</v>
      </c>
      <c r="B115" s="43" t="s">
        <v>572</v>
      </c>
      <c r="C115" s="43">
        <v>3</v>
      </c>
      <c r="D115" s="43">
        <v>4</v>
      </c>
    </row>
    <row r="116" spans="1:256" s="43" customFormat="1" ht="12" customHeight="1" x14ac:dyDescent="0.25">
      <c r="A116" s="88" t="s">
        <v>274</v>
      </c>
      <c r="B116" s="42" t="s">
        <v>573</v>
      </c>
      <c r="C116" s="42">
        <v>3</v>
      </c>
      <c r="D116" s="43">
        <v>3</v>
      </c>
    </row>
    <row r="117" spans="1:256" s="43" customFormat="1" ht="12" customHeight="1" x14ac:dyDescent="0.25">
      <c r="A117" s="83" t="s">
        <v>275</v>
      </c>
      <c r="B117" s="43" t="s">
        <v>574</v>
      </c>
      <c r="C117" s="43">
        <v>3</v>
      </c>
      <c r="D117" s="43">
        <v>3</v>
      </c>
    </row>
    <row r="118" spans="1:256" s="43" customFormat="1" ht="12" customHeight="1" x14ac:dyDescent="0.25">
      <c r="A118" s="83" t="s">
        <v>276</v>
      </c>
      <c r="B118" s="43" t="s">
        <v>575</v>
      </c>
      <c r="C118" s="43">
        <v>3</v>
      </c>
      <c r="D118" s="43">
        <v>3</v>
      </c>
    </row>
    <row r="119" spans="1:256" s="43" customFormat="1" ht="12" customHeight="1" x14ac:dyDescent="0.25">
      <c r="A119" s="90" t="s">
        <v>576</v>
      </c>
      <c r="B119" s="86" t="s">
        <v>577</v>
      </c>
      <c r="C119" s="86">
        <v>4</v>
      </c>
      <c r="D119" s="86">
        <v>4</v>
      </c>
      <c r="E119" s="86" t="s">
        <v>465</v>
      </c>
      <c r="F119" s="86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91"/>
      <c r="BY119" s="91"/>
      <c r="BZ119" s="91"/>
      <c r="CA119" s="91"/>
      <c r="CB119" s="91"/>
      <c r="CC119" s="91"/>
      <c r="CD119" s="91"/>
      <c r="CE119" s="91"/>
      <c r="CF119" s="91"/>
      <c r="CG119" s="91"/>
      <c r="CH119" s="91"/>
      <c r="CI119" s="91"/>
      <c r="CJ119" s="91"/>
      <c r="CK119" s="91"/>
      <c r="CL119" s="91"/>
      <c r="CM119" s="91"/>
      <c r="CN119" s="91"/>
      <c r="CO119" s="91"/>
      <c r="CP119" s="91"/>
      <c r="CQ119" s="91"/>
      <c r="CR119" s="91"/>
      <c r="CS119" s="91"/>
      <c r="CT119" s="91"/>
      <c r="CU119" s="91"/>
      <c r="CV119" s="91"/>
      <c r="CW119" s="91"/>
      <c r="CX119" s="91"/>
      <c r="CY119" s="91"/>
      <c r="CZ119" s="91"/>
      <c r="DA119" s="91"/>
      <c r="DB119" s="91"/>
      <c r="DC119" s="91"/>
      <c r="DD119" s="91"/>
      <c r="DE119" s="91"/>
      <c r="DF119" s="91"/>
      <c r="DG119" s="91"/>
      <c r="DH119" s="91"/>
      <c r="DI119" s="91"/>
      <c r="DJ119" s="91"/>
      <c r="DK119" s="91"/>
      <c r="DL119" s="91"/>
      <c r="DM119" s="91"/>
      <c r="DN119" s="91"/>
      <c r="DO119" s="91"/>
      <c r="DP119" s="91"/>
      <c r="DQ119" s="91"/>
      <c r="DR119" s="91"/>
      <c r="DS119" s="91"/>
      <c r="DT119" s="91"/>
      <c r="DU119" s="91"/>
      <c r="DV119" s="91"/>
      <c r="DW119" s="91"/>
      <c r="DX119" s="91"/>
      <c r="DY119" s="91"/>
      <c r="DZ119" s="91"/>
      <c r="EA119" s="91"/>
      <c r="EB119" s="91"/>
      <c r="EC119" s="91"/>
      <c r="ED119" s="91"/>
      <c r="EE119" s="91"/>
      <c r="EF119" s="91"/>
      <c r="EG119" s="91"/>
      <c r="EH119" s="91"/>
      <c r="EI119" s="91"/>
      <c r="EJ119" s="91"/>
      <c r="EK119" s="91"/>
      <c r="EL119" s="91"/>
      <c r="EM119" s="91"/>
      <c r="EN119" s="91"/>
      <c r="EO119" s="91"/>
      <c r="EP119" s="91"/>
      <c r="EQ119" s="91"/>
      <c r="ER119" s="91"/>
      <c r="ES119" s="91"/>
      <c r="ET119" s="91"/>
      <c r="EU119" s="91"/>
      <c r="EV119" s="91"/>
      <c r="EW119" s="91"/>
      <c r="EX119" s="91"/>
      <c r="EY119" s="91"/>
      <c r="EZ119" s="91"/>
      <c r="FA119" s="91"/>
      <c r="FB119" s="91"/>
      <c r="FC119" s="91"/>
      <c r="FD119" s="91"/>
      <c r="FE119" s="91"/>
      <c r="FF119" s="91"/>
      <c r="FG119" s="91"/>
      <c r="FH119" s="91"/>
      <c r="FI119" s="91"/>
      <c r="FJ119" s="91"/>
      <c r="FK119" s="91"/>
      <c r="FL119" s="91"/>
      <c r="FM119" s="91"/>
      <c r="FN119" s="91"/>
      <c r="FO119" s="91"/>
      <c r="FP119" s="91"/>
      <c r="FQ119" s="91"/>
      <c r="FR119" s="91"/>
      <c r="FS119" s="91"/>
      <c r="FT119" s="91"/>
      <c r="FU119" s="91"/>
      <c r="FV119" s="91"/>
      <c r="FW119" s="91"/>
      <c r="FX119" s="91"/>
      <c r="FY119" s="91"/>
      <c r="FZ119" s="91"/>
      <c r="GA119" s="91"/>
      <c r="GB119" s="91"/>
      <c r="GC119" s="91"/>
      <c r="GD119" s="91"/>
      <c r="GE119" s="91"/>
      <c r="GF119" s="91"/>
      <c r="GG119" s="91"/>
      <c r="GH119" s="91"/>
      <c r="GI119" s="91"/>
      <c r="GJ119" s="91"/>
      <c r="GK119" s="91"/>
      <c r="GL119" s="91"/>
      <c r="GM119" s="91"/>
      <c r="GN119" s="91"/>
      <c r="GO119" s="91"/>
      <c r="GP119" s="91"/>
      <c r="GQ119" s="91"/>
      <c r="GR119" s="91"/>
      <c r="GS119" s="91"/>
      <c r="GT119" s="91"/>
      <c r="GU119" s="91"/>
      <c r="GV119" s="91"/>
      <c r="GW119" s="91"/>
      <c r="GX119" s="91"/>
      <c r="GY119" s="91"/>
      <c r="GZ119" s="91"/>
      <c r="HA119" s="91"/>
      <c r="HB119" s="91"/>
      <c r="HC119" s="91"/>
      <c r="HD119" s="91"/>
      <c r="HE119" s="91"/>
      <c r="HF119" s="91"/>
      <c r="HG119" s="91"/>
      <c r="HH119" s="91"/>
      <c r="HI119" s="91"/>
      <c r="HJ119" s="91"/>
      <c r="HK119" s="91"/>
      <c r="HL119" s="91"/>
      <c r="HM119" s="91"/>
      <c r="HN119" s="91"/>
      <c r="HO119" s="91"/>
      <c r="HP119" s="91"/>
      <c r="HQ119" s="91"/>
      <c r="HR119" s="91"/>
      <c r="HS119" s="91"/>
      <c r="HT119" s="91"/>
      <c r="HU119" s="91"/>
      <c r="HV119" s="91"/>
      <c r="HW119" s="91"/>
      <c r="HX119" s="91"/>
      <c r="HY119" s="91"/>
      <c r="HZ119" s="91"/>
      <c r="IA119" s="91"/>
      <c r="IB119" s="91"/>
      <c r="IC119" s="91"/>
      <c r="ID119" s="91"/>
      <c r="IE119" s="91"/>
      <c r="IF119" s="91"/>
      <c r="IG119" s="91"/>
      <c r="IH119" s="91"/>
      <c r="II119" s="91"/>
      <c r="IJ119" s="91"/>
      <c r="IK119" s="91"/>
      <c r="IL119" s="91"/>
      <c r="IM119" s="91"/>
      <c r="IN119" s="91"/>
      <c r="IO119" s="91"/>
      <c r="IP119" s="91"/>
      <c r="IQ119" s="91"/>
      <c r="IR119" s="91"/>
      <c r="IS119" s="91"/>
      <c r="IT119" s="91"/>
      <c r="IU119" s="91"/>
      <c r="IV119" s="91"/>
    </row>
    <row r="120" spans="1:256" s="43" customFormat="1" ht="12" customHeight="1" x14ac:dyDescent="0.25">
      <c r="A120" s="83" t="s">
        <v>277</v>
      </c>
      <c r="B120" s="43" t="s">
        <v>578</v>
      </c>
      <c r="C120" s="43">
        <v>3</v>
      </c>
      <c r="D120" s="43">
        <v>3</v>
      </c>
    </row>
    <row r="121" spans="1:256" s="43" customFormat="1" ht="12" customHeight="1" x14ac:dyDescent="0.25">
      <c r="A121" s="83" t="s">
        <v>278</v>
      </c>
      <c r="B121" s="43" t="s">
        <v>579</v>
      </c>
      <c r="C121" s="43">
        <v>3</v>
      </c>
      <c r="D121" s="43">
        <v>3</v>
      </c>
    </row>
    <row r="122" spans="1:256" s="43" customFormat="1" ht="12" customHeight="1" x14ac:dyDescent="0.25">
      <c r="A122" s="83" t="s">
        <v>279</v>
      </c>
      <c r="B122" s="43" t="s">
        <v>580</v>
      </c>
      <c r="C122" s="44">
        <v>3</v>
      </c>
      <c r="D122" s="43">
        <v>3</v>
      </c>
      <c r="E122" s="46"/>
    </row>
    <row r="123" spans="1:256" s="43" customFormat="1" ht="12" customHeight="1" x14ac:dyDescent="0.25">
      <c r="A123" s="83" t="s">
        <v>280</v>
      </c>
      <c r="B123" s="43" t="s">
        <v>581</v>
      </c>
      <c r="C123" s="44">
        <v>3</v>
      </c>
      <c r="D123" s="43">
        <v>3</v>
      </c>
      <c r="E123" s="46"/>
    </row>
    <row r="124" spans="1:256" s="43" customFormat="1" ht="12" customHeight="1" x14ac:dyDescent="0.25">
      <c r="A124" s="83" t="s">
        <v>582</v>
      </c>
      <c r="B124" s="43" t="s">
        <v>583</v>
      </c>
      <c r="C124" s="43">
        <v>3</v>
      </c>
      <c r="D124" s="43">
        <v>3</v>
      </c>
      <c r="E124" s="43" t="s">
        <v>465</v>
      </c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  <c r="CT124" s="84"/>
      <c r="CU124" s="84"/>
      <c r="CV124" s="84"/>
      <c r="CW124" s="84"/>
      <c r="CX124" s="84"/>
      <c r="CY124" s="84"/>
      <c r="CZ124" s="84"/>
      <c r="DA124" s="84"/>
      <c r="DB124" s="84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T124" s="84"/>
      <c r="DU124" s="84"/>
      <c r="DV124" s="84"/>
      <c r="DW124" s="84"/>
      <c r="DX124" s="84"/>
      <c r="DY124" s="84"/>
      <c r="DZ124" s="84"/>
      <c r="EA124" s="84"/>
      <c r="EB124" s="84"/>
      <c r="EC124" s="84"/>
      <c r="ED124" s="84"/>
      <c r="EE124" s="84"/>
      <c r="EF124" s="84"/>
      <c r="EG124" s="84"/>
      <c r="EH124" s="84"/>
      <c r="EI124" s="84"/>
      <c r="EJ124" s="84"/>
      <c r="EK124" s="84"/>
      <c r="EL124" s="84"/>
      <c r="EM124" s="84"/>
      <c r="EN124" s="84"/>
      <c r="EO124" s="84"/>
      <c r="EP124" s="84"/>
      <c r="EQ124" s="84"/>
      <c r="ER124" s="84"/>
      <c r="ES124" s="84"/>
      <c r="ET124" s="84"/>
      <c r="EU124" s="84"/>
      <c r="EV124" s="84"/>
      <c r="EW124" s="84"/>
      <c r="EX124" s="84"/>
      <c r="EY124" s="84"/>
      <c r="EZ124" s="84"/>
      <c r="FA124" s="84"/>
      <c r="FB124" s="84"/>
      <c r="FC124" s="84"/>
      <c r="FD124" s="84"/>
      <c r="FE124" s="84"/>
      <c r="FF124" s="84"/>
      <c r="FG124" s="84"/>
      <c r="FH124" s="84"/>
      <c r="FI124" s="84"/>
      <c r="FJ124" s="84"/>
      <c r="FK124" s="84"/>
      <c r="FL124" s="84"/>
      <c r="FM124" s="84"/>
      <c r="FN124" s="84"/>
      <c r="FO124" s="84"/>
      <c r="FP124" s="84"/>
      <c r="FQ124" s="84"/>
      <c r="FR124" s="84"/>
      <c r="FS124" s="84"/>
      <c r="FT124" s="84"/>
      <c r="FU124" s="84"/>
      <c r="FV124" s="84"/>
      <c r="FW124" s="84"/>
      <c r="FX124" s="84"/>
      <c r="FY124" s="84"/>
      <c r="FZ124" s="84"/>
      <c r="GA124" s="84"/>
      <c r="GB124" s="84"/>
      <c r="GC124" s="84"/>
      <c r="GD124" s="84"/>
      <c r="GE124" s="84"/>
      <c r="GF124" s="84"/>
      <c r="GG124" s="84"/>
      <c r="GH124" s="84"/>
      <c r="GI124" s="84"/>
      <c r="GJ124" s="84"/>
      <c r="GK124" s="84"/>
      <c r="GL124" s="84"/>
      <c r="GM124" s="84"/>
      <c r="GN124" s="84"/>
      <c r="GO124" s="84"/>
      <c r="GP124" s="84"/>
      <c r="GQ124" s="84"/>
      <c r="GR124" s="84"/>
      <c r="GS124" s="84"/>
      <c r="GT124" s="84"/>
      <c r="GU124" s="84"/>
      <c r="GV124" s="84"/>
      <c r="GW124" s="84"/>
      <c r="GX124" s="84"/>
      <c r="GY124" s="84"/>
      <c r="GZ124" s="84"/>
      <c r="HA124" s="84"/>
      <c r="HB124" s="84"/>
      <c r="HC124" s="84"/>
      <c r="HD124" s="84"/>
      <c r="HE124" s="84"/>
      <c r="HF124" s="84"/>
      <c r="HG124" s="84"/>
      <c r="HH124" s="84"/>
      <c r="HI124" s="84"/>
      <c r="HJ124" s="84"/>
      <c r="HK124" s="84"/>
      <c r="HL124" s="84"/>
      <c r="HM124" s="84"/>
      <c r="HN124" s="84"/>
      <c r="HO124" s="84"/>
      <c r="HP124" s="84"/>
      <c r="HQ124" s="84"/>
      <c r="HR124" s="84"/>
      <c r="HS124" s="84"/>
      <c r="HT124" s="84"/>
      <c r="HU124" s="84"/>
      <c r="HV124" s="84"/>
      <c r="HW124" s="84"/>
      <c r="HX124" s="84"/>
      <c r="HY124" s="84"/>
      <c r="HZ124" s="84"/>
      <c r="IA124" s="84"/>
      <c r="IB124" s="84"/>
      <c r="IC124" s="84"/>
      <c r="ID124" s="84"/>
      <c r="IE124" s="84"/>
      <c r="IF124" s="84"/>
      <c r="IG124" s="84"/>
      <c r="IH124" s="84"/>
      <c r="II124" s="84"/>
      <c r="IJ124" s="84"/>
      <c r="IK124" s="84"/>
      <c r="IL124" s="84"/>
      <c r="IM124" s="84"/>
      <c r="IN124" s="84"/>
      <c r="IO124" s="84"/>
      <c r="IP124" s="84"/>
      <c r="IQ124" s="84"/>
      <c r="IR124" s="84"/>
      <c r="IS124" s="84"/>
      <c r="IT124" s="84"/>
      <c r="IU124" s="84"/>
      <c r="IV124" s="84"/>
    </row>
    <row r="125" spans="1:256" s="43" customFormat="1" ht="12" customHeight="1" x14ac:dyDescent="0.25">
      <c r="A125" s="83" t="s">
        <v>281</v>
      </c>
      <c r="B125" s="43" t="s">
        <v>584</v>
      </c>
      <c r="C125" s="44">
        <v>3</v>
      </c>
      <c r="D125" s="43">
        <v>3</v>
      </c>
      <c r="E125" s="46"/>
    </row>
    <row r="126" spans="1:256" s="43" customFormat="1" ht="12" customHeight="1" x14ac:dyDescent="0.25">
      <c r="A126" s="83" t="s">
        <v>282</v>
      </c>
      <c r="B126" s="42" t="s">
        <v>585</v>
      </c>
      <c r="C126" s="42">
        <v>3</v>
      </c>
      <c r="D126" s="43">
        <v>3</v>
      </c>
    </row>
    <row r="127" spans="1:256" s="43" customFormat="1" ht="12" customHeight="1" x14ac:dyDescent="0.25">
      <c r="A127" s="83" t="s">
        <v>283</v>
      </c>
      <c r="B127" s="42" t="s">
        <v>586</v>
      </c>
      <c r="C127" s="42">
        <v>3</v>
      </c>
      <c r="D127" s="43">
        <v>3</v>
      </c>
      <c r="E127" s="46"/>
    </row>
    <row r="128" spans="1:256" s="43" customFormat="1" ht="12" customHeight="1" x14ac:dyDescent="0.25">
      <c r="A128" s="83" t="s">
        <v>284</v>
      </c>
      <c r="B128" s="42" t="s">
        <v>587</v>
      </c>
      <c r="C128" s="42">
        <v>3</v>
      </c>
      <c r="D128" s="43">
        <v>3</v>
      </c>
    </row>
    <row r="129" spans="1:256" s="43" customFormat="1" ht="12" customHeight="1" x14ac:dyDescent="0.25">
      <c r="A129" s="83" t="s">
        <v>285</v>
      </c>
      <c r="B129" s="43" t="s">
        <v>588</v>
      </c>
      <c r="C129" s="43">
        <v>3</v>
      </c>
      <c r="D129" s="43">
        <v>3</v>
      </c>
      <c r="E129" s="43" t="s">
        <v>465</v>
      </c>
      <c r="F129" s="47"/>
      <c r="G129" s="47"/>
      <c r="H129" s="47"/>
    </row>
    <row r="130" spans="1:256" s="43" customFormat="1" ht="12" customHeight="1" x14ac:dyDescent="0.25">
      <c r="A130" s="83" t="s">
        <v>286</v>
      </c>
      <c r="B130" s="48" t="s">
        <v>589</v>
      </c>
      <c r="C130" s="47">
        <v>3</v>
      </c>
      <c r="D130" s="47">
        <v>3</v>
      </c>
      <c r="E130" s="87" t="s">
        <v>465</v>
      </c>
      <c r="F130" s="87"/>
      <c r="G130" s="87"/>
      <c r="H130" s="87"/>
    </row>
    <row r="131" spans="1:256" s="43" customFormat="1" ht="12" customHeight="1" x14ac:dyDescent="0.25">
      <c r="A131" s="83" t="s">
        <v>287</v>
      </c>
      <c r="B131" s="43" t="s">
        <v>590</v>
      </c>
      <c r="C131" s="44">
        <v>3</v>
      </c>
      <c r="D131" s="43">
        <v>3</v>
      </c>
    </row>
    <row r="132" spans="1:256" s="43" customFormat="1" ht="12" customHeight="1" x14ac:dyDescent="0.25">
      <c r="A132" s="83" t="s">
        <v>288</v>
      </c>
      <c r="B132" s="42" t="s">
        <v>591</v>
      </c>
      <c r="C132" s="42">
        <v>3</v>
      </c>
      <c r="D132" s="43">
        <v>3</v>
      </c>
    </row>
    <row r="133" spans="1:256" s="43" customFormat="1" ht="12" customHeight="1" x14ac:dyDescent="0.25">
      <c r="A133" s="83" t="s">
        <v>289</v>
      </c>
      <c r="B133" s="42" t="s">
        <v>592</v>
      </c>
      <c r="C133" s="42">
        <v>3</v>
      </c>
      <c r="D133" s="43">
        <v>3</v>
      </c>
    </row>
    <row r="134" spans="1:256" s="43" customFormat="1" ht="12" customHeight="1" x14ac:dyDescent="0.25">
      <c r="A134" s="83" t="s">
        <v>290</v>
      </c>
      <c r="B134" s="43" t="s">
        <v>593</v>
      </c>
      <c r="C134" s="44">
        <v>3</v>
      </c>
      <c r="D134" s="43">
        <v>3</v>
      </c>
      <c r="E134" s="43" t="s">
        <v>465</v>
      </c>
    </row>
    <row r="135" spans="1:256" s="43" customFormat="1" ht="12" customHeight="1" x14ac:dyDescent="0.25">
      <c r="A135" s="83" t="s">
        <v>291</v>
      </c>
      <c r="B135" s="43" t="s">
        <v>594</v>
      </c>
      <c r="C135" s="44">
        <v>3</v>
      </c>
      <c r="D135" s="43">
        <v>3</v>
      </c>
    </row>
    <row r="136" spans="1:256" s="47" customFormat="1" ht="12" customHeight="1" x14ac:dyDescent="0.25">
      <c r="A136" s="83" t="s">
        <v>292</v>
      </c>
      <c r="B136" s="42" t="s">
        <v>595</v>
      </c>
      <c r="C136" s="42">
        <v>3</v>
      </c>
      <c r="D136" s="43">
        <v>3</v>
      </c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43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  <c r="HV136" s="43"/>
      <c r="HW136" s="43"/>
      <c r="HX136" s="43"/>
      <c r="HY136" s="43"/>
      <c r="HZ136" s="43"/>
      <c r="IA136" s="43"/>
      <c r="IB136" s="43"/>
      <c r="IC136" s="43"/>
      <c r="ID136" s="43"/>
      <c r="IE136" s="43"/>
      <c r="IF136" s="43"/>
      <c r="IG136" s="43"/>
      <c r="IH136" s="43"/>
      <c r="II136" s="43"/>
      <c r="IJ136" s="43"/>
      <c r="IK136" s="43"/>
      <c r="IL136" s="43"/>
      <c r="IM136" s="43"/>
      <c r="IN136" s="43"/>
      <c r="IO136" s="43"/>
      <c r="IP136" s="43"/>
      <c r="IQ136" s="43"/>
      <c r="IR136" s="43"/>
      <c r="IS136" s="43"/>
      <c r="IT136" s="43"/>
      <c r="IU136" s="43"/>
      <c r="IV136" s="43"/>
    </row>
    <row r="137" spans="1:256" s="43" customFormat="1" ht="12" customHeight="1" x14ac:dyDescent="0.25">
      <c r="A137" s="83" t="s">
        <v>293</v>
      </c>
      <c r="B137" s="42" t="s">
        <v>596</v>
      </c>
      <c r="C137" s="42">
        <v>3</v>
      </c>
      <c r="D137" s="43">
        <v>3</v>
      </c>
    </row>
    <row r="138" spans="1:256" s="43" customFormat="1" ht="12" customHeight="1" x14ac:dyDescent="0.25">
      <c r="A138" s="83" t="s">
        <v>294</v>
      </c>
      <c r="B138" s="43" t="s">
        <v>597</v>
      </c>
      <c r="C138" s="44">
        <v>3</v>
      </c>
      <c r="D138" s="43">
        <v>3</v>
      </c>
    </row>
    <row r="139" spans="1:256" s="43" customFormat="1" ht="12" customHeight="1" x14ac:dyDescent="0.25">
      <c r="A139" s="83" t="s">
        <v>295</v>
      </c>
      <c r="B139" s="43" t="s">
        <v>598</v>
      </c>
      <c r="C139" s="44">
        <v>3</v>
      </c>
      <c r="D139" s="43">
        <v>3</v>
      </c>
    </row>
    <row r="140" spans="1:256" s="43" customFormat="1" ht="12" customHeight="1" x14ac:dyDescent="0.25">
      <c r="A140" s="83" t="s">
        <v>599</v>
      </c>
      <c r="B140" s="43" t="s">
        <v>600</v>
      </c>
      <c r="C140" s="43">
        <v>3</v>
      </c>
      <c r="D140" s="43">
        <v>3</v>
      </c>
    </row>
    <row r="141" spans="1:256" s="43" customFormat="1" ht="12" customHeight="1" x14ac:dyDescent="0.25">
      <c r="A141" s="83" t="s">
        <v>296</v>
      </c>
      <c r="B141" s="43" t="s">
        <v>601</v>
      </c>
      <c r="C141" s="44">
        <v>3</v>
      </c>
      <c r="D141" s="43">
        <v>3</v>
      </c>
    </row>
    <row r="142" spans="1:256" s="43" customFormat="1" ht="12" customHeight="1" x14ac:dyDescent="0.25">
      <c r="A142" s="83" t="s">
        <v>297</v>
      </c>
      <c r="B142" s="42" t="s">
        <v>602</v>
      </c>
      <c r="C142" s="42">
        <v>3</v>
      </c>
      <c r="D142" s="43">
        <v>3</v>
      </c>
    </row>
    <row r="143" spans="1:256" s="43" customFormat="1" ht="12" customHeight="1" x14ac:dyDescent="0.25">
      <c r="A143" s="83" t="s">
        <v>298</v>
      </c>
      <c r="B143" s="42" t="s">
        <v>603</v>
      </c>
      <c r="C143" s="42">
        <v>3</v>
      </c>
      <c r="D143" s="43">
        <v>3</v>
      </c>
      <c r="E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  <c r="HG143" s="46"/>
      <c r="HH143" s="46"/>
      <c r="HI143" s="46"/>
      <c r="HJ143" s="46"/>
      <c r="HK143" s="46"/>
      <c r="HL143" s="46"/>
      <c r="HM143" s="46"/>
      <c r="HN143" s="46"/>
      <c r="HO143" s="46"/>
      <c r="HP143" s="46"/>
      <c r="HQ143" s="46"/>
      <c r="HR143" s="46"/>
      <c r="HS143" s="46"/>
      <c r="HT143" s="46"/>
      <c r="HU143" s="46"/>
      <c r="HV143" s="46"/>
      <c r="HW143" s="46"/>
      <c r="HX143" s="46"/>
      <c r="HY143" s="46"/>
      <c r="HZ143" s="46"/>
      <c r="IA143" s="46"/>
      <c r="IB143" s="46"/>
      <c r="IC143" s="46"/>
      <c r="ID143" s="46"/>
      <c r="IE143" s="46"/>
      <c r="IF143" s="46"/>
      <c r="IG143" s="46"/>
      <c r="IH143" s="46"/>
      <c r="II143" s="46"/>
      <c r="IJ143" s="46"/>
      <c r="IK143" s="46"/>
      <c r="IL143" s="46"/>
      <c r="IM143" s="46"/>
      <c r="IN143" s="46"/>
      <c r="IO143" s="46"/>
      <c r="IP143" s="46"/>
      <c r="IQ143" s="46"/>
      <c r="IR143" s="46"/>
      <c r="IS143" s="46"/>
      <c r="IT143" s="46"/>
      <c r="IU143" s="46"/>
      <c r="IV143" s="46"/>
    </row>
    <row r="144" spans="1:256" s="43" customFormat="1" ht="12" customHeight="1" x14ac:dyDescent="0.25">
      <c r="A144" s="83" t="s">
        <v>299</v>
      </c>
      <c r="B144" s="43" t="s">
        <v>604</v>
      </c>
      <c r="C144" s="43">
        <v>3</v>
      </c>
      <c r="D144" s="43">
        <v>3</v>
      </c>
      <c r="E144" s="43" t="s">
        <v>605</v>
      </c>
    </row>
    <row r="145" spans="1:256" s="43" customFormat="1" ht="12" customHeight="1" x14ac:dyDescent="0.25">
      <c r="A145" s="83" t="s">
        <v>300</v>
      </c>
      <c r="B145" s="43" t="s">
        <v>606</v>
      </c>
      <c r="C145" s="44">
        <v>3</v>
      </c>
      <c r="D145" s="43">
        <v>3</v>
      </c>
      <c r="E145" s="43" t="s">
        <v>605</v>
      </c>
    </row>
    <row r="146" spans="1:256" s="43" customFormat="1" ht="12" customHeight="1" x14ac:dyDescent="0.25">
      <c r="A146" s="83" t="s">
        <v>301</v>
      </c>
      <c r="B146" s="43" t="s">
        <v>607</v>
      </c>
      <c r="C146" s="43">
        <v>3</v>
      </c>
      <c r="D146" s="43">
        <v>3</v>
      </c>
      <c r="E146" s="43" t="s">
        <v>605</v>
      </c>
      <c r="G146" s="46"/>
      <c r="H146" s="46"/>
    </row>
    <row r="147" spans="1:256" s="43" customFormat="1" ht="12" customHeight="1" x14ac:dyDescent="0.25">
      <c r="A147" s="83" t="s">
        <v>302</v>
      </c>
      <c r="B147" s="43" t="s">
        <v>608</v>
      </c>
      <c r="C147" s="43">
        <v>3</v>
      </c>
      <c r="D147" s="43">
        <v>3</v>
      </c>
    </row>
    <row r="148" spans="1:256" s="43" customFormat="1" ht="12" customHeight="1" x14ac:dyDescent="0.25">
      <c r="A148" s="83" t="s">
        <v>303</v>
      </c>
      <c r="B148" s="43" t="s">
        <v>609</v>
      </c>
      <c r="C148" s="43">
        <v>3</v>
      </c>
      <c r="D148" s="43">
        <v>3</v>
      </c>
    </row>
    <row r="149" spans="1:256" s="43" customFormat="1" ht="12" customHeight="1" x14ac:dyDescent="0.25">
      <c r="A149" s="83" t="s">
        <v>304</v>
      </c>
      <c r="B149" s="43" t="s">
        <v>610</v>
      </c>
      <c r="C149" s="43">
        <v>3</v>
      </c>
      <c r="D149" s="43">
        <v>3</v>
      </c>
    </row>
    <row r="150" spans="1:256" s="47" customFormat="1" ht="12" customHeight="1" x14ac:dyDescent="0.25">
      <c r="A150" s="83" t="s">
        <v>305</v>
      </c>
      <c r="B150" s="43" t="s">
        <v>611</v>
      </c>
      <c r="C150" s="43">
        <v>3</v>
      </c>
      <c r="D150" s="43">
        <v>3</v>
      </c>
      <c r="E150" s="43" t="s">
        <v>612</v>
      </c>
      <c r="F150" s="43"/>
      <c r="G150" s="43" t="s">
        <v>465</v>
      </c>
      <c r="H150" s="43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  <c r="HG150" s="46"/>
      <c r="HH150" s="46"/>
      <c r="HI150" s="46"/>
      <c r="HJ150" s="46"/>
      <c r="HK150" s="46"/>
      <c r="HL150" s="46"/>
      <c r="HM150" s="46"/>
      <c r="HN150" s="46"/>
      <c r="HO150" s="46"/>
      <c r="HP150" s="46"/>
      <c r="HQ150" s="46"/>
      <c r="HR150" s="46"/>
      <c r="HS150" s="46"/>
      <c r="HT150" s="46"/>
      <c r="HU150" s="46"/>
      <c r="HV150" s="46"/>
      <c r="HW150" s="46"/>
      <c r="HX150" s="46"/>
      <c r="HY150" s="46"/>
      <c r="HZ150" s="46"/>
      <c r="IA150" s="46"/>
      <c r="IB150" s="46"/>
      <c r="IC150" s="46"/>
      <c r="ID150" s="46"/>
      <c r="IE150" s="46"/>
      <c r="IF150" s="46"/>
      <c r="IG150" s="46"/>
      <c r="IH150" s="46"/>
      <c r="II150" s="46"/>
      <c r="IJ150" s="46"/>
      <c r="IK150" s="46"/>
      <c r="IL150" s="46"/>
      <c r="IM150" s="46"/>
      <c r="IN150" s="46"/>
      <c r="IO150" s="46"/>
      <c r="IP150" s="46"/>
      <c r="IQ150" s="46"/>
      <c r="IR150" s="46"/>
      <c r="IS150" s="46"/>
      <c r="IT150" s="46"/>
      <c r="IU150" s="46"/>
      <c r="IV150" s="46"/>
    </row>
    <row r="151" spans="1:256" s="43" customFormat="1" ht="12" customHeight="1" x14ac:dyDescent="0.25">
      <c r="A151" s="83" t="s">
        <v>306</v>
      </c>
      <c r="B151" s="43" t="s">
        <v>613</v>
      </c>
      <c r="C151" s="44">
        <v>3</v>
      </c>
      <c r="D151" s="43">
        <v>3</v>
      </c>
      <c r="E151" s="43" t="s">
        <v>605</v>
      </c>
      <c r="H151" s="43" t="s">
        <v>614</v>
      </c>
    </row>
    <row r="152" spans="1:256" s="43" customFormat="1" ht="12" customHeight="1" x14ac:dyDescent="0.25">
      <c r="A152" s="83" t="s">
        <v>307</v>
      </c>
      <c r="B152" s="43" t="s">
        <v>615</v>
      </c>
      <c r="C152" s="44">
        <v>3</v>
      </c>
      <c r="D152" s="43">
        <v>3</v>
      </c>
      <c r="E152" s="43" t="s">
        <v>605</v>
      </c>
      <c r="H152" s="43" t="s">
        <v>614</v>
      </c>
    </row>
    <row r="153" spans="1:256" s="43" customFormat="1" ht="12" customHeight="1" x14ac:dyDescent="0.25">
      <c r="A153" s="88" t="s">
        <v>308</v>
      </c>
      <c r="B153" s="42" t="s">
        <v>616</v>
      </c>
      <c r="C153" s="42">
        <v>3</v>
      </c>
      <c r="D153" s="43">
        <v>3</v>
      </c>
      <c r="E153" s="43" t="s">
        <v>465</v>
      </c>
      <c r="F153" s="46"/>
      <c r="G153" s="46"/>
      <c r="H153" s="46"/>
    </row>
    <row r="154" spans="1:256" s="43" customFormat="1" ht="12" customHeight="1" x14ac:dyDescent="0.25">
      <c r="A154" s="88" t="s">
        <v>309</v>
      </c>
      <c r="B154" s="42" t="s">
        <v>617</v>
      </c>
      <c r="C154" s="42">
        <v>3</v>
      </c>
      <c r="D154" s="43">
        <v>3</v>
      </c>
      <c r="E154" s="46"/>
    </row>
    <row r="155" spans="1:256" s="43" customFormat="1" ht="12" customHeight="1" x14ac:dyDescent="0.25">
      <c r="A155" s="83" t="s">
        <v>310</v>
      </c>
      <c r="B155" s="43" t="s">
        <v>618</v>
      </c>
      <c r="C155" s="44">
        <v>3</v>
      </c>
      <c r="D155" s="43">
        <v>3</v>
      </c>
      <c r="E155" s="43" t="s">
        <v>542</v>
      </c>
      <c r="F155" s="43" t="s">
        <v>465</v>
      </c>
    </row>
    <row r="156" spans="1:256" s="43" customFormat="1" ht="12" customHeight="1" x14ac:dyDescent="0.25">
      <c r="A156" s="83" t="s">
        <v>311</v>
      </c>
      <c r="B156" s="42" t="s">
        <v>619</v>
      </c>
      <c r="C156" s="42">
        <v>3</v>
      </c>
      <c r="D156" s="43">
        <v>3</v>
      </c>
    </row>
    <row r="157" spans="1:256" s="43" customFormat="1" ht="12" customHeight="1" x14ac:dyDescent="0.25">
      <c r="A157" s="83" t="s">
        <v>312</v>
      </c>
      <c r="B157" s="43" t="s">
        <v>620</v>
      </c>
      <c r="C157" s="43">
        <v>3</v>
      </c>
      <c r="D157" s="43">
        <v>3</v>
      </c>
    </row>
    <row r="158" spans="1:256" s="43" customFormat="1" ht="12" customHeight="1" x14ac:dyDescent="0.25">
      <c r="A158" s="83" t="s">
        <v>313</v>
      </c>
      <c r="B158" s="43" t="s">
        <v>621</v>
      </c>
      <c r="C158" s="43">
        <v>3</v>
      </c>
      <c r="D158" s="43">
        <v>3</v>
      </c>
    </row>
    <row r="159" spans="1:256" s="43" customFormat="1" ht="12" customHeight="1" x14ac:dyDescent="0.25">
      <c r="A159" s="83" t="s">
        <v>314</v>
      </c>
      <c r="B159" s="43" t="s">
        <v>622</v>
      </c>
      <c r="C159" s="43">
        <v>3</v>
      </c>
      <c r="D159" s="43">
        <v>3</v>
      </c>
    </row>
    <row r="160" spans="1:256" s="43" customFormat="1" ht="12" customHeight="1" x14ac:dyDescent="0.25">
      <c r="A160" s="88" t="s">
        <v>315</v>
      </c>
      <c r="B160" s="42" t="s">
        <v>623</v>
      </c>
      <c r="C160" s="42">
        <v>3</v>
      </c>
      <c r="D160" s="43">
        <v>3</v>
      </c>
    </row>
    <row r="161" spans="1:256" s="43" customFormat="1" ht="12" customHeight="1" x14ac:dyDescent="0.25">
      <c r="A161" s="88" t="s">
        <v>316</v>
      </c>
      <c r="B161" s="42" t="s">
        <v>624</v>
      </c>
      <c r="C161" s="42">
        <v>3</v>
      </c>
      <c r="D161" s="43">
        <v>3</v>
      </c>
    </row>
    <row r="162" spans="1:256" s="43" customFormat="1" ht="12" customHeight="1" x14ac:dyDescent="0.25">
      <c r="A162" s="83" t="s">
        <v>317</v>
      </c>
      <c r="B162" s="43" t="s">
        <v>625</v>
      </c>
      <c r="C162" s="44">
        <v>3</v>
      </c>
      <c r="D162" s="43">
        <v>3</v>
      </c>
    </row>
    <row r="163" spans="1:256" s="43" customFormat="1" ht="12" customHeight="1" x14ac:dyDescent="0.25">
      <c r="A163" s="88" t="s">
        <v>318</v>
      </c>
      <c r="B163" s="42" t="s">
        <v>626</v>
      </c>
      <c r="C163" s="42">
        <v>3</v>
      </c>
      <c r="D163" s="43">
        <v>3</v>
      </c>
    </row>
    <row r="164" spans="1:256" s="43" customFormat="1" ht="12" customHeight="1" x14ac:dyDescent="0.25">
      <c r="A164" s="83" t="s">
        <v>319</v>
      </c>
      <c r="B164" s="43" t="s">
        <v>627</v>
      </c>
      <c r="C164" s="44">
        <v>3</v>
      </c>
      <c r="D164" s="43">
        <v>3</v>
      </c>
    </row>
    <row r="165" spans="1:256" s="43" customFormat="1" ht="12" customHeight="1" x14ac:dyDescent="0.25">
      <c r="A165" s="85" t="s">
        <v>893</v>
      </c>
      <c r="B165" s="48" t="s">
        <v>895</v>
      </c>
      <c r="C165" s="47">
        <v>3</v>
      </c>
      <c r="D165" s="47">
        <v>3</v>
      </c>
      <c r="E165" s="47" t="s">
        <v>664</v>
      </c>
      <c r="F165" s="47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  <c r="DJ165" s="50"/>
      <c r="DK165" s="50"/>
      <c r="DL165" s="50"/>
      <c r="DM165" s="50"/>
      <c r="DN165" s="50"/>
      <c r="DO165" s="50"/>
      <c r="DP165" s="50"/>
      <c r="DQ165" s="50"/>
      <c r="DR165" s="50"/>
      <c r="DS165" s="50"/>
      <c r="DT165" s="50"/>
      <c r="DU165" s="50"/>
      <c r="DV165" s="50"/>
      <c r="DW165" s="50"/>
      <c r="DX165" s="50"/>
      <c r="DY165" s="50"/>
      <c r="DZ165" s="50"/>
      <c r="EA165" s="50"/>
      <c r="EB165" s="50"/>
      <c r="EC165" s="50"/>
      <c r="ED165" s="50"/>
      <c r="EE165" s="50"/>
      <c r="EF165" s="50"/>
      <c r="EG165" s="50"/>
      <c r="EH165" s="50"/>
      <c r="EI165" s="50"/>
      <c r="EJ165" s="50"/>
      <c r="EK165" s="50"/>
      <c r="EL165" s="50"/>
      <c r="EM165" s="50"/>
      <c r="EN165" s="50"/>
      <c r="EO165" s="50"/>
      <c r="EP165" s="50"/>
      <c r="EQ165" s="50"/>
      <c r="ER165" s="50"/>
      <c r="ES165" s="50"/>
      <c r="ET165" s="50"/>
      <c r="EU165" s="50"/>
      <c r="EV165" s="50"/>
      <c r="EW165" s="50"/>
      <c r="EX165" s="50"/>
      <c r="EY165" s="50"/>
      <c r="EZ165" s="50"/>
      <c r="FA165" s="50"/>
      <c r="FB165" s="50"/>
      <c r="FC165" s="50"/>
      <c r="FD165" s="50"/>
      <c r="FE165" s="50"/>
      <c r="FF165" s="50"/>
      <c r="FG165" s="50"/>
      <c r="FH165" s="50"/>
      <c r="FI165" s="50"/>
      <c r="FJ165" s="50"/>
      <c r="FK165" s="50"/>
      <c r="FL165" s="50"/>
      <c r="FM165" s="50"/>
      <c r="FN165" s="50"/>
      <c r="FO165" s="50"/>
      <c r="FP165" s="50"/>
      <c r="FQ165" s="50"/>
      <c r="FR165" s="50"/>
      <c r="FS165" s="50"/>
      <c r="FT165" s="50"/>
      <c r="FU165" s="50"/>
      <c r="FV165" s="50"/>
      <c r="FW165" s="50"/>
      <c r="FX165" s="50"/>
      <c r="FY165" s="50"/>
      <c r="FZ165" s="50"/>
      <c r="GA165" s="50"/>
      <c r="GB165" s="50"/>
      <c r="GC165" s="50"/>
      <c r="GD165" s="50"/>
      <c r="GE165" s="50"/>
      <c r="GF165" s="50"/>
      <c r="GG165" s="50"/>
      <c r="GH165" s="50"/>
      <c r="GI165" s="50"/>
      <c r="GJ165" s="50"/>
      <c r="GK165" s="50"/>
      <c r="GL165" s="50"/>
      <c r="GM165" s="50"/>
      <c r="GN165" s="50"/>
      <c r="GO165" s="50"/>
      <c r="GP165" s="50"/>
      <c r="GQ165" s="50"/>
      <c r="GR165" s="50"/>
      <c r="GS165" s="50"/>
      <c r="GT165" s="50"/>
      <c r="GU165" s="50"/>
      <c r="GV165" s="50"/>
      <c r="GW165" s="50"/>
      <c r="GX165" s="50"/>
      <c r="GY165" s="50"/>
      <c r="GZ165" s="50"/>
      <c r="HA165" s="50"/>
      <c r="HB165" s="50"/>
      <c r="HC165" s="50"/>
      <c r="HD165" s="50"/>
      <c r="HE165" s="50"/>
      <c r="HF165" s="50"/>
      <c r="HG165" s="50"/>
      <c r="HH165" s="50"/>
      <c r="HI165" s="50"/>
      <c r="HJ165" s="50"/>
      <c r="HK165" s="50"/>
      <c r="HL165" s="50"/>
      <c r="HM165" s="50"/>
      <c r="HN165" s="50"/>
      <c r="HO165" s="50"/>
      <c r="HP165" s="50"/>
      <c r="HQ165" s="50"/>
      <c r="HR165" s="50"/>
      <c r="HS165" s="50"/>
      <c r="HT165" s="50"/>
      <c r="HU165" s="50"/>
      <c r="HV165" s="50"/>
      <c r="HW165" s="50"/>
      <c r="HX165" s="50"/>
      <c r="HY165" s="50"/>
      <c r="HZ165" s="50"/>
      <c r="IA165" s="50"/>
      <c r="IB165" s="50"/>
      <c r="IC165" s="50"/>
      <c r="ID165" s="50"/>
      <c r="IE165" s="50"/>
      <c r="IF165" s="50"/>
      <c r="IG165" s="50"/>
      <c r="IH165" s="50"/>
      <c r="II165" s="50"/>
      <c r="IJ165" s="50"/>
      <c r="IK165" s="50"/>
      <c r="IL165" s="50"/>
      <c r="IM165" s="50"/>
      <c r="IN165" s="50"/>
      <c r="IO165" s="50"/>
      <c r="IP165" s="50"/>
      <c r="IQ165" s="50"/>
      <c r="IR165" s="50"/>
      <c r="IS165" s="50"/>
      <c r="IT165" s="50"/>
      <c r="IU165" s="50"/>
      <c r="IV165" s="50"/>
    </row>
    <row r="166" spans="1:256" s="43" customFormat="1" ht="12" customHeight="1" x14ac:dyDescent="0.25">
      <c r="A166" s="83" t="s">
        <v>320</v>
      </c>
      <c r="B166" s="43" t="s">
        <v>628</v>
      </c>
      <c r="C166" s="43">
        <v>3</v>
      </c>
      <c r="D166" s="43">
        <v>3</v>
      </c>
      <c r="E166" s="43" t="s">
        <v>465</v>
      </c>
    </row>
    <row r="167" spans="1:256" s="43" customFormat="1" ht="12" customHeight="1" x14ac:dyDescent="0.25">
      <c r="A167" s="83" t="s">
        <v>321</v>
      </c>
      <c r="B167" s="43" t="s">
        <v>629</v>
      </c>
      <c r="C167" s="43">
        <v>3</v>
      </c>
      <c r="D167" s="43">
        <v>3</v>
      </c>
    </row>
    <row r="168" spans="1:256" s="43" customFormat="1" ht="12" customHeight="1" x14ac:dyDescent="0.25">
      <c r="A168" s="83" t="s">
        <v>322</v>
      </c>
      <c r="B168" s="43" t="s">
        <v>630</v>
      </c>
      <c r="C168" s="44">
        <v>3</v>
      </c>
      <c r="D168" s="43">
        <v>3</v>
      </c>
    </row>
    <row r="169" spans="1:256" s="43" customFormat="1" ht="12" customHeight="1" x14ac:dyDescent="0.25">
      <c r="A169" s="83" t="s">
        <v>631</v>
      </c>
      <c r="B169" s="43" t="s">
        <v>632</v>
      </c>
      <c r="C169" s="43">
        <v>3</v>
      </c>
      <c r="D169" s="43">
        <v>3</v>
      </c>
      <c r="E169" s="43" t="s">
        <v>465</v>
      </c>
    </row>
    <row r="170" spans="1:256" s="43" customFormat="1" ht="12" customHeight="1" x14ac:dyDescent="0.25">
      <c r="A170" s="83" t="s">
        <v>323</v>
      </c>
      <c r="B170" s="43" t="s">
        <v>633</v>
      </c>
      <c r="C170" s="43">
        <v>1</v>
      </c>
      <c r="D170" s="43">
        <v>1</v>
      </c>
    </row>
    <row r="171" spans="1:256" s="47" customFormat="1" ht="12" customHeight="1" x14ac:dyDescent="0.25">
      <c r="A171" s="83" t="s">
        <v>324</v>
      </c>
      <c r="B171" s="43" t="s">
        <v>634</v>
      </c>
      <c r="C171" s="43">
        <v>1</v>
      </c>
      <c r="D171" s="43">
        <v>1</v>
      </c>
      <c r="E171" s="43" t="s">
        <v>635</v>
      </c>
      <c r="F171" s="43"/>
      <c r="G171" s="43"/>
      <c r="H171" s="43" t="s">
        <v>465</v>
      </c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43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  <c r="HV171" s="43"/>
      <c r="HW171" s="43"/>
      <c r="HX171" s="43"/>
      <c r="HY171" s="43"/>
      <c r="HZ171" s="43"/>
      <c r="IA171" s="43"/>
      <c r="IB171" s="43"/>
      <c r="IC171" s="43"/>
      <c r="ID171" s="43"/>
      <c r="IE171" s="43"/>
      <c r="IF171" s="43"/>
      <c r="IG171" s="43"/>
      <c r="IH171" s="43"/>
      <c r="II171" s="43"/>
      <c r="IJ171" s="43"/>
      <c r="IK171" s="43"/>
      <c r="IL171" s="43"/>
      <c r="IM171" s="43"/>
      <c r="IN171" s="43"/>
      <c r="IO171" s="43"/>
      <c r="IP171" s="43"/>
      <c r="IQ171" s="43"/>
      <c r="IR171" s="43"/>
      <c r="IS171" s="43"/>
      <c r="IT171" s="43"/>
      <c r="IU171" s="43"/>
      <c r="IV171" s="43"/>
    </row>
    <row r="172" spans="1:256" s="43" customFormat="1" ht="12" customHeight="1" x14ac:dyDescent="0.25">
      <c r="A172" s="83" t="s">
        <v>325</v>
      </c>
      <c r="B172" s="43" t="s">
        <v>636</v>
      </c>
      <c r="C172" s="43">
        <v>1</v>
      </c>
      <c r="D172" s="43">
        <v>1</v>
      </c>
      <c r="H172" s="43" t="s">
        <v>465</v>
      </c>
    </row>
    <row r="173" spans="1:256" s="43" customFormat="1" ht="12" customHeight="1" x14ac:dyDescent="0.25">
      <c r="A173" s="83" t="s">
        <v>326</v>
      </c>
      <c r="B173" s="43" t="s">
        <v>637</v>
      </c>
      <c r="C173" s="43">
        <v>1</v>
      </c>
      <c r="D173" s="43">
        <v>1</v>
      </c>
    </row>
    <row r="174" spans="1:256" s="47" customFormat="1" ht="12" customHeight="1" x14ac:dyDescent="0.25">
      <c r="A174" s="83" t="s">
        <v>327</v>
      </c>
      <c r="B174" s="43" t="s">
        <v>638</v>
      </c>
      <c r="C174" s="43">
        <v>1</v>
      </c>
      <c r="D174" s="43">
        <v>1</v>
      </c>
      <c r="E174" s="43" t="s">
        <v>465</v>
      </c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43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  <c r="HV174" s="43"/>
      <c r="HW174" s="43"/>
      <c r="HX174" s="43"/>
      <c r="HY174" s="43"/>
      <c r="HZ174" s="43"/>
      <c r="IA174" s="43"/>
      <c r="IB174" s="43"/>
      <c r="IC174" s="43"/>
      <c r="ID174" s="43"/>
      <c r="IE174" s="43"/>
      <c r="IF174" s="43"/>
      <c r="IG174" s="43"/>
      <c r="IH174" s="43"/>
      <c r="II174" s="43"/>
      <c r="IJ174" s="43"/>
      <c r="IK174" s="43"/>
      <c r="IL174" s="43"/>
      <c r="IM174" s="43"/>
      <c r="IN174" s="43"/>
      <c r="IO174" s="43"/>
      <c r="IP174" s="43"/>
      <c r="IQ174" s="43"/>
      <c r="IR174" s="43"/>
      <c r="IS174" s="43"/>
      <c r="IT174" s="43"/>
      <c r="IU174" s="43"/>
      <c r="IV174" s="43"/>
    </row>
    <row r="175" spans="1:256" s="47" customFormat="1" ht="12" customHeight="1" x14ac:dyDescent="0.25">
      <c r="A175" s="83" t="s">
        <v>328</v>
      </c>
      <c r="B175" s="43" t="s">
        <v>639</v>
      </c>
      <c r="C175" s="43">
        <v>1</v>
      </c>
      <c r="D175" s="43">
        <v>1</v>
      </c>
      <c r="E175" s="43" t="s">
        <v>465</v>
      </c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43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  <c r="HV175" s="43"/>
      <c r="HW175" s="43"/>
      <c r="HX175" s="43"/>
      <c r="HY175" s="43"/>
      <c r="HZ175" s="43"/>
      <c r="IA175" s="43"/>
      <c r="IB175" s="43"/>
      <c r="IC175" s="43"/>
      <c r="ID175" s="43"/>
      <c r="IE175" s="43"/>
      <c r="IF175" s="43"/>
      <c r="IG175" s="43"/>
      <c r="IH175" s="43"/>
      <c r="II175" s="43"/>
      <c r="IJ175" s="43"/>
      <c r="IK175" s="43"/>
      <c r="IL175" s="43"/>
      <c r="IM175" s="43"/>
      <c r="IN175" s="43"/>
      <c r="IO175" s="43"/>
      <c r="IP175" s="43"/>
      <c r="IQ175" s="43"/>
      <c r="IR175" s="43"/>
      <c r="IS175" s="43"/>
      <c r="IT175" s="43"/>
      <c r="IU175" s="43"/>
      <c r="IV175" s="43"/>
    </row>
    <row r="176" spans="1:256" s="47" customFormat="1" ht="12" customHeight="1" x14ac:dyDescent="0.25">
      <c r="A176" s="83" t="s">
        <v>329</v>
      </c>
      <c r="B176" s="43" t="s">
        <v>562</v>
      </c>
      <c r="C176" s="43">
        <v>3</v>
      </c>
      <c r="D176" s="43">
        <v>3</v>
      </c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43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  <c r="HV176" s="43"/>
      <c r="HW176" s="43"/>
      <c r="HX176" s="43"/>
      <c r="HY176" s="43"/>
      <c r="HZ176" s="43"/>
      <c r="IA176" s="43"/>
      <c r="IB176" s="43"/>
      <c r="IC176" s="43"/>
      <c r="ID176" s="43"/>
      <c r="IE176" s="43"/>
      <c r="IF176" s="43"/>
      <c r="IG176" s="43"/>
      <c r="IH176" s="43"/>
      <c r="II176" s="43"/>
      <c r="IJ176" s="43"/>
      <c r="IK176" s="43"/>
      <c r="IL176" s="43"/>
      <c r="IM176" s="43"/>
      <c r="IN176" s="43"/>
      <c r="IO176" s="43"/>
      <c r="IP176" s="43"/>
      <c r="IQ176" s="43"/>
      <c r="IR176" s="43"/>
      <c r="IS176" s="43"/>
      <c r="IT176" s="43"/>
      <c r="IU176" s="43"/>
      <c r="IV176" s="43"/>
    </row>
    <row r="177" spans="1:256" s="47" customFormat="1" ht="12" customHeight="1" x14ac:dyDescent="0.25">
      <c r="A177" s="83" t="s">
        <v>330</v>
      </c>
      <c r="B177" s="43" t="s">
        <v>563</v>
      </c>
      <c r="C177" s="43">
        <v>3</v>
      </c>
      <c r="D177" s="43">
        <v>3</v>
      </c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43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  <c r="HV177" s="43"/>
      <c r="HW177" s="43"/>
      <c r="HX177" s="43"/>
      <c r="HY177" s="43"/>
      <c r="HZ177" s="43"/>
      <c r="IA177" s="43"/>
      <c r="IB177" s="43"/>
      <c r="IC177" s="43"/>
      <c r="ID177" s="43"/>
      <c r="IE177" s="43"/>
      <c r="IF177" s="43"/>
      <c r="IG177" s="43"/>
      <c r="IH177" s="43"/>
      <c r="II177" s="43"/>
      <c r="IJ177" s="43"/>
      <c r="IK177" s="43"/>
      <c r="IL177" s="43"/>
      <c r="IM177" s="43"/>
      <c r="IN177" s="43"/>
      <c r="IO177" s="43"/>
      <c r="IP177" s="43"/>
      <c r="IQ177" s="43"/>
      <c r="IR177" s="43"/>
      <c r="IS177" s="43"/>
      <c r="IT177" s="43"/>
      <c r="IU177" s="43"/>
      <c r="IV177" s="43"/>
    </row>
    <row r="178" spans="1:256" s="47" customFormat="1" ht="12" customHeight="1" x14ac:dyDescent="0.25">
      <c r="A178" s="83" t="s">
        <v>331</v>
      </c>
      <c r="B178" s="43" t="s">
        <v>640</v>
      </c>
      <c r="C178" s="43">
        <v>1</v>
      </c>
      <c r="D178" s="43">
        <v>1</v>
      </c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43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  <c r="HV178" s="43"/>
      <c r="HW178" s="43"/>
      <c r="HX178" s="43"/>
      <c r="HY178" s="43"/>
      <c r="HZ178" s="43"/>
      <c r="IA178" s="43"/>
      <c r="IB178" s="43"/>
      <c r="IC178" s="43"/>
      <c r="ID178" s="43"/>
      <c r="IE178" s="43"/>
      <c r="IF178" s="43"/>
      <c r="IG178" s="43"/>
      <c r="IH178" s="43"/>
      <c r="II178" s="43"/>
      <c r="IJ178" s="43"/>
      <c r="IK178" s="43"/>
      <c r="IL178" s="43"/>
      <c r="IM178" s="43"/>
      <c r="IN178" s="43"/>
      <c r="IO178" s="43"/>
      <c r="IP178" s="43"/>
      <c r="IQ178" s="43"/>
      <c r="IR178" s="43"/>
      <c r="IS178" s="43"/>
      <c r="IT178" s="43"/>
      <c r="IU178" s="43"/>
      <c r="IV178" s="43"/>
    </row>
    <row r="179" spans="1:256" s="47" customFormat="1" ht="12" customHeight="1" x14ac:dyDescent="0.25">
      <c r="A179" s="83" t="s">
        <v>332</v>
      </c>
      <c r="B179" s="43" t="s">
        <v>641</v>
      </c>
      <c r="C179" s="43">
        <v>1</v>
      </c>
      <c r="D179" s="43">
        <v>1</v>
      </c>
      <c r="E179" s="43" t="s">
        <v>642</v>
      </c>
      <c r="F179" s="43"/>
      <c r="G179" s="43"/>
      <c r="H179" s="43" t="s">
        <v>465</v>
      </c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43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  <c r="HV179" s="43"/>
      <c r="HW179" s="43"/>
      <c r="HX179" s="43"/>
      <c r="HY179" s="43"/>
      <c r="HZ179" s="43"/>
      <c r="IA179" s="43"/>
      <c r="IB179" s="43"/>
      <c r="IC179" s="43"/>
      <c r="ID179" s="43"/>
      <c r="IE179" s="43"/>
      <c r="IF179" s="43"/>
      <c r="IG179" s="43"/>
      <c r="IH179" s="43"/>
      <c r="II179" s="43"/>
      <c r="IJ179" s="43"/>
      <c r="IK179" s="43"/>
      <c r="IL179" s="43"/>
      <c r="IM179" s="43"/>
      <c r="IN179" s="43"/>
      <c r="IO179" s="43"/>
      <c r="IP179" s="43"/>
      <c r="IQ179" s="43"/>
      <c r="IR179" s="43"/>
      <c r="IS179" s="43"/>
      <c r="IT179" s="43"/>
      <c r="IU179" s="43"/>
      <c r="IV179" s="43"/>
    </row>
    <row r="180" spans="1:256" s="47" customFormat="1" ht="12" customHeight="1" x14ac:dyDescent="0.25">
      <c r="A180" s="83" t="s">
        <v>333</v>
      </c>
      <c r="B180" s="43" t="s">
        <v>643</v>
      </c>
      <c r="C180" s="43">
        <v>1</v>
      </c>
      <c r="D180" s="43">
        <v>1</v>
      </c>
      <c r="E180" s="43"/>
      <c r="F180" s="43"/>
      <c r="G180" s="43"/>
      <c r="H180" s="43" t="s">
        <v>465</v>
      </c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43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  <c r="HV180" s="43"/>
      <c r="HW180" s="43"/>
      <c r="HX180" s="43"/>
      <c r="HY180" s="43"/>
      <c r="HZ180" s="43"/>
      <c r="IA180" s="43"/>
      <c r="IB180" s="43"/>
      <c r="IC180" s="43"/>
      <c r="ID180" s="43"/>
      <c r="IE180" s="43"/>
      <c r="IF180" s="43"/>
      <c r="IG180" s="43"/>
      <c r="IH180" s="43"/>
      <c r="II180" s="43"/>
      <c r="IJ180" s="43"/>
      <c r="IK180" s="43"/>
      <c r="IL180" s="43"/>
      <c r="IM180" s="43"/>
      <c r="IN180" s="43"/>
      <c r="IO180" s="43"/>
      <c r="IP180" s="43"/>
      <c r="IQ180" s="43"/>
      <c r="IR180" s="43"/>
      <c r="IS180" s="43"/>
      <c r="IT180" s="43"/>
      <c r="IU180" s="43"/>
      <c r="IV180" s="43"/>
    </row>
    <row r="181" spans="1:256" s="47" customFormat="1" ht="12" customHeight="1" x14ac:dyDescent="0.25">
      <c r="A181" s="83" t="s">
        <v>334</v>
      </c>
      <c r="B181" s="43" t="s">
        <v>644</v>
      </c>
      <c r="C181" s="43">
        <v>1</v>
      </c>
      <c r="D181" s="43">
        <v>1</v>
      </c>
      <c r="E181" s="43"/>
      <c r="F181" s="43"/>
      <c r="G181" s="43"/>
      <c r="H181" s="43"/>
    </row>
    <row r="182" spans="1:256" s="47" customFormat="1" ht="12" customHeight="1" x14ac:dyDescent="0.25">
      <c r="A182" s="83" t="s">
        <v>335</v>
      </c>
      <c r="B182" s="43" t="s">
        <v>645</v>
      </c>
      <c r="C182" s="43">
        <v>1</v>
      </c>
      <c r="D182" s="43">
        <v>1</v>
      </c>
      <c r="E182" s="43" t="s">
        <v>465</v>
      </c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  <c r="HV182" s="43"/>
      <c r="HW182" s="43"/>
      <c r="HX182" s="43"/>
      <c r="HY182" s="43"/>
      <c r="HZ182" s="43"/>
      <c r="IA182" s="43"/>
      <c r="IB182" s="43"/>
      <c r="IC182" s="43"/>
      <c r="ID182" s="43"/>
      <c r="IE182" s="43"/>
      <c r="IF182" s="43"/>
      <c r="IG182" s="43"/>
      <c r="IH182" s="43"/>
      <c r="II182" s="43"/>
      <c r="IJ182" s="43"/>
      <c r="IK182" s="43"/>
      <c r="IL182" s="43"/>
      <c r="IM182" s="43"/>
      <c r="IN182" s="43"/>
      <c r="IO182" s="43"/>
      <c r="IP182" s="43"/>
      <c r="IQ182" s="43"/>
      <c r="IR182" s="43"/>
      <c r="IS182" s="43"/>
      <c r="IT182" s="43"/>
      <c r="IU182" s="43"/>
      <c r="IV182" s="43"/>
    </row>
    <row r="183" spans="1:256" s="47" customFormat="1" ht="12" customHeight="1" x14ac:dyDescent="0.25">
      <c r="A183" s="83" t="s">
        <v>336</v>
      </c>
      <c r="B183" s="43" t="s">
        <v>646</v>
      </c>
      <c r="C183" s="43">
        <v>1</v>
      </c>
      <c r="D183" s="43">
        <v>1</v>
      </c>
      <c r="E183" s="43" t="s">
        <v>465</v>
      </c>
      <c r="F183" s="43"/>
      <c r="G183" s="43"/>
      <c r="H183" s="43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  <c r="HG183" s="46"/>
      <c r="HH183" s="46"/>
      <c r="HI183" s="46"/>
      <c r="HJ183" s="46"/>
      <c r="HK183" s="46"/>
      <c r="HL183" s="46"/>
      <c r="HM183" s="46"/>
      <c r="HN183" s="46"/>
      <c r="HO183" s="46"/>
      <c r="HP183" s="46"/>
      <c r="HQ183" s="46"/>
      <c r="HR183" s="46"/>
      <c r="HS183" s="46"/>
      <c r="HT183" s="46"/>
      <c r="HU183" s="46"/>
      <c r="HV183" s="46"/>
      <c r="HW183" s="46"/>
      <c r="HX183" s="46"/>
      <c r="HY183" s="46"/>
      <c r="HZ183" s="46"/>
      <c r="IA183" s="46"/>
      <c r="IB183" s="46"/>
      <c r="IC183" s="46"/>
      <c r="ID183" s="46"/>
      <c r="IE183" s="46"/>
      <c r="IF183" s="46"/>
      <c r="IG183" s="46"/>
      <c r="IH183" s="46"/>
      <c r="II183" s="46"/>
      <c r="IJ183" s="46"/>
      <c r="IK183" s="46"/>
      <c r="IL183" s="46"/>
      <c r="IM183" s="46"/>
      <c r="IN183" s="46"/>
      <c r="IO183" s="46"/>
      <c r="IP183" s="46"/>
      <c r="IQ183" s="46"/>
      <c r="IR183" s="46"/>
      <c r="IS183" s="46"/>
      <c r="IT183" s="46"/>
      <c r="IU183" s="46"/>
      <c r="IV183" s="46"/>
    </row>
    <row r="184" spans="1:256" s="47" customFormat="1" ht="12" customHeight="1" x14ac:dyDescent="0.25">
      <c r="A184" s="83" t="s">
        <v>337</v>
      </c>
      <c r="B184" s="43" t="s">
        <v>647</v>
      </c>
      <c r="C184" s="43">
        <v>4</v>
      </c>
      <c r="D184" s="43">
        <v>4</v>
      </c>
      <c r="E184" s="43" t="s">
        <v>470</v>
      </c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43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  <c r="HV184" s="43"/>
      <c r="HW184" s="43"/>
      <c r="HX184" s="43"/>
      <c r="HY184" s="43"/>
      <c r="HZ184" s="43"/>
      <c r="IA184" s="43"/>
      <c r="IB184" s="43"/>
      <c r="IC184" s="43"/>
      <c r="ID184" s="43"/>
      <c r="IE184" s="43"/>
      <c r="IF184" s="43"/>
      <c r="IG184" s="43"/>
      <c r="IH184" s="43"/>
      <c r="II184" s="43"/>
      <c r="IJ184" s="43"/>
      <c r="IK184" s="43"/>
      <c r="IL184" s="43"/>
      <c r="IM184" s="43"/>
      <c r="IN184" s="43"/>
      <c r="IO184" s="43"/>
      <c r="IP184" s="43"/>
      <c r="IQ184" s="43"/>
      <c r="IR184" s="43"/>
      <c r="IS184" s="43"/>
      <c r="IT184" s="43"/>
      <c r="IU184" s="43"/>
      <c r="IV184" s="43"/>
    </row>
    <row r="185" spans="1:256" s="47" customFormat="1" ht="12" customHeight="1" x14ac:dyDescent="0.25">
      <c r="A185" s="85" t="s">
        <v>338</v>
      </c>
      <c r="B185" s="48" t="s">
        <v>648</v>
      </c>
      <c r="C185" s="47">
        <v>3</v>
      </c>
      <c r="D185" s="47">
        <v>3</v>
      </c>
      <c r="E185" s="47" t="s">
        <v>649</v>
      </c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87"/>
      <c r="DB185" s="87"/>
      <c r="DC185" s="87"/>
      <c r="DD185" s="87"/>
      <c r="DE185" s="87"/>
      <c r="DF185" s="87"/>
      <c r="DG185" s="87"/>
      <c r="DH185" s="87"/>
      <c r="DI185" s="87"/>
      <c r="DJ185" s="87"/>
      <c r="DK185" s="87"/>
      <c r="DL185" s="87"/>
      <c r="DM185" s="87"/>
      <c r="DN185" s="87"/>
      <c r="DO185" s="87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B185" s="87"/>
      <c r="EC185" s="87"/>
      <c r="ED185" s="87"/>
      <c r="EE185" s="87"/>
      <c r="EF185" s="87"/>
      <c r="EG185" s="87"/>
      <c r="EH185" s="87"/>
      <c r="EI185" s="87"/>
      <c r="EJ185" s="87"/>
      <c r="EK185" s="87"/>
      <c r="EL185" s="87"/>
      <c r="EM185" s="87"/>
      <c r="EN185" s="87"/>
      <c r="EO185" s="87"/>
      <c r="EP185" s="87"/>
      <c r="EQ185" s="87"/>
      <c r="ER185" s="87"/>
      <c r="ES185" s="87"/>
      <c r="ET185" s="87"/>
      <c r="EU185" s="87"/>
      <c r="EV185" s="87"/>
      <c r="EW185" s="87"/>
      <c r="EX185" s="87"/>
      <c r="EY185" s="87"/>
      <c r="EZ185" s="87"/>
      <c r="FA185" s="87"/>
      <c r="FB185" s="87"/>
      <c r="FC185" s="87"/>
      <c r="FD185" s="87"/>
      <c r="FE185" s="87"/>
      <c r="FF185" s="87"/>
      <c r="FG185" s="87"/>
      <c r="FH185" s="87"/>
      <c r="FI185" s="87"/>
      <c r="FJ185" s="87"/>
      <c r="FK185" s="87"/>
      <c r="FL185" s="87"/>
      <c r="FM185" s="87"/>
      <c r="FN185" s="87"/>
      <c r="FO185" s="87"/>
      <c r="FP185" s="87"/>
      <c r="FQ185" s="87"/>
      <c r="FR185" s="87"/>
      <c r="FS185" s="87"/>
      <c r="FT185" s="87"/>
      <c r="FU185" s="87"/>
      <c r="FV185" s="87"/>
      <c r="FW185" s="87"/>
      <c r="FX185" s="87"/>
      <c r="FY185" s="87"/>
      <c r="FZ185" s="87"/>
      <c r="GA185" s="87"/>
      <c r="GB185" s="87"/>
      <c r="GC185" s="87"/>
      <c r="GD185" s="87"/>
      <c r="GE185" s="87"/>
      <c r="GF185" s="87"/>
      <c r="GG185" s="87"/>
      <c r="GH185" s="87"/>
      <c r="GI185" s="87"/>
      <c r="GJ185" s="87"/>
      <c r="GK185" s="87"/>
      <c r="GL185" s="87"/>
      <c r="GM185" s="87"/>
      <c r="GN185" s="87"/>
      <c r="GO185" s="87"/>
      <c r="GP185" s="87"/>
      <c r="GQ185" s="87"/>
      <c r="GR185" s="87"/>
      <c r="GS185" s="87"/>
      <c r="GT185" s="87"/>
      <c r="GU185" s="87"/>
      <c r="GV185" s="87"/>
      <c r="GW185" s="87"/>
      <c r="GX185" s="87"/>
      <c r="GY185" s="87"/>
      <c r="GZ185" s="87"/>
      <c r="HA185" s="87"/>
      <c r="HB185" s="87"/>
      <c r="HC185" s="87"/>
      <c r="HD185" s="87"/>
      <c r="HE185" s="87"/>
      <c r="HF185" s="87"/>
      <c r="HG185" s="87"/>
      <c r="HH185" s="87"/>
      <c r="HI185" s="87"/>
      <c r="HJ185" s="87"/>
      <c r="HK185" s="87"/>
      <c r="HL185" s="87"/>
      <c r="HM185" s="87"/>
      <c r="HN185" s="87"/>
      <c r="HO185" s="87"/>
      <c r="HP185" s="87"/>
      <c r="HQ185" s="87"/>
      <c r="HR185" s="87"/>
      <c r="HS185" s="87"/>
      <c r="HT185" s="87"/>
      <c r="HU185" s="87"/>
      <c r="HV185" s="87"/>
      <c r="HW185" s="87"/>
      <c r="HX185" s="87"/>
      <c r="HY185" s="87"/>
      <c r="HZ185" s="87"/>
      <c r="IA185" s="87"/>
      <c r="IB185" s="87"/>
      <c r="IC185" s="87"/>
      <c r="ID185" s="87"/>
      <c r="IE185" s="87"/>
      <c r="IF185" s="87"/>
      <c r="IG185" s="87"/>
      <c r="IH185" s="87"/>
      <c r="II185" s="87"/>
      <c r="IJ185" s="87"/>
      <c r="IK185" s="87"/>
      <c r="IL185" s="87"/>
      <c r="IM185" s="87"/>
      <c r="IN185" s="87"/>
      <c r="IO185" s="87"/>
      <c r="IP185" s="87"/>
      <c r="IQ185" s="87"/>
      <c r="IR185" s="87"/>
      <c r="IS185" s="87"/>
      <c r="IT185" s="87"/>
      <c r="IU185" s="87"/>
      <c r="IV185" s="87"/>
    </row>
    <row r="186" spans="1:256" s="47" customFormat="1" ht="12" customHeight="1" x14ac:dyDescent="0.25">
      <c r="A186" s="83" t="s">
        <v>339</v>
      </c>
      <c r="B186" s="43" t="s">
        <v>650</v>
      </c>
      <c r="C186" s="43">
        <v>3</v>
      </c>
      <c r="D186" s="43">
        <v>3</v>
      </c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43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  <c r="HV186" s="43"/>
      <c r="HW186" s="43"/>
      <c r="HX186" s="43"/>
      <c r="HY186" s="43"/>
      <c r="HZ186" s="43"/>
      <c r="IA186" s="43"/>
      <c r="IB186" s="43"/>
      <c r="IC186" s="43"/>
      <c r="ID186" s="43"/>
      <c r="IE186" s="43"/>
      <c r="IF186" s="43"/>
      <c r="IG186" s="43"/>
      <c r="IH186" s="43"/>
      <c r="II186" s="43"/>
      <c r="IJ186" s="43"/>
      <c r="IK186" s="43"/>
      <c r="IL186" s="43"/>
      <c r="IM186" s="43"/>
      <c r="IN186" s="43"/>
      <c r="IO186" s="43"/>
      <c r="IP186" s="43"/>
      <c r="IQ186" s="43"/>
      <c r="IR186" s="43"/>
      <c r="IS186" s="43"/>
      <c r="IT186" s="43"/>
      <c r="IU186" s="43"/>
      <c r="IV186" s="43"/>
    </row>
    <row r="187" spans="1:256" s="43" customFormat="1" ht="12" customHeight="1" x14ac:dyDescent="0.25">
      <c r="A187" s="83" t="s">
        <v>340</v>
      </c>
      <c r="B187" s="43" t="s">
        <v>651</v>
      </c>
      <c r="C187" s="43">
        <v>3</v>
      </c>
      <c r="D187" s="43">
        <v>3</v>
      </c>
      <c r="F187" s="46"/>
      <c r="G187" s="46"/>
      <c r="H187" s="46"/>
    </row>
    <row r="188" spans="1:256" s="47" customFormat="1" ht="12" customHeight="1" x14ac:dyDescent="0.25">
      <c r="A188" s="83" t="s">
        <v>341</v>
      </c>
      <c r="B188" s="43" t="s">
        <v>652</v>
      </c>
      <c r="C188" s="43">
        <v>3</v>
      </c>
      <c r="D188" s="43">
        <v>3</v>
      </c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43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  <c r="HV188" s="43"/>
      <c r="HW188" s="43"/>
      <c r="HX188" s="43"/>
      <c r="HY188" s="43"/>
      <c r="HZ188" s="43"/>
      <c r="IA188" s="43"/>
      <c r="IB188" s="43"/>
      <c r="IC188" s="43"/>
      <c r="ID188" s="43"/>
      <c r="IE188" s="43"/>
      <c r="IF188" s="43"/>
      <c r="IG188" s="43"/>
      <c r="IH188" s="43"/>
      <c r="II188" s="43"/>
      <c r="IJ188" s="43"/>
      <c r="IK188" s="43"/>
      <c r="IL188" s="43"/>
      <c r="IM188" s="43"/>
      <c r="IN188" s="43"/>
      <c r="IO188" s="43"/>
      <c r="IP188" s="43"/>
      <c r="IQ188" s="43"/>
      <c r="IR188" s="43"/>
      <c r="IS188" s="43"/>
      <c r="IT188" s="43"/>
      <c r="IU188" s="43"/>
      <c r="IV188" s="43"/>
    </row>
    <row r="189" spans="1:256" s="47" customFormat="1" ht="12" customHeight="1" x14ac:dyDescent="0.25">
      <c r="A189" s="83" t="s">
        <v>342</v>
      </c>
      <c r="B189" s="43" t="s">
        <v>653</v>
      </c>
      <c r="C189" s="43">
        <v>3</v>
      </c>
      <c r="D189" s="43">
        <v>3</v>
      </c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43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  <c r="HV189" s="43"/>
      <c r="HW189" s="43"/>
      <c r="HX189" s="43"/>
      <c r="HY189" s="43"/>
      <c r="HZ189" s="43"/>
      <c r="IA189" s="43"/>
      <c r="IB189" s="43"/>
      <c r="IC189" s="43"/>
      <c r="ID189" s="43"/>
      <c r="IE189" s="43"/>
      <c r="IF189" s="43"/>
      <c r="IG189" s="43"/>
      <c r="IH189" s="43"/>
      <c r="II189" s="43"/>
      <c r="IJ189" s="43"/>
      <c r="IK189" s="43"/>
      <c r="IL189" s="43"/>
      <c r="IM189" s="43"/>
      <c r="IN189" s="43"/>
      <c r="IO189" s="43"/>
      <c r="IP189" s="43"/>
      <c r="IQ189" s="43"/>
      <c r="IR189" s="43"/>
      <c r="IS189" s="43"/>
      <c r="IT189" s="43"/>
      <c r="IU189" s="43"/>
      <c r="IV189" s="43"/>
    </row>
    <row r="190" spans="1:256" s="92" customFormat="1" ht="12" customHeight="1" x14ac:dyDescent="0.25">
      <c r="A190" s="83" t="s">
        <v>343</v>
      </c>
      <c r="B190" s="43" t="s">
        <v>654</v>
      </c>
      <c r="C190" s="43">
        <v>3</v>
      </c>
      <c r="D190" s="43">
        <v>3</v>
      </c>
      <c r="E190" s="43"/>
      <c r="F190" s="43"/>
      <c r="G190" s="43"/>
      <c r="H190" s="43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2"/>
      <c r="AT190" s="112"/>
      <c r="AU190" s="112"/>
      <c r="AV190" s="112"/>
      <c r="AW190" s="112"/>
      <c r="AX190" s="112"/>
      <c r="AY190" s="112"/>
      <c r="AZ190" s="112"/>
      <c r="BA190" s="112"/>
      <c r="BB190" s="112"/>
      <c r="BC190" s="112"/>
      <c r="BD190" s="112"/>
      <c r="BE190" s="112"/>
      <c r="BF190" s="112"/>
      <c r="BG190" s="112"/>
      <c r="BH190" s="112"/>
      <c r="BI190" s="112"/>
      <c r="BJ190" s="112"/>
      <c r="BK190" s="112"/>
      <c r="BL190" s="112"/>
      <c r="BM190" s="112"/>
      <c r="BN190" s="112"/>
      <c r="BO190" s="112"/>
      <c r="BP190" s="112"/>
      <c r="BQ190" s="112"/>
      <c r="BR190" s="112"/>
      <c r="BS190" s="112"/>
      <c r="BT190" s="112"/>
      <c r="BU190" s="112"/>
      <c r="BV190" s="112"/>
      <c r="BW190" s="112"/>
      <c r="BX190" s="112"/>
      <c r="BY190" s="112"/>
      <c r="BZ190" s="112"/>
      <c r="CA190" s="112"/>
      <c r="CB190" s="112"/>
      <c r="CC190" s="112"/>
      <c r="CD190" s="112"/>
      <c r="CE190" s="112"/>
      <c r="CF190" s="112"/>
      <c r="CG190" s="112"/>
      <c r="CH190" s="112"/>
      <c r="CI190" s="112"/>
      <c r="CJ190" s="112"/>
      <c r="CK190" s="112"/>
      <c r="CL190" s="112"/>
      <c r="CM190" s="112"/>
      <c r="CN190" s="112"/>
      <c r="CO190" s="112"/>
      <c r="CP190" s="112"/>
      <c r="CQ190" s="112"/>
      <c r="CR190" s="112"/>
      <c r="CS190" s="112"/>
      <c r="CT190" s="112"/>
      <c r="CU190" s="112"/>
      <c r="CV190" s="112"/>
      <c r="CW190" s="112"/>
      <c r="CX190" s="112"/>
      <c r="CY190" s="112"/>
      <c r="CZ190" s="112"/>
      <c r="DA190" s="112"/>
      <c r="DB190" s="112"/>
      <c r="DC190" s="112"/>
      <c r="DD190" s="112"/>
      <c r="DE190" s="112"/>
      <c r="DF190" s="112"/>
      <c r="DG190" s="112"/>
      <c r="DH190" s="112"/>
      <c r="DI190" s="112"/>
      <c r="DJ190" s="112"/>
      <c r="DK190" s="112"/>
      <c r="DL190" s="112"/>
      <c r="DM190" s="112"/>
      <c r="DN190" s="112"/>
      <c r="DO190" s="112"/>
      <c r="DP190" s="112"/>
      <c r="DQ190" s="112"/>
      <c r="DR190" s="112"/>
      <c r="DS190" s="112"/>
      <c r="DT190" s="112"/>
      <c r="DU190" s="112"/>
      <c r="DV190" s="112"/>
      <c r="DW190" s="112"/>
      <c r="DX190" s="112"/>
      <c r="DY190" s="112"/>
      <c r="DZ190" s="112"/>
      <c r="EA190" s="112"/>
      <c r="EB190" s="112"/>
      <c r="EC190" s="112"/>
      <c r="ED190" s="112"/>
      <c r="EE190" s="112"/>
      <c r="EF190" s="112"/>
      <c r="EG190" s="112"/>
      <c r="EH190" s="112"/>
      <c r="EI190" s="112"/>
      <c r="EJ190" s="112"/>
      <c r="EK190" s="112"/>
      <c r="EL190" s="112"/>
      <c r="EM190" s="112"/>
      <c r="EN190" s="112"/>
      <c r="EO190" s="112"/>
      <c r="EP190" s="112"/>
      <c r="EQ190" s="112"/>
      <c r="ER190" s="112"/>
      <c r="ES190" s="112"/>
      <c r="ET190" s="112"/>
      <c r="EU190" s="112"/>
      <c r="EV190" s="112"/>
      <c r="EW190" s="112"/>
      <c r="EX190" s="112"/>
      <c r="EY190" s="112"/>
      <c r="EZ190" s="112"/>
      <c r="FA190" s="112"/>
      <c r="FB190" s="112"/>
      <c r="FC190" s="112"/>
      <c r="FD190" s="112"/>
      <c r="FE190" s="112"/>
      <c r="FF190" s="112"/>
      <c r="FG190" s="112"/>
      <c r="FH190" s="112"/>
      <c r="FI190" s="112"/>
      <c r="FJ190" s="112"/>
      <c r="FK190" s="112"/>
      <c r="FL190" s="112"/>
      <c r="FM190" s="112"/>
      <c r="FN190" s="112"/>
      <c r="FO190" s="112"/>
      <c r="FP190" s="112"/>
      <c r="FQ190" s="112"/>
      <c r="FR190" s="112"/>
      <c r="FS190" s="112"/>
      <c r="FT190" s="112"/>
      <c r="FU190" s="112"/>
      <c r="FV190" s="112"/>
      <c r="FW190" s="112"/>
      <c r="FX190" s="112"/>
      <c r="FY190" s="112"/>
      <c r="FZ190" s="112"/>
      <c r="GA190" s="112"/>
      <c r="GB190" s="112"/>
      <c r="GC190" s="112"/>
      <c r="GD190" s="112"/>
      <c r="GE190" s="112"/>
      <c r="GF190" s="112"/>
      <c r="GG190" s="112"/>
      <c r="GH190" s="112"/>
      <c r="GI190" s="112"/>
      <c r="GJ190" s="112"/>
      <c r="GK190" s="112"/>
      <c r="GL190" s="112"/>
      <c r="GM190" s="112"/>
      <c r="GN190" s="112"/>
      <c r="GO190" s="112"/>
      <c r="GP190" s="112"/>
      <c r="GQ190" s="112"/>
      <c r="GR190" s="112"/>
      <c r="GS190" s="112"/>
      <c r="GT190" s="112"/>
      <c r="GU190" s="112"/>
      <c r="GV190" s="112"/>
      <c r="GW190" s="112"/>
      <c r="GX190" s="112"/>
      <c r="GY190" s="112"/>
      <c r="GZ190" s="112"/>
      <c r="HA190" s="112"/>
      <c r="HB190" s="112"/>
      <c r="HC190" s="112"/>
      <c r="HD190" s="112"/>
      <c r="HE190" s="112"/>
      <c r="HF190" s="112"/>
      <c r="HG190" s="112"/>
      <c r="HH190" s="112"/>
      <c r="HI190" s="112"/>
      <c r="HJ190" s="112"/>
      <c r="HK190" s="112"/>
      <c r="HL190" s="112"/>
      <c r="HM190" s="112"/>
      <c r="HN190" s="112"/>
      <c r="HO190" s="112"/>
      <c r="HP190" s="112"/>
      <c r="HQ190" s="112"/>
      <c r="HR190" s="112"/>
      <c r="HS190" s="112"/>
      <c r="HT190" s="112"/>
      <c r="HU190" s="112"/>
      <c r="HV190" s="112"/>
      <c r="HW190" s="112"/>
      <c r="HX190" s="112"/>
      <c r="HY190" s="112"/>
      <c r="HZ190" s="112"/>
      <c r="IA190" s="112"/>
      <c r="IB190" s="112"/>
      <c r="IC190" s="112"/>
      <c r="ID190" s="112"/>
      <c r="IE190" s="112"/>
      <c r="IF190" s="112"/>
      <c r="IG190" s="112"/>
      <c r="IH190" s="112"/>
      <c r="II190" s="112"/>
      <c r="IJ190" s="112"/>
      <c r="IK190" s="112"/>
      <c r="IL190" s="112"/>
      <c r="IM190" s="112"/>
      <c r="IN190" s="112"/>
      <c r="IO190" s="112"/>
      <c r="IP190" s="112"/>
      <c r="IQ190" s="112"/>
      <c r="IR190" s="112"/>
      <c r="IS190" s="112"/>
      <c r="IT190" s="112"/>
      <c r="IU190" s="112"/>
      <c r="IV190" s="112"/>
    </row>
    <row r="191" spans="1:256" s="94" customFormat="1" ht="12" customHeight="1" x14ac:dyDescent="0.25">
      <c r="A191" s="93" t="s">
        <v>344</v>
      </c>
      <c r="B191" s="93" t="s">
        <v>611</v>
      </c>
      <c r="C191" s="93">
        <v>3</v>
      </c>
      <c r="D191" s="93">
        <v>3</v>
      </c>
      <c r="E191" s="93" t="s">
        <v>655</v>
      </c>
      <c r="F191" s="93" t="s">
        <v>465</v>
      </c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3"/>
      <c r="DB191" s="93"/>
      <c r="DC191" s="93"/>
      <c r="DD191" s="93"/>
      <c r="DE191" s="93"/>
      <c r="DF191" s="93"/>
      <c r="DG191" s="93"/>
      <c r="DH191" s="93"/>
      <c r="DI191" s="93"/>
      <c r="DJ191" s="93"/>
      <c r="DK191" s="93"/>
      <c r="DL191" s="93"/>
      <c r="DM191" s="93"/>
      <c r="DN191" s="93"/>
      <c r="DO191" s="93"/>
      <c r="DP191" s="93"/>
      <c r="DQ191" s="93"/>
      <c r="DR191" s="93"/>
      <c r="DS191" s="93"/>
      <c r="DT191" s="93"/>
      <c r="DU191" s="93"/>
      <c r="DV191" s="93"/>
      <c r="DW191" s="93"/>
      <c r="DX191" s="93"/>
      <c r="DY191" s="93"/>
      <c r="DZ191" s="93"/>
      <c r="EA191" s="93"/>
      <c r="EB191" s="93"/>
      <c r="EC191" s="93"/>
      <c r="ED191" s="93"/>
      <c r="EE191" s="93"/>
      <c r="EF191" s="93"/>
      <c r="EG191" s="93"/>
      <c r="EH191" s="93"/>
      <c r="EI191" s="93"/>
      <c r="EJ191" s="93"/>
      <c r="EK191" s="93"/>
      <c r="EL191" s="93"/>
      <c r="EM191" s="93"/>
      <c r="EN191" s="93"/>
      <c r="EO191" s="93"/>
      <c r="EP191" s="93"/>
      <c r="EQ191" s="93"/>
      <c r="ER191" s="93"/>
      <c r="ES191" s="93"/>
      <c r="ET191" s="93"/>
      <c r="EU191" s="93"/>
      <c r="EV191" s="93"/>
      <c r="EW191" s="93"/>
      <c r="EX191" s="93"/>
      <c r="EY191" s="93"/>
      <c r="EZ191" s="93"/>
      <c r="FA191" s="93"/>
      <c r="FB191" s="93"/>
      <c r="FC191" s="93"/>
      <c r="FD191" s="93"/>
      <c r="FE191" s="93"/>
      <c r="FF191" s="93"/>
      <c r="FG191" s="93"/>
      <c r="FH191" s="93"/>
      <c r="FI191" s="93"/>
      <c r="FJ191" s="93"/>
      <c r="FK191" s="93"/>
      <c r="FL191" s="93"/>
      <c r="FM191" s="93"/>
      <c r="FN191" s="93"/>
      <c r="FO191" s="93"/>
      <c r="FP191" s="93"/>
      <c r="FQ191" s="93"/>
      <c r="FR191" s="93"/>
      <c r="FS191" s="93"/>
      <c r="FT191" s="93"/>
      <c r="FU191" s="93"/>
      <c r="FV191" s="93"/>
      <c r="FW191" s="93"/>
      <c r="FX191" s="93"/>
      <c r="FY191" s="93"/>
      <c r="FZ191" s="93"/>
      <c r="GA191" s="93"/>
      <c r="GB191" s="93"/>
      <c r="GC191" s="93"/>
      <c r="GD191" s="93"/>
      <c r="GE191" s="93"/>
      <c r="GF191" s="93"/>
      <c r="GG191" s="93"/>
      <c r="GH191" s="93"/>
      <c r="GI191" s="93"/>
      <c r="GJ191" s="93"/>
      <c r="GK191" s="93"/>
      <c r="GL191" s="93"/>
      <c r="GM191" s="93"/>
      <c r="GN191" s="93"/>
      <c r="GO191" s="93"/>
      <c r="GP191" s="93"/>
      <c r="GQ191" s="93"/>
      <c r="GR191" s="93"/>
      <c r="GS191" s="93"/>
      <c r="GT191" s="93"/>
      <c r="GU191" s="93"/>
      <c r="GV191" s="93"/>
      <c r="GW191" s="93"/>
      <c r="GX191" s="93"/>
      <c r="GY191" s="93"/>
      <c r="GZ191" s="93"/>
      <c r="HA191" s="93"/>
      <c r="HB191" s="93"/>
      <c r="HC191" s="93"/>
      <c r="HD191" s="93"/>
      <c r="HE191" s="93"/>
      <c r="HF191" s="93"/>
      <c r="HG191" s="93"/>
      <c r="HH191" s="93"/>
      <c r="HI191" s="93"/>
      <c r="HJ191" s="93"/>
      <c r="HK191" s="93"/>
      <c r="HL191" s="93"/>
      <c r="HM191" s="93"/>
      <c r="HN191" s="93"/>
      <c r="HO191" s="93"/>
      <c r="HP191" s="93"/>
      <c r="HQ191" s="93"/>
      <c r="HR191" s="93"/>
      <c r="HS191" s="93"/>
      <c r="HT191" s="93"/>
      <c r="HU191" s="93"/>
      <c r="HV191" s="93"/>
      <c r="HW191" s="93"/>
      <c r="HX191" s="93"/>
      <c r="HY191" s="93"/>
      <c r="HZ191" s="93"/>
      <c r="IA191" s="93"/>
      <c r="IB191" s="93"/>
      <c r="IC191" s="93"/>
      <c r="ID191" s="93"/>
      <c r="IE191" s="93"/>
      <c r="IF191" s="93"/>
      <c r="IG191" s="93"/>
      <c r="IH191" s="93"/>
      <c r="II191" s="93"/>
      <c r="IJ191" s="93"/>
      <c r="IK191" s="93"/>
      <c r="IL191" s="93"/>
      <c r="IM191" s="93"/>
      <c r="IN191" s="93"/>
      <c r="IO191" s="93"/>
      <c r="IP191" s="93"/>
      <c r="IQ191" s="93"/>
      <c r="IR191" s="93"/>
      <c r="IS191" s="93"/>
      <c r="IT191" s="93"/>
      <c r="IU191" s="93"/>
      <c r="IV191" s="93"/>
    </row>
    <row r="192" spans="1:256" s="97" customFormat="1" ht="12" customHeight="1" x14ac:dyDescent="0.25">
      <c r="A192" s="95" t="s">
        <v>345</v>
      </c>
      <c r="B192" s="93" t="s">
        <v>656</v>
      </c>
      <c r="C192" s="93">
        <v>3</v>
      </c>
      <c r="D192" s="93">
        <v>3</v>
      </c>
      <c r="E192" s="93" t="s">
        <v>465</v>
      </c>
      <c r="F192" s="93"/>
      <c r="G192" s="93"/>
      <c r="H192" s="93"/>
      <c r="I192" s="104"/>
      <c r="J192" s="104"/>
      <c r="K192" s="104"/>
      <c r="L192" s="104"/>
      <c r="M192" s="104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  <c r="AE192" s="113"/>
      <c r="AF192" s="113"/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  <c r="AX192" s="113"/>
      <c r="AY192" s="113"/>
      <c r="AZ192" s="113"/>
      <c r="BA192" s="113"/>
      <c r="BB192" s="113"/>
      <c r="BC192" s="113"/>
      <c r="BD192" s="113"/>
      <c r="BE192" s="113"/>
      <c r="BF192" s="113"/>
      <c r="BG192" s="113"/>
      <c r="BH192" s="113"/>
      <c r="BI192" s="113"/>
      <c r="BJ192" s="113"/>
      <c r="BK192" s="113"/>
      <c r="BL192" s="113"/>
      <c r="BM192" s="113"/>
      <c r="BN192" s="113"/>
      <c r="BO192" s="113"/>
      <c r="BP192" s="113"/>
      <c r="BQ192" s="113"/>
      <c r="BR192" s="113"/>
      <c r="BS192" s="113"/>
      <c r="BT192" s="113"/>
      <c r="BU192" s="113"/>
      <c r="BV192" s="113"/>
      <c r="BW192" s="113"/>
      <c r="BX192" s="113"/>
      <c r="BY192" s="113"/>
      <c r="BZ192" s="113"/>
      <c r="CA192" s="113"/>
      <c r="CB192" s="113"/>
      <c r="CC192" s="113"/>
      <c r="CD192" s="113"/>
      <c r="CE192" s="113"/>
      <c r="CF192" s="113"/>
      <c r="CG192" s="113"/>
      <c r="CH192" s="113"/>
      <c r="CI192" s="113"/>
      <c r="CJ192" s="113"/>
      <c r="CK192" s="113"/>
      <c r="CL192" s="113"/>
      <c r="CM192" s="113"/>
      <c r="CN192" s="113"/>
      <c r="CO192" s="113"/>
      <c r="CP192" s="113"/>
      <c r="CQ192" s="113"/>
      <c r="CR192" s="113"/>
      <c r="CS192" s="113"/>
      <c r="CT192" s="113"/>
      <c r="CU192" s="113"/>
      <c r="CV192" s="113"/>
      <c r="CW192" s="113"/>
      <c r="CX192" s="113"/>
      <c r="CY192" s="113"/>
      <c r="CZ192" s="113"/>
      <c r="DA192" s="113"/>
      <c r="DB192" s="113"/>
      <c r="DC192" s="113"/>
      <c r="DD192" s="113"/>
      <c r="DE192" s="113"/>
      <c r="DF192" s="113"/>
      <c r="DG192" s="113"/>
      <c r="DH192" s="113"/>
      <c r="DI192" s="113"/>
      <c r="DJ192" s="113"/>
      <c r="DK192" s="113"/>
      <c r="DL192" s="113"/>
      <c r="DM192" s="113"/>
      <c r="DN192" s="113"/>
      <c r="DO192" s="113"/>
      <c r="DP192" s="113"/>
      <c r="DQ192" s="113"/>
      <c r="DR192" s="113"/>
      <c r="DS192" s="113"/>
      <c r="DT192" s="113"/>
      <c r="DU192" s="113"/>
      <c r="DV192" s="113"/>
      <c r="DW192" s="113"/>
      <c r="DX192" s="113"/>
      <c r="DY192" s="113"/>
      <c r="DZ192" s="113"/>
      <c r="EA192" s="113"/>
      <c r="EB192" s="113"/>
      <c r="EC192" s="113"/>
      <c r="ED192" s="113"/>
      <c r="EE192" s="113"/>
      <c r="EF192" s="113"/>
      <c r="EG192" s="113"/>
      <c r="EH192" s="113"/>
      <c r="EI192" s="113"/>
      <c r="EJ192" s="113"/>
      <c r="EK192" s="113"/>
      <c r="EL192" s="113"/>
      <c r="EM192" s="113"/>
      <c r="EN192" s="113"/>
      <c r="EO192" s="113"/>
      <c r="EP192" s="113"/>
      <c r="EQ192" s="113"/>
      <c r="ER192" s="113"/>
      <c r="ES192" s="113"/>
      <c r="ET192" s="113"/>
      <c r="EU192" s="113"/>
      <c r="EV192" s="113"/>
      <c r="EW192" s="113"/>
      <c r="EX192" s="113"/>
      <c r="EY192" s="113"/>
      <c r="EZ192" s="113"/>
      <c r="FA192" s="113"/>
      <c r="FB192" s="113"/>
      <c r="FC192" s="113"/>
      <c r="FD192" s="113"/>
      <c r="FE192" s="113"/>
      <c r="FF192" s="113"/>
      <c r="FG192" s="113"/>
      <c r="FH192" s="113"/>
      <c r="FI192" s="113"/>
      <c r="FJ192" s="113"/>
      <c r="FK192" s="113"/>
      <c r="FL192" s="113"/>
      <c r="FM192" s="113"/>
      <c r="FN192" s="113"/>
      <c r="FO192" s="113"/>
      <c r="FP192" s="113"/>
      <c r="FQ192" s="113"/>
      <c r="FR192" s="113"/>
      <c r="FS192" s="113"/>
      <c r="FT192" s="113"/>
      <c r="FU192" s="113"/>
      <c r="FV192" s="113"/>
      <c r="FW192" s="113"/>
      <c r="FX192" s="113"/>
      <c r="FY192" s="113"/>
      <c r="FZ192" s="113"/>
      <c r="GA192" s="113"/>
      <c r="GB192" s="113"/>
      <c r="GC192" s="113"/>
      <c r="GD192" s="113"/>
      <c r="GE192" s="113"/>
      <c r="GF192" s="113"/>
      <c r="GG192" s="113"/>
      <c r="GH192" s="113"/>
      <c r="GI192" s="113"/>
      <c r="GJ192" s="113"/>
      <c r="GK192" s="113"/>
      <c r="GL192" s="113"/>
      <c r="GM192" s="113"/>
      <c r="GN192" s="113"/>
      <c r="GO192" s="113"/>
      <c r="GP192" s="113"/>
      <c r="GQ192" s="113"/>
      <c r="GR192" s="113"/>
      <c r="GS192" s="113"/>
      <c r="GT192" s="113"/>
      <c r="GU192" s="113"/>
      <c r="GV192" s="113"/>
      <c r="GW192" s="113"/>
      <c r="GX192" s="113"/>
      <c r="GY192" s="113"/>
      <c r="GZ192" s="113"/>
      <c r="HA192" s="113"/>
      <c r="HB192" s="113"/>
      <c r="HC192" s="113"/>
      <c r="HD192" s="113"/>
      <c r="HE192" s="113"/>
      <c r="HF192" s="113"/>
      <c r="HG192" s="113"/>
      <c r="HH192" s="113"/>
      <c r="HI192" s="113"/>
      <c r="HJ192" s="113"/>
      <c r="HK192" s="113"/>
      <c r="HL192" s="113"/>
      <c r="HM192" s="113"/>
      <c r="HN192" s="113"/>
      <c r="HO192" s="113"/>
      <c r="HP192" s="113"/>
      <c r="HQ192" s="113"/>
      <c r="HR192" s="113"/>
      <c r="HS192" s="113"/>
      <c r="HT192" s="113"/>
      <c r="HU192" s="113"/>
      <c r="HV192" s="113"/>
      <c r="HW192" s="113"/>
      <c r="HX192" s="113"/>
      <c r="HY192" s="113"/>
      <c r="HZ192" s="113"/>
      <c r="IA192" s="113"/>
      <c r="IB192" s="113"/>
      <c r="IC192" s="113"/>
      <c r="ID192" s="113"/>
      <c r="IE192" s="113"/>
      <c r="IF192" s="113"/>
      <c r="IG192" s="113"/>
      <c r="IH192" s="113"/>
      <c r="II192" s="113"/>
      <c r="IJ192" s="113"/>
      <c r="IK192" s="113"/>
      <c r="IL192" s="113"/>
      <c r="IM192" s="113"/>
      <c r="IN192" s="113"/>
      <c r="IO192" s="113"/>
      <c r="IP192" s="113"/>
      <c r="IQ192" s="113"/>
      <c r="IR192" s="113"/>
      <c r="IS192" s="113"/>
      <c r="IT192" s="113"/>
      <c r="IU192" s="113"/>
      <c r="IV192" s="113"/>
    </row>
    <row r="193" spans="1:256" s="94" customFormat="1" ht="12" customHeight="1" x14ac:dyDescent="0.25">
      <c r="A193" s="93" t="s">
        <v>346</v>
      </c>
      <c r="B193" s="93" t="s">
        <v>657</v>
      </c>
      <c r="C193" s="93">
        <v>3</v>
      </c>
      <c r="D193" s="93">
        <v>3</v>
      </c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93"/>
      <c r="CC193" s="93"/>
      <c r="CD193" s="93"/>
      <c r="CE193" s="93"/>
      <c r="CF193" s="93"/>
      <c r="CG193" s="93"/>
      <c r="CH193" s="93"/>
      <c r="CI193" s="93"/>
      <c r="CJ193" s="93"/>
      <c r="CK193" s="93"/>
      <c r="CL193" s="93"/>
      <c r="CM193" s="93"/>
      <c r="CN193" s="93"/>
      <c r="CO193" s="93"/>
      <c r="CP193" s="93"/>
      <c r="CQ193" s="93"/>
      <c r="CR193" s="93"/>
      <c r="CS193" s="93"/>
      <c r="CT193" s="93"/>
      <c r="CU193" s="93"/>
      <c r="CV193" s="93"/>
      <c r="CW193" s="93"/>
      <c r="CX193" s="93"/>
      <c r="CY193" s="93"/>
      <c r="CZ193" s="93"/>
      <c r="DA193" s="93"/>
      <c r="DB193" s="93"/>
      <c r="DC193" s="93"/>
      <c r="DD193" s="93"/>
      <c r="DE193" s="93"/>
      <c r="DF193" s="93"/>
      <c r="DG193" s="93"/>
      <c r="DH193" s="93"/>
      <c r="DI193" s="93"/>
      <c r="DJ193" s="93"/>
      <c r="DK193" s="93"/>
      <c r="DL193" s="93"/>
      <c r="DM193" s="93"/>
      <c r="DN193" s="93"/>
      <c r="DO193" s="93"/>
      <c r="DP193" s="93"/>
      <c r="DQ193" s="93"/>
      <c r="DR193" s="93"/>
      <c r="DS193" s="93"/>
      <c r="DT193" s="93"/>
      <c r="DU193" s="93"/>
      <c r="DV193" s="93"/>
      <c r="DW193" s="93"/>
      <c r="DX193" s="93"/>
      <c r="DY193" s="93"/>
      <c r="DZ193" s="93"/>
      <c r="EA193" s="93"/>
      <c r="EB193" s="93"/>
      <c r="EC193" s="93"/>
      <c r="ED193" s="93"/>
      <c r="EE193" s="93"/>
      <c r="EF193" s="93"/>
      <c r="EG193" s="93"/>
      <c r="EH193" s="93"/>
      <c r="EI193" s="93"/>
      <c r="EJ193" s="93"/>
      <c r="EK193" s="93"/>
      <c r="EL193" s="93"/>
      <c r="EM193" s="93"/>
      <c r="EN193" s="93"/>
      <c r="EO193" s="93"/>
      <c r="EP193" s="93"/>
      <c r="EQ193" s="93"/>
      <c r="ER193" s="93"/>
      <c r="ES193" s="93"/>
      <c r="ET193" s="93"/>
      <c r="EU193" s="93"/>
      <c r="EV193" s="93"/>
      <c r="EW193" s="93"/>
      <c r="EX193" s="93"/>
      <c r="EY193" s="93"/>
      <c r="EZ193" s="93"/>
      <c r="FA193" s="93"/>
      <c r="FB193" s="93"/>
      <c r="FC193" s="93"/>
      <c r="FD193" s="93"/>
      <c r="FE193" s="93"/>
      <c r="FF193" s="93"/>
      <c r="FG193" s="93"/>
      <c r="FH193" s="93"/>
      <c r="FI193" s="93"/>
      <c r="FJ193" s="93"/>
      <c r="FK193" s="93"/>
      <c r="FL193" s="93"/>
      <c r="FM193" s="93"/>
      <c r="FN193" s="93"/>
      <c r="FO193" s="93"/>
      <c r="FP193" s="93"/>
      <c r="FQ193" s="93"/>
      <c r="FR193" s="93"/>
      <c r="FS193" s="93"/>
      <c r="FT193" s="93"/>
      <c r="FU193" s="93"/>
      <c r="FV193" s="93"/>
      <c r="FW193" s="93"/>
      <c r="FX193" s="93"/>
      <c r="FY193" s="93"/>
      <c r="FZ193" s="93"/>
      <c r="GA193" s="93"/>
      <c r="GB193" s="93"/>
      <c r="GC193" s="93"/>
      <c r="GD193" s="93"/>
      <c r="GE193" s="93"/>
      <c r="GF193" s="93"/>
      <c r="GG193" s="93"/>
      <c r="GH193" s="93"/>
      <c r="GI193" s="93"/>
      <c r="GJ193" s="93"/>
      <c r="GK193" s="93"/>
      <c r="GL193" s="93"/>
      <c r="GM193" s="93"/>
      <c r="GN193" s="93"/>
      <c r="GO193" s="93"/>
      <c r="GP193" s="93"/>
      <c r="GQ193" s="93"/>
      <c r="GR193" s="93"/>
      <c r="GS193" s="93"/>
      <c r="GT193" s="93"/>
      <c r="GU193" s="93"/>
      <c r="GV193" s="93"/>
      <c r="GW193" s="93"/>
      <c r="GX193" s="93"/>
      <c r="GY193" s="93"/>
      <c r="GZ193" s="93"/>
      <c r="HA193" s="93"/>
      <c r="HB193" s="93"/>
      <c r="HC193" s="93"/>
      <c r="HD193" s="93"/>
      <c r="HE193" s="93"/>
      <c r="HF193" s="93"/>
      <c r="HG193" s="93"/>
      <c r="HH193" s="93"/>
      <c r="HI193" s="93"/>
      <c r="HJ193" s="93"/>
      <c r="HK193" s="93"/>
      <c r="HL193" s="93"/>
      <c r="HM193" s="93"/>
      <c r="HN193" s="93"/>
      <c r="HO193" s="93"/>
      <c r="HP193" s="93"/>
      <c r="HQ193" s="93"/>
      <c r="HR193" s="93"/>
      <c r="HS193" s="93"/>
      <c r="HT193" s="93"/>
      <c r="HU193" s="93"/>
      <c r="HV193" s="93"/>
      <c r="HW193" s="93"/>
      <c r="HX193" s="93"/>
      <c r="HY193" s="93"/>
      <c r="HZ193" s="93"/>
      <c r="IA193" s="93"/>
      <c r="IB193" s="93"/>
      <c r="IC193" s="93"/>
      <c r="ID193" s="93"/>
      <c r="IE193" s="93"/>
      <c r="IF193" s="93"/>
      <c r="IG193" s="93"/>
      <c r="IH193" s="93"/>
      <c r="II193" s="93"/>
      <c r="IJ193" s="93"/>
      <c r="IK193" s="93"/>
      <c r="IL193" s="93"/>
      <c r="IM193" s="93"/>
      <c r="IN193" s="93"/>
      <c r="IO193" s="93"/>
      <c r="IP193" s="93"/>
      <c r="IQ193" s="93"/>
      <c r="IR193" s="93"/>
      <c r="IS193" s="93"/>
      <c r="IT193" s="93"/>
      <c r="IU193" s="93"/>
      <c r="IV193" s="93"/>
    </row>
    <row r="194" spans="1:256" s="100" customFormat="1" ht="12" customHeight="1" x14ac:dyDescent="0.25">
      <c r="A194" s="98" t="s">
        <v>347</v>
      </c>
      <c r="B194" s="98" t="s">
        <v>658</v>
      </c>
      <c r="C194" s="96">
        <v>3</v>
      </c>
      <c r="D194" s="96">
        <v>3</v>
      </c>
      <c r="E194" s="96"/>
      <c r="F194" s="96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4"/>
      <c r="CA194" s="94"/>
      <c r="CB194" s="94"/>
      <c r="CC194" s="94"/>
      <c r="CD194" s="94"/>
      <c r="CE194" s="94"/>
      <c r="CF194" s="94"/>
      <c r="CG194" s="94"/>
      <c r="CH194" s="94"/>
      <c r="CI194" s="94"/>
      <c r="CJ194" s="94"/>
      <c r="CK194" s="94"/>
      <c r="CL194" s="94"/>
      <c r="CM194" s="94"/>
      <c r="CN194" s="94"/>
      <c r="CO194" s="94"/>
      <c r="CP194" s="94"/>
      <c r="CQ194" s="94"/>
      <c r="CR194" s="94"/>
      <c r="CS194" s="94"/>
      <c r="CT194" s="94"/>
      <c r="CU194" s="94"/>
      <c r="CV194" s="94"/>
      <c r="CW194" s="94"/>
      <c r="CX194" s="94"/>
      <c r="CY194" s="94"/>
      <c r="CZ194" s="94"/>
      <c r="DA194" s="94"/>
      <c r="DB194" s="94"/>
      <c r="DC194" s="94"/>
      <c r="DD194" s="94"/>
      <c r="DE194" s="94"/>
      <c r="DF194" s="94"/>
      <c r="DG194" s="94"/>
      <c r="DH194" s="94"/>
      <c r="DI194" s="94"/>
      <c r="DJ194" s="94"/>
      <c r="DK194" s="94"/>
      <c r="DL194" s="94"/>
      <c r="DM194" s="94"/>
      <c r="DN194" s="94"/>
      <c r="DO194" s="94"/>
      <c r="DP194" s="94"/>
      <c r="DQ194" s="94"/>
      <c r="DR194" s="94"/>
      <c r="DS194" s="94"/>
      <c r="DT194" s="94"/>
      <c r="DU194" s="94"/>
      <c r="DV194" s="94"/>
      <c r="DW194" s="94"/>
      <c r="DX194" s="94"/>
      <c r="DY194" s="94"/>
      <c r="DZ194" s="94"/>
      <c r="EA194" s="94"/>
      <c r="EB194" s="94"/>
      <c r="EC194" s="94"/>
      <c r="ED194" s="94"/>
      <c r="EE194" s="94"/>
      <c r="EF194" s="94"/>
      <c r="EG194" s="94"/>
      <c r="EH194" s="94"/>
      <c r="EI194" s="94"/>
      <c r="EJ194" s="94"/>
      <c r="EK194" s="94"/>
      <c r="EL194" s="94"/>
      <c r="EM194" s="94"/>
      <c r="EN194" s="94"/>
      <c r="EO194" s="94"/>
      <c r="EP194" s="94"/>
      <c r="EQ194" s="94"/>
      <c r="ER194" s="94"/>
      <c r="ES194" s="94"/>
      <c r="ET194" s="94"/>
      <c r="EU194" s="94"/>
      <c r="EV194" s="94"/>
      <c r="EW194" s="94"/>
      <c r="EX194" s="94"/>
      <c r="EY194" s="94"/>
      <c r="EZ194" s="94"/>
      <c r="FA194" s="94"/>
      <c r="FB194" s="94"/>
      <c r="FC194" s="94"/>
      <c r="FD194" s="94"/>
      <c r="FE194" s="94"/>
      <c r="FF194" s="94"/>
      <c r="FG194" s="94"/>
      <c r="FH194" s="94"/>
      <c r="FI194" s="94"/>
      <c r="FJ194" s="94"/>
      <c r="FK194" s="94"/>
      <c r="FL194" s="94"/>
      <c r="FM194" s="94"/>
      <c r="FN194" s="94"/>
      <c r="FO194" s="94"/>
      <c r="FP194" s="94"/>
      <c r="FQ194" s="94"/>
      <c r="FR194" s="94"/>
      <c r="FS194" s="94"/>
      <c r="FT194" s="94"/>
      <c r="FU194" s="94"/>
      <c r="FV194" s="94"/>
      <c r="FW194" s="94"/>
      <c r="FX194" s="94"/>
      <c r="FY194" s="94"/>
      <c r="FZ194" s="94"/>
      <c r="GA194" s="94"/>
      <c r="GB194" s="94"/>
      <c r="GC194" s="94"/>
      <c r="GD194" s="94"/>
      <c r="GE194" s="94"/>
      <c r="GF194" s="94"/>
      <c r="GG194" s="94"/>
      <c r="GH194" s="94"/>
      <c r="GI194" s="94"/>
      <c r="GJ194" s="94"/>
      <c r="GK194" s="94"/>
      <c r="GL194" s="94"/>
      <c r="GM194" s="94"/>
      <c r="GN194" s="94"/>
      <c r="GO194" s="94"/>
      <c r="GP194" s="94"/>
      <c r="GQ194" s="94"/>
      <c r="GR194" s="94"/>
      <c r="GS194" s="94"/>
      <c r="GT194" s="94"/>
      <c r="GU194" s="94"/>
      <c r="GV194" s="94"/>
      <c r="GW194" s="94"/>
      <c r="GX194" s="94"/>
      <c r="GY194" s="94"/>
      <c r="GZ194" s="94"/>
      <c r="HA194" s="94"/>
      <c r="HB194" s="94"/>
      <c r="HC194" s="94"/>
      <c r="HD194" s="94"/>
      <c r="HE194" s="94"/>
      <c r="HF194" s="94"/>
      <c r="HG194" s="94"/>
      <c r="HH194" s="94"/>
      <c r="HI194" s="94"/>
      <c r="HJ194" s="94"/>
      <c r="HK194" s="94"/>
      <c r="HL194" s="94"/>
      <c r="HM194" s="94"/>
      <c r="HN194" s="94"/>
      <c r="HO194" s="94"/>
      <c r="HP194" s="94"/>
      <c r="HQ194" s="94"/>
      <c r="HR194" s="94"/>
      <c r="HS194" s="94"/>
      <c r="HT194" s="94"/>
      <c r="HU194" s="94"/>
      <c r="HV194" s="94"/>
      <c r="HW194" s="94"/>
      <c r="HX194" s="94"/>
      <c r="HY194" s="94"/>
      <c r="HZ194" s="94"/>
      <c r="IA194" s="94"/>
      <c r="IB194" s="94"/>
      <c r="IC194" s="94"/>
      <c r="ID194" s="94"/>
      <c r="IE194" s="94"/>
      <c r="IF194" s="94"/>
      <c r="IG194" s="94"/>
      <c r="IH194" s="94"/>
      <c r="II194" s="94"/>
      <c r="IJ194" s="94"/>
      <c r="IK194" s="94"/>
      <c r="IL194" s="94"/>
      <c r="IM194" s="94"/>
      <c r="IN194" s="94"/>
      <c r="IO194" s="94"/>
      <c r="IP194" s="94"/>
      <c r="IQ194" s="94"/>
      <c r="IR194" s="94"/>
      <c r="IS194" s="94"/>
      <c r="IT194" s="94"/>
      <c r="IU194" s="94"/>
      <c r="IV194" s="94"/>
    </row>
    <row r="195" spans="1:256" s="94" customFormat="1" ht="12" customHeight="1" x14ac:dyDescent="0.25">
      <c r="A195" s="93" t="s">
        <v>348</v>
      </c>
      <c r="B195" s="93" t="s">
        <v>659</v>
      </c>
      <c r="C195" s="93">
        <v>3</v>
      </c>
      <c r="D195" s="93">
        <v>3</v>
      </c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93"/>
      <c r="CC195" s="93"/>
      <c r="CD195" s="93"/>
      <c r="CE195" s="93"/>
      <c r="CF195" s="93"/>
      <c r="CG195" s="93"/>
      <c r="CH195" s="93"/>
      <c r="CI195" s="93"/>
      <c r="CJ195" s="93"/>
      <c r="CK195" s="93"/>
      <c r="CL195" s="93"/>
      <c r="CM195" s="93"/>
      <c r="CN195" s="93"/>
      <c r="CO195" s="93"/>
      <c r="CP195" s="93"/>
      <c r="CQ195" s="93"/>
      <c r="CR195" s="93"/>
      <c r="CS195" s="93"/>
      <c r="CT195" s="93"/>
      <c r="CU195" s="93"/>
      <c r="CV195" s="93"/>
      <c r="CW195" s="93"/>
      <c r="CX195" s="93"/>
      <c r="CY195" s="93"/>
      <c r="CZ195" s="93"/>
      <c r="DA195" s="93"/>
      <c r="DB195" s="93"/>
      <c r="DC195" s="93"/>
      <c r="DD195" s="93"/>
      <c r="DE195" s="93"/>
      <c r="DF195" s="93"/>
      <c r="DG195" s="93"/>
      <c r="DH195" s="93"/>
      <c r="DI195" s="93"/>
      <c r="DJ195" s="93"/>
      <c r="DK195" s="93"/>
      <c r="DL195" s="93"/>
      <c r="DM195" s="93"/>
      <c r="DN195" s="93"/>
      <c r="DO195" s="93"/>
      <c r="DP195" s="93"/>
      <c r="DQ195" s="93"/>
      <c r="DR195" s="93"/>
      <c r="DS195" s="93"/>
      <c r="DT195" s="93"/>
      <c r="DU195" s="93"/>
      <c r="DV195" s="93"/>
      <c r="DW195" s="93"/>
      <c r="DX195" s="93"/>
      <c r="DY195" s="93"/>
      <c r="DZ195" s="93"/>
      <c r="EA195" s="93"/>
      <c r="EB195" s="93"/>
      <c r="EC195" s="93"/>
      <c r="ED195" s="93"/>
      <c r="EE195" s="93"/>
      <c r="EF195" s="93"/>
      <c r="EG195" s="93"/>
      <c r="EH195" s="93"/>
      <c r="EI195" s="93"/>
      <c r="EJ195" s="93"/>
      <c r="EK195" s="93"/>
      <c r="EL195" s="93"/>
      <c r="EM195" s="93"/>
      <c r="EN195" s="93"/>
      <c r="EO195" s="93"/>
      <c r="EP195" s="93"/>
      <c r="EQ195" s="93"/>
      <c r="ER195" s="93"/>
      <c r="ES195" s="93"/>
      <c r="ET195" s="93"/>
      <c r="EU195" s="93"/>
      <c r="EV195" s="93"/>
      <c r="EW195" s="93"/>
      <c r="EX195" s="93"/>
      <c r="EY195" s="93"/>
      <c r="EZ195" s="93"/>
      <c r="FA195" s="93"/>
      <c r="FB195" s="93"/>
      <c r="FC195" s="93"/>
      <c r="FD195" s="93"/>
      <c r="FE195" s="93"/>
      <c r="FF195" s="93"/>
      <c r="FG195" s="93"/>
      <c r="FH195" s="93"/>
      <c r="FI195" s="93"/>
      <c r="FJ195" s="93"/>
      <c r="FK195" s="93"/>
      <c r="FL195" s="93"/>
      <c r="FM195" s="93"/>
      <c r="FN195" s="93"/>
      <c r="FO195" s="93"/>
      <c r="FP195" s="93"/>
      <c r="FQ195" s="93"/>
      <c r="FR195" s="93"/>
      <c r="FS195" s="93"/>
      <c r="FT195" s="93"/>
      <c r="FU195" s="93"/>
      <c r="FV195" s="93"/>
      <c r="FW195" s="93"/>
      <c r="FX195" s="93"/>
      <c r="FY195" s="93"/>
      <c r="FZ195" s="93"/>
      <c r="GA195" s="93"/>
      <c r="GB195" s="93"/>
      <c r="GC195" s="93"/>
      <c r="GD195" s="93"/>
      <c r="GE195" s="93"/>
      <c r="GF195" s="93"/>
      <c r="GG195" s="93"/>
      <c r="GH195" s="93"/>
      <c r="GI195" s="93"/>
      <c r="GJ195" s="93"/>
      <c r="GK195" s="93"/>
      <c r="GL195" s="93"/>
      <c r="GM195" s="93"/>
      <c r="GN195" s="93"/>
      <c r="GO195" s="93"/>
      <c r="GP195" s="93"/>
      <c r="GQ195" s="93"/>
      <c r="GR195" s="93"/>
      <c r="GS195" s="93"/>
      <c r="GT195" s="93"/>
      <c r="GU195" s="93"/>
      <c r="GV195" s="93"/>
      <c r="GW195" s="93"/>
      <c r="GX195" s="93"/>
      <c r="GY195" s="93"/>
      <c r="GZ195" s="93"/>
      <c r="HA195" s="93"/>
      <c r="HB195" s="93"/>
      <c r="HC195" s="93"/>
      <c r="HD195" s="93"/>
      <c r="HE195" s="93"/>
      <c r="HF195" s="93"/>
      <c r="HG195" s="93"/>
      <c r="HH195" s="93"/>
      <c r="HI195" s="93"/>
      <c r="HJ195" s="93"/>
      <c r="HK195" s="93"/>
      <c r="HL195" s="93"/>
      <c r="HM195" s="93"/>
      <c r="HN195" s="93"/>
      <c r="HO195" s="93"/>
      <c r="HP195" s="93"/>
      <c r="HQ195" s="93"/>
      <c r="HR195" s="93"/>
      <c r="HS195" s="93"/>
      <c r="HT195" s="93"/>
      <c r="HU195" s="93"/>
      <c r="HV195" s="93"/>
      <c r="HW195" s="93"/>
      <c r="HX195" s="93"/>
      <c r="HY195" s="93"/>
      <c r="HZ195" s="93"/>
      <c r="IA195" s="93"/>
      <c r="IB195" s="93"/>
      <c r="IC195" s="93"/>
      <c r="ID195" s="93"/>
      <c r="IE195" s="93"/>
      <c r="IF195" s="93"/>
      <c r="IG195" s="93"/>
      <c r="IH195" s="93"/>
      <c r="II195" s="93"/>
      <c r="IJ195" s="93"/>
      <c r="IK195" s="93"/>
      <c r="IL195" s="93"/>
      <c r="IM195" s="93"/>
      <c r="IN195" s="93"/>
      <c r="IO195" s="93"/>
      <c r="IP195" s="93"/>
      <c r="IQ195" s="93"/>
      <c r="IR195" s="93"/>
      <c r="IS195" s="93"/>
      <c r="IT195" s="93"/>
      <c r="IU195" s="93"/>
      <c r="IV195" s="93"/>
    </row>
    <row r="196" spans="1:256" s="94" customFormat="1" ht="12" customHeight="1" x14ac:dyDescent="0.25">
      <c r="A196" s="102" t="s">
        <v>349</v>
      </c>
      <c r="B196" s="102" t="s">
        <v>660</v>
      </c>
      <c r="C196" s="102">
        <v>3</v>
      </c>
      <c r="D196" s="93">
        <v>3</v>
      </c>
      <c r="E196" s="93"/>
      <c r="F196" s="104"/>
      <c r="G196" s="104"/>
      <c r="H196" s="104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93"/>
      <c r="CU196" s="93"/>
      <c r="CV196" s="93"/>
      <c r="CW196" s="93"/>
      <c r="CX196" s="93"/>
      <c r="CY196" s="93"/>
      <c r="CZ196" s="93"/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3"/>
      <c r="DM196" s="93"/>
      <c r="DN196" s="93"/>
      <c r="DO196" s="93"/>
      <c r="DP196" s="93"/>
      <c r="DQ196" s="93"/>
      <c r="DR196" s="93"/>
      <c r="DS196" s="93"/>
      <c r="DT196" s="93"/>
      <c r="DU196" s="93"/>
      <c r="DV196" s="93"/>
      <c r="DW196" s="93"/>
      <c r="DX196" s="93"/>
      <c r="DY196" s="93"/>
      <c r="DZ196" s="93"/>
      <c r="EA196" s="93"/>
      <c r="EB196" s="93"/>
      <c r="EC196" s="93"/>
      <c r="ED196" s="93"/>
      <c r="EE196" s="93"/>
      <c r="EF196" s="93"/>
      <c r="EG196" s="93"/>
      <c r="EH196" s="93"/>
      <c r="EI196" s="93"/>
      <c r="EJ196" s="93"/>
      <c r="EK196" s="93"/>
      <c r="EL196" s="93"/>
      <c r="EM196" s="93"/>
      <c r="EN196" s="93"/>
      <c r="EO196" s="93"/>
      <c r="EP196" s="93"/>
      <c r="EQ196" s="93"/>
      <c r="ER196" s="93"/>
      <c r="ES196" s="93"/>
      <c r="ET196" s="93"/>
      <c r="EU196" s="93"/>
      <c r="EV196" s="93"/>
      <c r="EW196" s="93"/>
      <c r="EX196" s="93"/>
      <c r="EY196" s="93"/>
      <c r="EZ196" s="93"/>
      <c r="FA196" s="93"/>
      <c r="FB196" s="93"/>
      <c r="FC196" s="93"/>
      <c r="FD196" s="93"/>
      <c r="FE196" s="93"/>
      <c r="FF196" s="93"/>
      <c r="FG196" s="93"/>
      <c r="FH196" s="93"/>
      <c r="FI196" s="93"/>
      <c r="FJ196" s="93"/>
      <c r="FK196" s="93"/>
      <c r="FL196" s="93"/>
      <c r="FM196" s="93"/>
      <c r="FN196" s="93"/>
      <c r="FO196" s="93"/>
      <c r="FP196" s="93"/>
      <c r="FQ196" s="93"/>
      <c r="FR196" s="93"/>
      <c r="FS196" s="93"/>
      <c r="FT196" s="93"/>
      <c r="FU196" s="93"/>
      <c r="FV196" s="93"/>
      <c r="FW196" s="93"/>
      <c r="FX196" s="93"/>
      <c r="FY196" s="93"/>
      <c r="FZ196" s="93"/>
      <c r="GA196" s="93"/>
      <c r="GB196" s="93"/>
      <c r="GC196" s="93"/>
      <c r="GD196" s="93"/>
      <c r="GE196" s="93"/>
      <c r="GF196" s="93"/>
      <c r="GG196" s="93"/>
      <c r="GH196" s="93"/>
      <c r="GI196" s="93"/>
      <c r="GJ196" s="93"/>
      <c r="GK196" s="93"/>
      <c r="GL196" s="93"/>
      <c r="GM196" s="93"/>
      <c r="GN196" s="93"/>
      <c r="GO196" s="93"/>
      <c r="GP196" s="93"/>
      <c r="GQ196" s="93"/>
      <c r="GR196" s="93"/>
      <c r="GS196" s="93"/>
      <c r="GT196" s="93"/>
      <c r="GU196" s="93"/>
      <c r="GV196" s="93"/>
      <c r="GW196" s="93"/>
      <c r="GX196" s="93"/>
      <c r="GY196" s="93"/>
      <c r="GZ196" s="93"/>
      <c r="HA196" s="93"/>
      <c r="HB196" s="93"/>
      <c r="HC196" s="93"/>
      <c r="HD196" s="93"/>
      <c r="HE196" s="93"/>
      <c r="HF196" s="93"/>
      <c r="HG196" s="93"/>
      <c r="HH196" s="93"/>
      <c r="HI196" s="93"/>
      <c r="HJ196" s="93"/>
      <c r="HK196" s="93"/>
      <c r="HL196" s="93"/>
      <c r="HM196" s="93"/>
      <c r="HN196" s="93"/>
      <c r="HO196" s="93"/>
      <c r="HP196" s="93"/>
      <c r="HQ196" s="93"/>
      <c r="HR196" s="93"/>
      <c r="HS196" s="93"/>
      <c r="HT196" s="93"/>
      <c r="HU196" s="93"/>
      <c r="HV196" s="93"/>
      <c r="HW196" s="93"/>
      <c r="HX196" s="93"/>
      <c r="HY196" s="93"/>
      <c r="HZ196" s="93"/>
      <c r="IA196" s="93"/>
      <c r="IB196" s="93"/>
      <c r="IC196" s="93"/>
      <c r="ID196" s="93"/>
      <c r="IE196" s="93"/>
      <c r="IF196" s="93"/>
      <c r="IG196" s="93"/>
      <c r="IH196" s="93"/>
      <c r="II196" s="93"/>
      <c r="IJ196" s="93"/>
      <c r="IK196" s="93"/>
      <c r="IL196" s="93"/>
      <c r="IM196" s="93"/>
      <c r="IN196" s="93"/>
      <c r="IO196" s="93"/>
      <c r="IP196" s="93"/>
      <c r="IQ196" s="93"/>
      <c r="IR196" s="93"/>
      <c r="IS196" s="93"/>
      <c r="IT196" s="93"/>
      <c r="IU196" s="93"/>
      <c r="IV196" s="93"/>
    </row>
    <row r="197" spans="1:256" s="93" customFormat="1" ht="12" customHeight="1" x14ac:dyDescent="0.25">
      <c r="A197" s="95" t="s">
        <v>350</v>
      </c>
      <c r="B197" s="93" t="s">
        <v>661</v>
      </c>
      <c r="C197" s="93">
        <v>3</v>
      </c>
      <c r="D197" s="93">
        <v>3</v>
      </c>
      <c r="E197" s="96"/>
      <c r="F197" s="96"/>
      <c r="G197" s="96"/>
      <c r="H197" s="96"/>
    </row>
    <row r="198" spans="1:256" s="93" customFormat="1" ht="12" customHeight="1" x14ac:dyDescent="0.25">
      <c r="A198" s="95" t="s">
        <v>351</v>
      </c>
      <c r="B198" s="93" t="s">
        <v>662</v>
      </c>
      <c r="C198" s="93">
        <v>3</v>
      </c>
      <c r="D198" s="93">
        <v>3</v>
      </c>
      <c r="E198" s="93" t="s">
        <v>465</v>
      </c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  <c r="BI198" s="96"/>
      <c r="BJ198" s="96"/>
      <c r="BK198" s="96"/>
      <c r="BL198" s="96"/>
      <c r="BM198" s="96"/>
      <c r="BN198" s="96"/>
      <c r="BO198" s="96"/>
      <c r="BP198" s="96"/>
      <c r="BQ198" s="96"/>
      <c r="BR198" s="96"/>
      <c r="BS198" s="96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6"/>
      <c r="CL198" s="96"/>
      <c r="CM198" s="96"/>
      <c r="CN198" s="96"/>
      <c r="CO198" s="96"/>
      <c r="CP198" s="96"/>
      <c r="CQ198" s="96"/>
      <c r="CR198" s="96"/>
      <c r="CS198" s="96"/>
      <c r="CT198" s="96"/>
      <c r="CU198" s="96"/>
      <c r="CV198" s="96"/>
      <c r="CW198" s="96"/>
      <c r="CX198" s="96"/>
      <c r="CY198" s="96"/>
      <c r="CZ198" s="96"/>
      <c r="DA198" s="96"/>
      <c r="DB198" s="96"/>
      <c r="DC198" s="96"/>
      <c r="DD198" s="96"/>
      <c r="DE198" s="96"/>
      <c r="DF198" s="96"/>
      <c r="DG198" s="96"/>
      <c r="DH198" s="96"/>
      <c r="DI198" s="96"/>
      <c r="DJ198" s="96"/>
      <c r="DK198" s="96"/>
      <c r="DL198" s="96"/>
      <c r="DM198" s="96"/>
      <c r="DN198" s="96"/>
      <c r="DO198" s="96"/>
      <c r="DP198" s="96"/>
      <c r="DQ198" s="96"/>
      <c r="DR198" s="96"/>
      <c r="DS198" s="96"/>
      <c r="DT198" s="96"/>
      <c r="DU198" s="96"/>
      <c r="DV198" s="96"/>
      <c r="DW198" s="96"/>
      <c r="DX198" s="96"/>
      <c r="DY198" s="96"/>
      <c r="DZ198" s="96"/>
      <c r="EA198" s="96"/>
      <c r="EB198" s="96"/>
      <c r="EC198" s="96"/>
      <c r="ED198" s="96"/>
      <c r="EE198" s="96"/>
      <c r="EF198" s="96"/>
      <c r="EG198" s="96"/>
      <c r="EH198" s="96"/>
      <c r="EI198" s="96"/>
      <c r="EJ198" s="96"/>
      <c r="EK198" s="96"/>
      <c r="EL198" s="96"/>
      <c r="EM198" s="96"/>
      <c r="EN198" s="96"/>
      <c r="EO198" s="96"/>
      <c r="EP198" s="96"/>
      <c r="EQ198" s="96"/>
      <c r="ER198" s="96"/>
      <c r="ES198" s="96"/>
      <c r="ET198" s="96"/>
      <c r="EU198" s="96"/>
      <c r="EV198" s="96"/>
      <c r="EW198" s="96"/>
      <c r="EX198" s="96"/>
      <c r="EY198" s="96"/>
      <c r="EZ198" s="96"/>
      <c r="FA198" s="96"/>
      <c r="FB198" s="96"/>
      <c r="FC198" s="96"/>
      <c r="FD198" s="96"/>
      <c r="FE198" s="96"/>
      <c r="FF198" s="96"/>
      <c r="FG198" s="96"/>
      <c r="FH198" s="96"/>
      <c r="FI198" s="96"/>
      <c r="FJ198" s="96"/>
      <c r="FK198" s="96"/>
      <c r="FL198" s="96"/>
      <c r="FM198" s="96"/>
      <c r="FN198" s="96"/>
      <c r="FO198" s="96"/>
      <c r="FP198" s="96"/>
      <c r="FQ198" s="96"/>
      <c r="FR198" s="96"/>
      <c r="FS198" s="96"/>
      <c r="FT198" s="96"/>
      <c r="FU198" s="96"/>
      <c r="FV198" s="96"/>
      <c r="FW198" s="96"/>
      <c r="FX198" s="96"/>
      <c r="FY198" s="96"/>
      <c r="FZ198" s="96"/>
      <c r="GA198" s="96"/>
      <c r="GB198" s="96"/>
      <c r="GC198" s="96"/>
      <c r="GD198" s="96"/>
      <c r="GE198" s="96"/>
      <c r="GF198" s="96"/>
      <c r="GG198" s="96"/>
      <c r="GH198" s="96"/>
      <c r="GI198" s="96"/>
      <c r="GJ198" s="96"/>
      <c r="GK198" s="96"/>
      <c r="GL198" s="96"/>
      <c r="GM198" s="96"/>
      <c r="GN198" s="96"/>
      <c r="GO198" s="96"/>
      <c r="GP198" s="96"/>
      <c r="GQ198" s="96"/>
      <c r="GR198" s="96"/>
      <c r="GS198" s="96"/>
      <c r="GT198" s="96"/>
      <c r="GU198" s="96"/>
      <c r="GV198" s="96"/>
      <c r="GW198" s="96"/>
      <c r="GX198" s="96"/>
      <c r="GY198" s="96"/>
      <c r="GZ198" s="96"/>
      <c r="HA198" s="96"/>
      <c r="HB198" s="96"/>
      <c r="HC198" s="96"/>
      <c r="HD198" s="96"/>
      <c r="HE198" s="96"/>
      <c r="HF198" s="96"/>
      <c r="HG198" s="96"/>
      <c r="HH198" s="96"/>
      <c r="HI198" s="96"/>
      <c r="HJ198" s="96"/>
      <c r="HK198" s="96"/>
      <c r="HL198" s="96"/>
      <c r="HM198" s="96"/>
      <c r="HN198" s="96"/>
      <c r="HO198" s="96"/>
      <c r="HP198" s="96"/>
      <c r="HQ198" s="96"/>
      <c r="HR198" s="96"/>
      <c r="HS198" s="96"/>
      <c r="HT198" s="96"/>
      <c r="HU198" s="96"/>
      <c r="HV198" s="96"/>
      <c r="HW198" s="96"/>
      <c r="HX198" s="96"/>
      <c r="HY198" s="96"/>
      <c r="HZ198" s="96"/>
      <c r="IA198" s="96"/>
      <c r="IB198" s="96"/>
      <c r="IC198" s="96"/>
      <c r="ID198" s="96"/>
      <c r="IE198" s="96"/>
      <c r="IF198" s="96"/>
      <c r="IG198" s="96"/>
      <c r="IH198" s="96"/>
      <c r="II198" s="96"/>
      <c r="IJ198" s="96"/>
      <c r="IK198" s="96"/>
      <c r="IL198" s="96"/>
      <c r="IM198" s="96"/>
      <c r="IN198" s="96"/>
      <c r="IO198" s="96"/>
      <c r="IP198" s="96"/>
      <c r="IQ198" s="96"/>
      <c r="IR198" s="96"/>
      <c r="IS198" s="96"/>
      <c r="IT198" s="96"/>
      <c r="IU198" s="96"/>
      <c r="IV198" s="96"/>
    </row>
    <row r="199" spans="1:256" s="94" customFormat="1" ht="12" customHeight="1" x14ac:dyDescent="0.25">
      <c r="A199" s="93" t="s">
        <v>352</v>
      </c>
      <c r="B199" s="93" t="s">
        <v>663</v>
      </c>
      <c r="C199" s="93">
        <v>3</v>
      </c>
      <c r="D199" s="93">
        <v>3</v>
      </c>
      <c r="E199" s="93" t="s">
        <v>664</v>
      </c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93"/>
      <c r="CU199" s="93"/>
      <c r="CV199" s="93"/>
      <c r="CW199" s="93"/>
      <c r="CX199" s="93"/>
      <c r="CY199" s="93"/>
      <c r="CZ199" s="93"/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3"/>
      <c r="DM199" s="93"/>
      <c r="DN199" s="93"/>
      <c r="DO199" s="93"/>
      <c r="DP199" s="93"/>
      <c r="DQ199" s="93"/>
      <c r="DR199" s="93"/>
      <c r="DS199" s="93"/>
      <c r="DT199" s="93"/>
      <c r="DU199" s="93"/>
      <c r="DV199" s="93"/>
      <c r="DW199" s="93"/>
      <c r="DX199" s="93"/>
      <c r="DY199" s="93"/>
      <c r="DZ199" s="93"/>
      <c r="EA199" s="93"/>
      <c r="EB199" s="93"/>
      <c r="EC199" s="93"/>
      <c r="ED199" s="93"/>
      <c r="EE199" s="93"/>
      <c r="EF199" s="93"/>
      <c r="EG199" s="93"/>
      <c r="EH199" s="93"/>
      <c r="EI199" s="93"/>
      <c r="EJ199" s="93"/>
      <c r="EK199" s="93"/>
      <c r="EL199" s="93"/>
      <c r="EM199" s="93"/>
      <c r="EN199" s="93"/>
      <c r="EO199" s="93"/>
      <c r="EP199" s="93"/>
      <c r="EQ199" s="93"/>
      <c r="ER199" s="93"/>
      <c r="ES199" s="93"/>
      <c r="ET199" s="93"/>
      <c r="EU199" s="93"/>
      <c r="EV199" s="93"/>
      <c r="EW199" s="93"/>
      <c r="EX199" s="93"/>
      <c r="EY199" s="93"/>
      <c r="EZ199" s="93"/>
      <c r="FA199" s="93"/>
      <c r="FB199" s="93"/>
      <c r="FC199" s="93"/>
      <c r="FD199" s="93"/>
      <c r="FE199" s="93"/>
      <c r="FF199" s="93"/>
      <c r="FG199" s="93"/>
      <c r="FH199" s="93"/>
      <c r="FI199" s="93"/>
      <c r="FJ199" s="93"/>
      <c r="FK199" s="93"/>
      <c r="FL199" s="93"/>
      <c r="FM199" s="93"/>
      <c r="FN199" s="93"/>
      <c r="FO199" s="93"/>
      <c r="FP199" s="93"/>
      <c r="FQ199" s="93"/>
      <c r="FR199" s="93"/>
      <c r="FS199" s="93"/>
      <c r="FT199" s="93"/>
      <c r="FU199" s="93"/>
      <c r="FV199" s="93"/>
      <c r="FW199" s="93"/>
      <c r="FX199" s="93"/>
      <c r="FY199" s="93"/>
      <c r="FZ199" s="93"/>
      <c r="GA199" s="93"/>
      <c r="GB199" s="93"/>
      <c r="GC199" s="93"/>
      <c r="GD199" s="93"/>
      <c r="GE199" s="93"/>
      <c r="GF199" s="93"/>
      <c r="GG199" s="93"/>
      <c r="GH199" s="93"/>
      <c r="GI199" s="93"/>
      <c r="GJ199" s="93"/>
      <c r="GK199" s="93"/>
      <c r="GL199" s="93"/>
      <c r="GM199" s="93"/>
      <c r="GN199" s="93"/>
      <c r="GO199" s="93"/>
      <c r="GP199" s="93"/>
      <c r="GQ199" s="93"/>
      <c r="GR199" s="93"/>
      <c r="GS199" s="93"/>
      <c r="GT199" s="93"/>
      <c r="GU199" s="93"/>
      <c r="GV199" s="93"/>
      <c r="GW199" s="93"/>
      <c r="GX199" s="93"/>
      <c r="GY199" s="93"/>
      <c r="GZ199" s="93"/>
      <c r="HA199" s="93"/>
      <c r="HB199" s="93"/>
      <c r="HC199" s="93"/>
      <c r="HD199" s="93"/>
      <c r="HE199" s="93"/>
      <c r="HF199" s="93"/>
      <c r="HG199" s="93"/>
      <c r="HH199" s="93"/>
      <c r="HI199" s="93"/>
      <c r="HJ199" s="93"/>
      <c r="HK199" s="93"/>
      <c r="HL199" s="93"/>
      <c r="HM199" s="93"/>
      <c r="HN199" s="93"/>
      <c r="HO199" s="93"/>
      <c r="HP199" s="93"/>
      <c r="HQ199" s="93"/>
      <c r="HR199" s="93"/>
      <c r="HS199" s="93"/>
      <c r="HT199" s="93"/>
      <c r="HU199" s="93"/>
      <c r="HV199" s="93"/>
      <c r="HW199" s="93"/>
      <c r="HX199" s="93"/>
      <c r="HY199" s="93"/>
      <c r="HZ199" s="93"/>
      <c r="IA199" s="93"/>
      <c r="IB199" s="93"/>
      <c r="IC199" s="93"/>
      <c r="ID199" s="93"/>
      <c r="IE199" s="93"/>
      <c r="IF199" s="93"/>
      <c r="IG199" s="93"/>
      <c r="IH199" s="93"/>
      <c r="II199" s="93"/>
      <c r="IJ199" s="93"/>
      <c r="IK199" s="93"/>
      <c r="IL199" s="93"/>
      <c r="IM199" s="93"/>
      <c r="IN199" s="93"/>
      <c r="IO199" s="93"/>
      <c r="IP199" s="93"/>
      <c r="IQ199" s="93"/>
      <c r="IR199" s="93"/>
      <c r="IS199" s="93"/>
      <c r="IT199" s="93"/>
      <c r="IU199" s="93"/>
      <c r="IV199" s="93"/>
    </row>
    <row r="200" spans="1:256" s="94" customFormat="1" ht="12" customHeight="1" x14ac:dyDescent="0.25">
      <c r="A200" s="93" t="s">
        <v>353</v>
      </c>
      <c r="B200" s="93" t="s">
        <v>471</v>
      </c>
      <c r="C200" s="93">
        <v>3</v>
      </c>
      <c r="D200" s="93">
        <v>4</v>
      </c>
      <c r="E200" s="99" t="s">
        <v>665</v>
      </c>
      <c r="F200" s="99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93"/>
      <c r="CJ200" s="93"/>
      <c r="CK200" s="93"/>
      <c r="CL200" s="93"/>
      <c r="CM200" s="93"/>
      <c r="CN200" s="93"/>
      <c r="CO200" s="93"/>
      <c r="CP200" s="93"/>
      <c r="CQ200" s="93"/>
      <c r="CR200" s="93"/>
      <c r="CS200" s="93"/>
      <c r="CT200" s="93"/>
      <c r="CU200" s="93"/>
      <c r="CV200" s="93"/>
      <c r="CW200" s="93"/>
      <c r="CX200" s="93"/>
      <c r="CY200" s="93"/>
      <c r="CZ200" s="93"/>
      <c r="DA200" s="93"/>
      <c r="DB200" s="93"/>
      <c r="DC200" s="93"/>
      <c r="DD200" s="93"/>
      <c r="DE200" s="93"/>
      <c r="DF200" s="93"/>
      <c r="DG200" s="93"/>
      <c r="DH200" s="93"/>
      <c r="DI200" s="93"/>
      <c r="DJ200" s="93"/>
      <c r="DK200" s="93"/>
      <c r="DL200" s="93"/>
      <c r="DM200" s="93"/>
      <c r="DN200" s="93"/>
      <c r="DO200" s="93"/>
      <c r="DP200" s="93"/>
      <c r="DQ200" s="93"/>
      <c r="DR200" s="93"/>
      <c r="DS200" s="93"/>
      <c r="DT200" s="93"/>
      <c r="DU200" s="93"/>
      <c r="DV200" s="93"/>
      <c r="DW200" s="93"/>
      <c r="DX200" s="93"/>
      <c r="DY200" s="93"/>
      <c r="DZ200" s="93"/>
      <c r="EA200" s="93"/>
      <c r="EB200" s="93"/>
      <c r="EC200" s="93"/>
      <c r="ED200" s="93"/>
      <c r="EE200" s="93"/>
      <c r="EF200" s="93"/>
      <c r="EG200" s="93"/>
      <c r="EH200" s="93"/>
      <c r="EI200" s="93"/>
      <c r="EJ200" s="93"/>
      <c r="EK200" s="93"/>
      <c r="EL200" s="93"/>
      <c r="EM200" s="93"/>
      <c r="EN200" s="93"/>
      <c r="EO200" s="93"/>
      <c r="EP200" s="93"/>
      <c r="EQ200" s="93"/>
      <c r="ER200" s="93"/>
      <c r="ES200" s="93"/>
      <c r="ET200" s="93"/>
      <c r="EU200" s="93"/>
      <c r="EV200" s="93"/>
      <c r="EW200" s="93"/>
      <c r="EX200" s="93"/>
      <c r="EY200" s="93"/>
      <c r="EZ200" s="93"/>
      <c r="FA200" s="93"/>
      <c r="FB200" s="93"/>
      <c r="FC200" s="93"/>
      <c r="FD200" s="93"/>
      <c r="FE200" s="93"/>
      <c r="FF200" s="93"/>
      <c r="FG200" s="93"/>
      <c r="FH200" s="93"/>
      <c r="FI200" s="93"/>
      <c r="FJ200" s="93"/>
      <c r="FK200" s="93"/>
      <c r="FL200" s="93"/>
      <c r="FM200" s="93"/>
      <c r="FN200" s="93"/>
      <c r="FO200" s="93"/>
      <c r="FP200" s="93"/>
      <c r="FQ200" s="93"/>
      <c r="FR200" s="93"/>
      <c r="FS200" s="93"/>
      <c r="FT200" s="93"/>
      <c r="FU200" s="93"/>
      <c r="FV200" s="93"/>
      <c r="FW200" s="93"/>
      <c r="FX200" s="93"/>
      <c r="FY200" s="93"/>
      <c r="FZ200" s="93"/>
      <c r="GA200" s="93"/>
      <c r="GB200" s="93"/>
      <c r="GC200" s="93"/>
      <c r="GD200" s="93"/>
      <c r="GE200" s="93"/>
      <c r="GF200" s="93"/>
      <c r="GG200" s="93"/>
      <c r="GH200" s="93"/>
      <c r="GI200" s="93"/>
      <c r="GJ200" s="93"/>
      <c r="GK200" s="93"/>
      <c r="GL200" s="93"/>
      <c r="GM200" s="93"/>
      <c r="GN200" s="93"/>
      <c r="GO200" s="93"/>
      <c r="GP200" s="93"/>
      <c r="GQ200" s="93"/>
      <c r="GR200" s="93"/>
      <c r="GS200" s="93"/>
      <c r="GT200" s="93"/>
      <c r="GU200" s="93"/>
      <c r="GV200" s="93"/>
      <c r="GW200" s="93"/>
      <c r="GX200" s="93"/>
      <c r="GY200" s="93"/>
      <c r="GZ200" s="93"/>
      <c r="HA200" s="93"/>
      <c r="HB200" s="93"/>
      <c r="HC200" s="93"/>
      <c r="HD200" s="93"/>
      <c r="HE200" s="93"/>
      <c r="HF200" s="93"/>
      <c r="HG200" s="93"/>
      <c r="HH200" s="93"/>
      <c r="HI200" s="93"/>
      <c r="HJ200" s="93"/>
      <c r="HK200" s="93"/>
      <c r="HL200" s="93"/>
      <c r="HM200" s="93"/>
      <c r="HN200" s="93"/>
      <c r="HO200" s="93"/>
      <c r="HP200" s="93"/>
      <c r="HQ200" s="93"/>
      <c r="HR200" s="93"/>
      <c r="HS200" s="93"/>
      <c r="HT200" s="93"/>
      <c r="HU200" s="93"/>
      <c r="HV200" s="93"/>
      <c r="HW200" s="93"/>
      <c r="HX200" s="93"/>
      <c r="HY200" s="93"/>
      <c r="HZ200" s="93"/>
      <c r="IA200" s="93"/>
      <c r="IB200" s="93"/>
      <c r="IC200" s="93"/>
      <c r="ID200" s="93"/>
      <c r="IE200" s="93"/>
      <c r="IF200" s="93"/>
      <c r="IG200" s="93"/>
      <c r="IH200" s="93"/>
      <c r="II200" s="93"/>
      <c r="IJ200" s="93"/>
      <c r="IK200" s="93"/>
      <c r="IL200" s="93"/>
      <c r="IM200" s="93"/>
      <c r="IN200" s="93"/>
      <c r="IO200" s="93"/>
      <c r="IP200" s="93"/>
      <c r="IQ200" s="93"/>
      <c r="IR200" s="93"/>
      <c r="IS200" s="93"/>
      <c r="IT200" s="93"/>
      <c r="IU200" s="93"/>
      <c r="IV200" s="93"/>
    </row>
    <row r="201" spans="1:256" s="94" customFormat="1" ht="12" customHeight="1" x14ac:dyDescent="0.25">
      <c r="A201" s="93" t="s">
        <v>354</v>
      </c>
      <c r="B201" s="93" t="s">
        <v>527</v>
      </c>
      <c r="C201" s="93">
        <v>3</v>
      </c>
      <c r="D201" s="93">
        <v>3</v>
      </c>
      <c r="E201" s="99" t="s">
        <v>666</v>
      </c>
      <c r="F201" s="99"/>
      <c r="G201" s="96"/>
      <c r="H201" s="96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3"/>
      <c r="DM201" s="93"/>
      <c r="DN201" s="93"/>
      <c r="DO201" s="93"/>
      <c r="DP201" s="93"/>
      <c r="DQ201" s="93"/>
      <c r="DR201" s="93"/>
      <c r="DS201" s="93"/>
      <c r="DT201" s="93"/>
      <c r="DU201" s="93"/>
      <c r="DV201" s="93"/>
      <c r="DW201" s="93"/>
      <c r="DX201" s="93"/>
      <c r="DY201" s="93"/>
      <c r="DZ201" s="93"/>
      <c r="EA201" s="93"/>
      <c r="EB201" s="93"/>
      <c r="EC201" s="93"/>
      <c r="ED201" s="93"/>
      <c r="EE201" s="93"/>
      <c r="EF201" s="93"/>
      <c r="EG201" s="93"/>
      <c r="EH201" s="93"/>
      <c r="EI201" s="93"/>
      <c r="EJ201" s="93"/>
      <c r="EK201" s="93"/>
      <c r="EL201" s="93"/>
      <c r="EM201" s="93"/>
      <c r="EN201" s="93"/>
      <c r="EO201" s="93"/>
      <c r="EP201" s="93"/>
      <c r="EQ201" s="93"/>
      <c r="ER201" s="93"/>
      <c r="ES201" s="93"/>
      <c r="ET201" s="93"/>
      <c r="EU201" s="93"/>
      <c r="EV201" s="93"/>
      <c r="EW201" s="93"/>
      <c r="EX201" s="93"/>
      <c r="EY201" s="93"/>
      <c r="EZ201" s="93"/>
      <c r="FA201" s="93"/>
      <c r="FB201" s="93"/>
      <c r="FC201" s="93"/>
      <c r="FD201" s="93"/>
      <c r="FE201" s="93"/>
      <c r="FF201" s="93"/>
      <c r="FG201" s="93"/>
      <c r="FH201" s="93"/>
      <c r="FI201" s="93"/>
      <c r="FJ201" s="93"/>
      <c r="FK201" s="93"/>
      <c r="FL201" s="93"/>
      <c r="FM201" s="93"/>
      <c r="FN201" s="93"/>
      <c r="FO201" s="93"/>
      <c r="FP201" s="93"/>
      <c r="FQ201" s="93"/>
      <c r="FR201" s="93"/>
      <c r="FS201" s="93"/>
      <c r="FT201" s="93"/>
      <c r="FU201" s="93"/>
      <c r="FV201" s="93"/>
      <c r="FW201" s="93"/>
      <c r="FX201" s="93"/>
      <c r="FY201" s="93"/>
      <c r="FZ201" s="93"/>
      <c r="GA201" s="93"/>
      <c r="GB201" s="93"/>
      <c r="GC201" s="93"/>
      <c r="GD201" s="93"/>
      <c r="GE201" s="93"/>
      <c r="GF201" s="93"/>
      <c r="GG201" s="93"/>
      <c r="GH201" s="93"/>
      <c r="GI201" s="93"/>
      <c r="GJ201" s="93"/>
      <c r="GK201" s="93"/>
      <c r="GL201" s="93"/>
      <c r="GM201" s="93"/>
      <c r="GN201" s="93"/>
      <c r="GO201" s="93"/>
      <c r="GP201" s="93"/>
      <c r="GQ201" s="93"/>
      <c r="GR201" s="93"/>
      <c r="GS201" s="93"/>
      <c r="GT201" s="93"/>
      <c r="GU201" s="93"/>
      <c r="GV201" s="93"/>
      <c r="GW201" s="93"/>
      <c r="GX201" s="93"/>
      <c r="GY201" s="93"/>
      <c r="GZ201" s="93"/>
      <c r="HA201" s="93"/>
      <c r="HB201" s="93"/>
      <c r="HC201" s="93"/>
      <c r="HD201" s="93"/>
      <c r="HE201" s="93"/>
      <c r="HF201" s="93"/>
      <c r="HG201" s="93"/>
      <c r="HH201" s="93"/>
      <c r="HI201" s="93"/>
      <c r="HJ201" s="93"/>
      <c r="HK201" s="93"/>
      <c r="HL201" s="93"/>
      <c r="HM201" s="93"/>
      <c r="HN201" s="93"/>
      <c r="HO201" s="93"/>
      <c r="HP201" s="93"/>
      <c r="HQ201" s="93"/>
      <c r="HR201" s="93"/>
      <c r="HS201" s="93"/>
      <c r="HT201" s="93"/>
      <c r="HU201" s="93"/>
      <c r="HV201" s="93"/>
      <c r="HW201" s="93"/>
      <c r="HX201" s="93"/>
      <c r="HY201" s="93"/>
      <c r="HZ201" s="93"/>
      <c r="IA201" s="93"/>
      <c r="IB201" s="93"/>
      <c r="IC201" s="93"/>
      <c r="ID201" s="93"/>
      <c r="IE201" s="93"/>
      <c r="IF201" s="93"/>
      <c r="IG201" s="93"/>
      <c r="IH201" s="93"/>
      <c r="II201" s="93"/>
      <c r="IJ201" s="93"/>
      <c r="IK201" s="93"/>
      <c r="IL201" s="93"/>
      <c r="IM201" s="93"/>
      <c r="IN201" s="93"/>
      <c r="IO201" s="93"/>
      <c r="IP201" s="93"/>
      <c r="IQ201" s="93"/>
      <c r="IR201" s="93"/>
      <c r="IS201" s="93"/>
      <c r="IT201" s="93"/>
      <c r="IU201" s="93"/>
      <c r="IV201" s="93"/>
    </row>
    <row r="202" spans="1:256" s="94" customFormat="1" ht="12" customHeight="1" x14ac:dyDescent="0.25">
      <c r="A202" s="93" t="s">
        <v>355</v>
      </c>
      <c r="B202" s="93" t="s">
        <v>529</v>
      </c>
      <c r="C202" s="93">
        <v>3</v>
      </c>
      <c r="D202" s="93">
        <v>3</v>
      </c>
      <c r="E202" s="93" t="s">
        <v>667</v>
      </c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3"/>
      <c r="DM202" s="93"/>
      <c r="DN202" s="93"/>
      <c r="DO202" s="93"/>
      <c r="DP202" s="93"/>
      <c r="DQ202" s="93"/>
      <c r="DR202" s="93"/>
      <c r="DS202" s="93"/>
      <c r="DT202" s="93"/>
      <c r="DU202" s="93"/>
      <c r="DV202" s="93"/>
      <c r="DW202" s="93"/>
      <c r="DX202" s="93"/>
      <c r="DY202" s="93"/>
      <c r="DZ202" s="93"/>
      <c r="EA202" s="93"/>
      <c r="EB202" s="93"/>
      <c r="EC202" s="93"/>
      <c r="ED202" s="93"/>
      <c r="EE202" s="93"/>
      <c r="EF202" s="93"/>
      <c r="EG202" s="93"/>
      <c r="EH202" s="93"/>
      <c r="EI202" s="93"/>
      <c r="EJ202" s="93"/>
      <c r="EK202" s="93"/>
      <c r="EL202" s="93"/>
      <c r="EM202" s="93"/>
      <c r="EN202" s="93"/>
      <c r="EO202" s="93"/>
      <c r="EP202" s="93"/>
      <c r="EQ202" s="93"/>
      <c r="ER202" s="93"/>
      <c r="ES202" s="93"/>
      <c r="ET202" s="93"/>
      <c r="EU202" s="93"/>
      <c r="EV202" s="93"/>
      <c r="EW202" s="93"/>
      <c r="EX202" s="93"/>
      <c r="EY202" s="93"/>
      <c r="EZ202" s="93"/>
      <c r="FA202" s="93"/>
      <c r="FB202" s="93"/>
      <c r="FC202" s="93"/>
      <c r="FD202" s="93"/>
      <c r="FE202" s="93"/>
      <c r="FF202" s="93"/>
      <c r="FG202" s="93"/>
      <c r="FH202" s="93"/>
      <c r="FI202" s="93"/>
      <c r="FJ202" s="93"/>
      <c r="FK202" s="93"/>
      <c r="FL202" s="93"/>
      <c r="FM202" s="93"/>
      <c r="FN202" s="93"/>
      <c r="FO202" s="93"/>
      <c r="FP202" s="93"/>
      <c r="FQ202" s="93"/>
      <c r="FR202" s="93"/>
      <c r="FS202" s="93"/>
      <c r="FT202" s="93"/>
      <c r="FU202" s="93"/>
      <c r="FV202" s="93"/>
      <c r="FW202" s="93"/>
      <c r="FX202" s="93"/>
      <c r="FY202" s="93"/>
      <c r="FZ202" s="93"/>
      <c r="GA202" s="93"/>
      <c r="GB202" s="93"/>
      <c r="GC202" s="93"/>
      <c r="GD202" s="93"/>
      <c r="GE202" s="93"/>
      <c r="GF202" s="93"/>
      <c r="GG202" s="93"/>
      <c r="GH202" s="93"/>
      <c r="GI202" s="93"/>
      <c r="GJ202" s="93"/>
      <c r="GK202" s="93"/>
      <c r="GL202" s="93"/>
      <c r="GM202" s="93"/>
      <c r="GN202" s="93"/>
      <c r="GO202" s="93"/>
      <c r="GP202" s="93"/>
      <c r="GQ202" s="93"/>
      <c r="GR202" s="93"/>
      <c r="GS202" s="93"/>
      <c r="GT202" s="93"/>
      <c r="GU202" s="93"/>
      <c r="GV202" s="93"/>
      <c r="GW202" s="93"/>
      <c r="GX202" s="93"/>
      <c r="GY202" s="93"/>
      <c r="GZ202" s="93"/>
      <c r="HA202" s="93"/>
      <c r="HB202" s="93"/>
      <c r="HC202" s="93"/>
      <c r="HD202" s="93"/>
      <c r="HE202" s="93"/>
      <c r="HF202" s="93"/>
      <c r="HG202" s="93"/>
      <c r="HH202" s="93"/>
      <c r="HI202" s="93"/>
      <c r="HJ202" s="93"/>
      <c r="HK202" s="93"/>
      <c r="HL202" s="93"/>
      <c r="HM202" s="93"/>
      <c r="HN202" s="93"/>
      <c r="HO202" s="93"/>
      <c r="HP202" s="93"/>
      <c r="HQ202" s="93"/>
      <c r="HR202" s="93"/>
      <c r="HS202" s="93"/>
      <c r="HT202" s="93"/>
      <c r="HU202" s="93"/>
      <c r="HV202" s="93"/>
      <c r="HW202" s="93"/>
      <c r="HX202" s="93"/>
      <c r="HY202" s="93"/>
      <c r="HZ202" s="93"/>
      <c r="IA202" s="93"/>
      <c r="IB202" s="93"/>
      <c r="IC202" s="93"/>
      <c r="ID202" s="93"/>
      <c r="IE202" s="93"/>
      <c r="IF202" s="93"/>
      <c r="IG202" s="93"/>
      <c r="IH202" s="93"/>
      <c r="II202" s="93"/>
      <c r="IJ202" s="93"/>
      <c r="IK202" s="93"/>
      <c r="IL202" s="93"/>
      <c r="IM202" s="93"/>
      <c r="IN202" s="93"/>
      <c r="IO202" s="93"/>
      <c r="IP202" s="93"/>
      <c r="IQ202" s="93"/>
      <c r="IR202" s="93"/>
      <c r="IS202" s="93"/>
      <c r="IT202" s="93"/>
      <c r="IU202" s="93"/>
      <c r="IV202" s="93"/>
    </row>
    <row r="203" spans="1:256" s="103" customFormat="1" ht="12" customHeight="1" x14ac:dyDescent="0.25">
      <c r="A203" s="93" t="s">
        <v>356</v>
      </c>
      <c r="B203" s="93" t="s">
        <v>668</v>
      </c>
      <c r="C203" s="93">
        <v>3</v>
      </c>
      <c r="D203" s="93">
        <v>3</v>
      </c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93"/>
      <c r="CC203" s="93"/>
      <c r="CD203" s="93"/>
      <c r="CE203" s="93"/>
      <c r="CF203" s="93"/>
      <c r="CG203" s="93"/>
      <c r="CH203" s="93"/>
      <c r="CI203" s="93"/>
      <c r="CJ203" s="93"/>
      <c r="CK203" s="93"/>
      <c r="CL203" s="93"/>
      <c r="CM203" s="93"/>
      <c r="CN203" s="93"/>
      <c r="CO203" s="93"/>
      <c r="CP203" s="93"/>
      <c r="CQ203" s="93"/>
      <c r="CR203" s="93"/>
      <c r="CS203" s="93"/>
      <c r="CT203" s="93"/>
      <c r="CU203" s="93"/>
      <c r="CV203" s="93"/>
      <c r="CW203" s="93"/>
      <c r="CX203" s="93"/>
      <c r="CY203" s="93"/>
      <c r="CZ203" s="93"/>
      <c r="DA203" s="93"/>
      <c r="DB203" s="93"/>
      <c r="DC203" s="93"/>
      <c r="DD203" s="93"/>
      <c r="DE203" s="93"/>
      <c r="DF203" s="93"/>
      <c r="DG203" s="93"/>
      <c r="DH203" s="93"/>
      <c r="DI203" s="93"/>
      <c r="DJ203" s="93"/>
      <c r="DK203" s="93"/>
      <c r="DL203" s="93"/>
      <c r="DM203" s="93"/>
      <c r="DN203" s="93"/>
      <c r="DO203" s="93"/>
      <c r="DP203" s="93"/>
      <c r="DQ203" s="93"/>
      <c r="DR203" s="93"/>
      <c r="DS203" s="93"/>
      <c r="DT203" s="93"/>
      <c r="DU203" s="93"/>
      <c r="DV203" s="93"/>
      <c r="DW203" s="93"/>
      <c r="DX203" s="93"/>
      <c r="DY203" s="93"/>
      <c r="DZ203" s="93"/>
      <c r="EA203" s="93"/>
      <c r="EB203" s="93"/>
      <c r="EC203" s="93"/>
      <c r="ED203" s="93"/>
      <c r="EE203" s="93"/>
      <c r="EF203" s="93"/>
      <c r="EG203" s="93"/>
      <c r="EH203" s="93"/>
      <c r="EI203" s="93"/>
      <c r="EJ203" s="93"/>
      <c r="EK203" s="93"/>
      <c r="EL203" s="93"/>
      <c r="EM203" s="93"/>
      <c r="EN203" s="93"/>
      <c r="EO203" s="93"/>
      <c r="EP203" s="93"/>
      <c r="EQ203" s="93"/>
      <c r="ER203" s="93"/>
      <c r="ES203" s="93"/>
      <c r="ET203" s="93"/>
      <c r="EU203" s="93"/>
      <c r="EV203" s="93"/>
      <c r="EW203" s="93"/>
      <c r="EX203" s="93"/>
      <c r="EY203" s="93"/>
      <c r="EZ203" s="93"/>
      <c r="FA203" s="93"/>
      <c r="FB203" s="93"/>
      <c r="FC203" s="93"/>
      <c r="FD203" s="93"/>
      <c r="FE203" s="93"/>
      <c r="FF203" s="93"/>
      <c r="FG203" s="93"/>
      <c r="FH203" s="93"/>
      <c r="FI203" s="93"/>
      <c r="FJ203" s="93"/>
      <c r="FK203" s="93"/>
      <c r="FL203" s="93"/>
      <c r="FM203" s="93"/>
      <c r="FN203" s="93"/>
      <c r="FO203" s="93"/>
      <c r="FP203" s="93"/>
      <c r="FQ203" s="93"/>
      <c r="FR203" s="93"/>
      <c r="FS203" s="93"/>
      <c r="FT203" s="93"/>
      <c r="FU203" s="93"/>
      <c r="FV203" s="93"/>
      <c r="FW203" s="93"/>
      <c r="FX203" s="93"/>
      <c r="FY203" s="93"/>
      <c r="FZ203" s="93"/>
      <c r="GA203" s="93"/>
      <c r="GB203" s="93"/>
      <c r="GC203" s="93"/>
      <c r="GD203" s="93"/>
      <c r="GE203" s="93"/>
      <c r="GF203" s="93"/>
      <c r="GG203" s="93"/>
      <c r="GH203" s="93"/>
      <c r="GI203" s="93"/>
      <c r="GJ203" s="93"/>
      <c r="GK203" s="93"/>
      <c r="GL203" s="93"/>
      <c r="GM203" s="93"/>
      <c r="GN203" s="93"/>
      <c r="GO203" s="93"/>
      <c r="GP203" s="93"/>
      <c r="GQ203" s="93"/>
      <c r="GR203" s="93"/>
      <c r="GS203" s="93"/>
      <c r="GT203" s="93"/>
      <c r="GU203" s="93"/>
      <c r="GV203" s="93"/>
      <c r="GW203" s="93"/>
      <c r="GX203" s="93"/>
      <c r="GY203" s="93"/>
      <c r="GZ203" s="93"/>
      <c r="HA203" s="93"/>
      <c r="HB203" s="93"/>
      <c r="HC203" s="93"/>
      <c r="HD203" s="93"/>
      <c r="HE203" s="93"/>
      <c r="HF203" s="93"/>
      <c r="HG203" s="93"/>
      <c r="HH203" s="93"/>
      <c r="HI203" s="93"/>
      <c r="HJ203" s="93"/>
      <c r="HK203" s="93"/>
      <c r="HL203" s="93"/>
      <c r="HM203" s="93"/>
      <c r="HN203" s="93"/>
      <c r="HO203" s="93"/>
      <c r="HP203" s="93"/>
      <c r="HQ203" s="93"/>
      <c r="HR203" s="93"/>
      <c r="HS203" s="93"/>
      <c r="HT203" s="93"/>
      <c r="HU203" s="93"/>
      <c r="HV203" s="93"/>
      <c r="HW203" s="93"/>
      <c r="HX203" s="93"/>
      <c r="HY203" s="93"/>
      <c r="HZ203" s="93"/>
      <c r="IA203" s="93"/>
      <c r="IB203" s="93"/>
      <c r="IC203" s="93"/>
      <c r="ID203" s="93"/>
      <c r="IE203" s="93"/>
      <c r="IF203" s="93"/>
      <c r="IG203" s="93"/>
      <c r="IH203" s="93"/>
      <c r="II203" s="93"/>
      <c r="IJ203" s="93"/>
      <c r="IK203" s="93"/>
      <c r="IL203" s="93"/>
      <c r="IM203" s="93"/>
      <c r="IN203" s="93"/>
      <c r="IO203" s="93"/>
      <c r="IP203" s="93"/>
      <c r="IQ203" s="93"/>
      <c r="IR203" s="93"/>
      <c r="IS203" s="93"/>
      <c r="IT203" s="93"/>
      <c r="IU203" s="93"/>
      <c r="IV203" s="93"/>
    </row>
    <row r="204" spans="1:256" s="103" customFormat="1" ht="12" customHeight="1" x14ac:dyDescent="0.25">
      <c r="A204" s="93" t="s">
        <v>357</v>
      </c>
      <c r="B204" s="93" t="s">
        <v>669</v>
      </c>
      <c r="C204" s="93">
        <v>3</v>
      </c>
      <c r="D204" s="93">
        <v>3</v>
      </c>
      <c r="E204" s="96"/>
      <c r="F204" s="96"/>
      <c r="G204" s="96"/>
      <c r="H204" s="96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93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93"/>
      <c r="CU204" s="93"/>
      <c r="CV204" s="93"/>
      <c r="CW204" s="93"/>
      <c r="CX204" s="93"/>
      <c r="CY204" s="93"/>
      <c r="CZ204" s="93"/>
      <c r="DA204" s="93"/>
      <c r="DB204" s="93"/>
      <c r="DC204" s="93"/>
      <c r="DD204" s="93"/>
      <c r="DE204" s="93"/>
      <c r="DF204" s="93"/>
      <c r="DG204" s="93"/>
      <c r="DH204" s="93"/>
      <c r="DI204" s="93"/>
      <c r="DJ204" s="93"/>
      <c r="DK204" s="93"/>
      <c r="DL204" s="93"/>
      <c r="DM204" s="93"/>
      <c r="DN204" s="93"/>
      <c r="DO204" s="93"/>
      <c r="DP204" s="93"/>
      <c r="DQ204" s="93"/>
      <c r="DR204" s="93"/>
      <c r="DS204" s="93"/>
      <c r="DT204" s="93"/>
      <c r="DU204" s="93"/>
      <c r="DV204" s="93"/>
      <c r="DW204" s="93"/>
      <c r="DX204" s="93"/>
      <c r="DY204" s="93"/>
      <c r="DZ204" s="93"/>
      <c r="EA204" s="93"/>
      <c r="EB204" s="93"/>
      <c r="EC204" s="93"/>
      <c r="ED204" s="93"/>
      <c r="EE204" s="93"/>
      <c r="EF204" s="93"/>
      <c r="EG204" s="93"/>
      <c r="EH204" s="93"/>
      <c r="EI204" s="93"/>
      <c r="EJ204" s="93"/>
      <c r="EK204" s="93"/>
      <c r="EL204" s="93"/>
      <c r="EM204" s="93"/>
      <c r="EN204" s="93"/>
      <c r="EO204" s="93"/>
      <c r="EP204" s="93"/>
      <c r="EQ204" s="93"/>
      <c r="ER204" s="93"/>
      <c r="ES204" s="93"/>
      <c r="ET204" s="93"/>
      <c r="EU204" s="93"/>
      <c r="EV204" s="93"/>
      <c r="EW204" s="93"/>
      <c r="EX204" s="93"/>
      <c r="EY204" s="93"/>
      <c r="EZ204" s="93"/>
      <c r="FA204" s="93"/>
      <c r="FB204" s="93"/>
      <c r="FC204" s="93"/>
      <c r="FD204" s="93"/>
      <c r="FE204" s="93"/>
      <c r="FF204" s="93"/>
      <c r="FG204" s="93"/>
      <c r="FH204" s="93"/>
      <c r="FI204" s="93"/>
      <c r="FJ204" s="93"/>
      <c r="FK204" s="93"/>
      <c r="FL204" s="93"/>
      <c r="FM204" s="93"/>
      <c r="FN204" s="93"/>
      <c r="FO204" s="93"/>
      <c r="FP204" s="93"/>
      <c r="FQ204" s="93"/>
      <c r="FR204" s="93"/>
      <c r="FS204" s="93"/>
      <c r="FT204" s="93"/>
      <c r="FU204" s="93"/>
      <c r="FV204" s="93"/>
      <c r="FW204" s="93"/>
      <c r="FX204" s="93"/>
      <c r="FY204" s="93"/>
      <c r="FZ204" s="93"/>
      <c r="GA204" s="93"/>
      <c r="GB204" s="93"/>
      <c r="GC204" s="93"/>
      <c r="GD204" s="93"/>
      <c r="GE204" s="93"/>
      <c r="GF204" s="93"/>
      <c r="GG204" s="93"/>
      <c r="GH204" s="93"/>
      <c r="GI204" s="93"/>
      <c r="GJ204" s="93"/>
      <c r="GK204" s="93"/>
      <c r="GL204" s="93"/>
      <c r="GM204" s="93"/>
      <c r="GN204" s="93"/>
      <c r="GO204" s="93"/>
      <c r="GP204" s="93"/>
      <c r="GQ204" s="93"/>
      <c r="GR204" s="93"/>
      <c r="GS204" s="93"/>
      <c r="GT204" s="93"/>
      <c r="GU204" s="93"/>
      <c r="GV204" s="93"/>
      <c r="GW204" s="93"/>
      <c r="GX204" s="93"/>
      <c r="GY204" s="93"/>
      <c r="GZ204" s="93"/>
      <c r="HA204" s="93"/>
      <c r="HB204" s="93"/>
      <c r="HC204" s="93"/>
      <c r="HD204" s="93"/>
      <c r="HE204" s="93"/>
      <c r="HF204" s="93"/>
      <c r="HG204" s="93"/>
      <c r="HH204" s="93"/>
      <c r="HI204" s="93"/>
      <c r="HJ204" s="93"/>
      <c r="HK204" s="93"/>
      <c r="HL204" s="93"/>
      <c r="HM204" s="93"/>
      <c r="HN204" s="93"/>
      <c r="HO204" s="93"/>
      <c r="HP204" s="93"/>
      <c r="HQ204" s="93"/>
      <c r="HR204" s="93"/>
      <c r="HS204" s="93"/>
      <c r="HT204" s="93"/>
      <c r="HU204" s="93"/>
      <c r="HV204" s="93"/>
      <c r="HW204" s="93"/>
      <c r="HX204" s="93"/>
      <c r="HY204" s="93"/>
      <c r="HZ204" s="93"/>
      <c r="IA204" s="93"/>
      <c r="IB204" s="93"/>
      <c r="IC204" s="93"/>
      <c r="ID204" s="93"/>
      <c r="IE204" s="93"/>
      <c r="IF204" s="93"/>
      <c r="IG204" s="93"/>
      <c r="IH204" s="93"/>
      <c r="II204" s="93"/>
      <c r="IJ204" s="93"/>
      <c r="IK204" s="93"/>
      <c r="IL204" s="93"/>
      <c r="IM204" s="93"/>
      <c r="IN204" s="93"/>
      <c r="IO204" s="93"/>
      <c r="IP204" s="93"/>
      <c r="IQ204" s="93"/>
      <c r="IR204" s="93"/>
      <c r="IS204" s="93"/>
      <c r="IT204" s="93"/>
      <c r="IU204" s="93"/>
      <c r="IV204" s="93"/>
    </row>
    <row r="205" spans="1:256" s="94" customFormat="1" ht="12" customHeight="1" x14ac:dyDescent="0.25">
      <c r="A205" s="98" t="s">
        <v>358</v>
      </c>
      <c r="B205" s="98" t="s">
        <v>475</v>
      </c>
      <c r="C205" s="96">
        <v>3</v>
      </c>
      <c r="D205" s="96">
        <v>3</v>
      </c>
      <c r="E205" s="99" t="s">
        <v>879</v>
      </c>
      <c r="F205" s="99"/>
    </row>
    <row r="206" spans="1:256" s="94" customFormat="1" ht="12" customHeight="1" x14ac:dyDescent="0.25">
      <c r="A206" s="93" t="s">
        <v>359</v>
      </c>
      <c r="B206" s="93" t="s">
        <v>476</v>
      </c>
      <c r="C206" s="93">
        <v>3</v>
      </c>
      <c r="D206" s="93">
        <v>4</v>
      </c>
      <c r="E206" s="99" t="s">
        <v>453</v>
      </c>
      <c r="F206" s="99" t="s">
        <v>670</v>
      </c>
      <c r="G206" s="99"/>
      <c r="H206" s="96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  <c r="BJ206" s="93"/>
      <c r="BK206" s="93"/>
      <c r="BL206" s="93"/>
      <c r="BM206" s="93"/>
      <c r="BN206" s="93"/>
      <c r="BO206" s="93"/>
      <c r="BP206" s="93"/>
      <c r="BQ206" s="93"/>
      <c r="BR206" s="93"/>
      <c r="BS206" s="93"/>
      <c r="BT206" s="93"/>
      <c r="BU206" s="93"/>
      <c r="BV206" s="93"/>
      <c r="BW206" s="93"/>
      <c r="BX206" s="93"/>
      <c r="BY206" s="93"/>
      <c r="BZ206" s="93"/>
      <c r="CA206" s="93"/>
      <c r="CB206" s="93"/>
      <c r="CC206" s="93"/>
      <c r="CD206" s="93"/>
      <c r="CE206" s="93"/>
      <c r="CF206" s="93"/>
      <c r="CG206" s="93"/>
      <c r="CH206" s="93"/>
      <c r="CI206" s="93"/>
      <c r="CJ206" s="93"/>
      <c r="CK206" s="93"/>
      <c r="CL206" s="93"/>
      <c r="CM206" s="93"/>
      <c r="CN206" s="93"/>
      <c r="CO206" s="93"/>
      <c r="CP206" s="93"/>
      <c r="CQ206" s="93"/>
      <c r="CR206" s="93"/>
      <c r="CS206" s="93"/>
      <c r="CT206" s="93"/>
      <c r="CU206" s="93"/>
      <c r="CV206" s="93"/>
      <c r="CW206" s="93"/>
      <c r="CX206" s="93"/>
      <c r="CY206" s="93"/>
      <c r="CZ206" s="93"/>
      <c r="DA206" s="93"/>
      <c r="DB206" s="93"/>
      <c r="DC206" s="93"/>
      <c r="DD206" s="93"/>
      <c r="DE206" s="93"/>
      <c r="DF206" s="93"/>
      <c r="DG206" s="93"/>
      <c r="DH206" s="93"/>
      <c r="DI206" s="93"/>
      <c r="DJ206" s="93"/>
      <c r="DK206" s="93"/>
      <c r="DL206" s="93"/>
      <c r="DM206" s="93"/>
      <c r="DN206" s="93"/>
      <c r="DO206" s="93"/>
      <c r="DP206" s="93"/>
      <c r="DQ206" s="93"/>
      <c r="DR206" s="93"/>
      <c r="DS206" s="93"/>
      <c r="DT206" s="93"/>
      <c r="DU206" s="93"/>
      <c r="DV206" s="93"/>
      <c r="DW206" s="93"/>
      <c r="DX206" s="93"/>
      <c r="DY206" s="93"/>
      <c r="DZ206" s="93"/>
      <c r="EA206" s="93"/>
      <c r="EB206" s="93"/>
      <c r="EC206" s="93"/>
      <c r="ED206" s="93"/>
      <c r="EE206" s="93"/>
      <c r="EF206" s="93"/>
      <c r="EG206" s="93"/>
      <c r="EH206" s="93"/>
      <c r="EI206" s="93"/>
      <c r="EJ206" s="93"/>
      <c r="EK206" s="93"/>
      <c r="EL206" s="93"/>
      <c r="EM206" s="93"/>
      <c r="EN206" s="93"/>
      <c r="EO206" s="93"/>
      <c r="EP206" s="93"/>
      <c r="EQ206" s="93"/>
      <c r="ER206" s="93"/>
      <c r="ES206" s="93"/>
      <c r="ET206" s="93"/>
      <c r="EU206" s="93"/>
      <c r="EV206" s="93"/>
      <c r="EW206" s="93"/>
      <c r="EX206" s="93"/>
      <c r="EY206" s="93"/>
      <c r="EZ206" s="93"/>
      <c r="FA206" s="93"/>
      <c r="FB206" s="93"/>
      <c r="FC206" s="93"/>
      <c r="FD206" s="93"/>
      <c r="FE206" s="93"/>
      <c r="FF206" s="93"/>
      <c r="FG206" s="93"/>
      <c r="FH206" s="93"/>
      <c r="FI206" s="93"/>
      <c r="FJ206" s="93"/>
      <c r="FK206" s="93"/>
      <c r="FL206" s="93"/>
      <c r="FM206" s="93"/>
      <c r="FN206" s="93"/>
      <c r="FO206" s="93"/>
      <c r="FP206" s="93"/>
      <c r="FQ206" s="93"/>
      <c r="FR206" s="93"/>
      <c r="FS206" s="93"/>
      <c r="FT206" s="93"/>
      <c r="FU206" s="93"/>
      <c r="FV206" s="93"/>
      <c r="FW206" s="93"/>
      <c r="FX206" s="93"/>
      <c r="FY206" s="93"/>
      <c r="FZ206" s="93"/>
      <c r="GA206" s="93"/>
      <c r="GB206" s="93"/>
      <c r="GC206" s="93"/>
      <c r="GD206" s="93"/>
      <c r="GE206" s="93"/>
      <c r="GF206" s="93"/>
      <c r="GG206" s="93"/>
      <c r="GH206" s="93"/>
      <c r="GI206" s="93"/>
      <c r="GJ206" s="93"/>
      <c r="GK206" s="93"/>
      <c r="GL206" s="93"/>
      <c r="GM206" s="93"/>
      <c r="GN206" s="93"/>
      <c r="GO206" s="93"/>
      <c r="GP206" s="93"/>
      <c r="GQ206" s="93"/>
      <c r="GR206" s="93"/>
      <c r="GS206" s="93"/>
      <c r="GT206" s="93"/>
      <c r="GU206" s="93"/>
      <c r="GV206" s="93"/>
      <c r="GW206" s="93"/>
      <c r="GX206" s="93"/>
      <c r="GY206" s="93"/>
      <c r="GZ206" s="93"/>
      <c r="HA206" s="93"/>
      <c r="HB206" s="93"/>
      <c r="HC206" s="93"/>
      <c r="HD206" s="93"/>
      <c r="HE206" s="93"/>
      <c r="HF206" s="93"/>
      <c r="HG206" s="93"/>
      <c r="HH206" s="93"/>
      <c r="HI206" s="93"/>
      <c r="HJ206" s="93"/>
      <c r="HK206" s="93"/>
      <c r="HL206" s="93"/>
      <c r="HM206" s="93"/>
      <c r="HN206" s="93"/>
      <c r="HO206" s="93"/>
      <c r="HP206" s="93"/>
      <c r="HQ206" s="93"/>
      <c r="HR206" s="93"/>
      <c r="HS206" s="93"/>
      <c r="HT206" s="93"/>
      <c r="HU206" s="93"/>
      <c r="HV206" s="93"/>
      <c r="HW206" s="93"/>
      <c r="HX206" s="93"/>
      <c r="HY206" s="93"/>
      <c r="HZ206" s="93"/>
      <c r="IA206" s="93"/>
      <c r="IB206" s="93"/>
      <c r="IC206" s="93"/>
      <c r="ID206" s="93"/>
      <c r="IE206" s="93"/>
      <c r="IF206" s="93"/>
      <c r="IG206" s="93"/>
      <c r="IH206" s="93"/>
      <c r="II206" s="93"/>
      <c r="IJ206" s="93"/>
      <c r="IK206" s="93"/>
      <c r="IL206" s="93"/>
      <c r="IM206" s="93"/>
      <c r="IN206" s="93"/>
      <c r="IO206" s="93"/>
      <c r="IP206" s="93"/>
      <c r="IQ206" s="93"/>
      <c r="IR206" s="93"/>
      <c r="IS206" s="93"/>
      <c r="IT206" s="93"/>
      <c r="IU206" s="93"/>
      <c r="IV206" s="93"/>
    </row>
    <row r="207" spans="1:256" s="94" customFormat="1" ht="12" customHeight="1" x14ac:dyDescent="0.25">
      <c r="A207" s="93" t="s">
        <v>360</v>
      </c>
      <c r="B207" s="93" t="s">
        <v>550</v>
      </c>
      <c r="C207" s="93">
        <v>3</v>
      </c>
      <c r="D207" s="93">
        <v>3</v>
      </c>
      <c r="E207" s="93" t="s">
        <v>465</v>
      </c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93"/>
      <c r="CC207" s="93"/>
      <c r="CD207" s="93"/>
      <c r="CE207" s="93"/>
      <c r="CF207" s="93"/>
      <c r="CG207" s="93"/>
      <c r="CH207" s="93"/>
      <c r="CI207" s="93"/>
      <c r="CJ207" s="93"/>
      <c r="CK207" s="93"/>
      <c r="CL207" s="93"/>
      <c r="CM207" s="93"/>
      <c r="CN207" s="93"/>
      <c r="CO207" s="93"/>
      <c r="CP207" s="93"/>
      <c r="CQ207" s="93"/>
      <c r="CR207" s="93"/>
      <c r="CS207" s="93"/>
      <c r="CT207" s="93"/>
      <c r="CU207" s="93"/>
      <c r="CV207" s="93"/>
      <c r="CW207" s="93"/>
      <c r="CX207" s="93"/>
      <c r="CY207" s="93"/>
      <c r="CZ207" s="93"/>
      <c r="DA207" s="93"/>
      <c r="DB207" s="93"/>
      <c r="DC207" s="93"/>
      <c r="DD207" s="93"/>
      <c r="DE207" s="93"/>
      <c r="DF207" s="93"/>
      <c r="DG207" s="93"/>
      <c r="DH207" s="93"/>
      <c r="DI207" s="93"/>
      <c r="DJ207" s="93"/>
      <c r="DK207" s="93"/>
      <c r="DL207" s="93"/>
      <c r="DM207" s="93"/>
      <c r="DN207" s="93"/>
      <c r="DO207" s="93"/>
      <c r="DP207" s="93"/>
      <c r="DQ207" s="93"/>
      <c r="DR207" s="93"/>
      <c r="DS207" s="93"/>
      <c r="DT207" s="93"/>
      <c r="DU207" s="93"/>
      <c r="DV207" s="93"/>
      <c r="DW207" s="93"/>
      <c r="DX207" s="93"/>
      <c r="DY207" s="93"/>
      <c r="DZ207" s="93"/>
      <c r="EA207" s="93"/>
      <c r="EB207" s="93"/>
      <c r="EC207" s="93"/>
      <c r="ED207" s="93"/>
      <c r="EE207" s="93"/>
      <c r="EF207" s="93"/>
      <c r="EG207" s="93"/>
      <c r="EH207" s="93"/>
      <c r="EI207" s="93"/>
      <c r="EJ207" s="93"/>
      <c r="EK207" s="93"/>
      <c r="EL207" s="93"/>
      <c r="EM207" s="93"/>
      <c r="EN207" s="93"/>
      <c r="EO207" s="93"/>
      <c r="EP207" s="93"/>
      <c r="EQ207" s="93"/>
      <c r="ER207" s="93"/>
      <c r="ES207" s="93"/>
      <c r="ET207" s="93"/>
      <c r="EU207" s="93"/>
      <c r="EV207" s="93"/>
      <c r="EW207" s="93"/>
      <c r="EX207" s="93"/>
      <c r="EY207" s="93"/>
      <c r="EZ207" s="93"/>
      <c r="FA207" s="93"/>
      <c r="FB207" s="93"/>
      <c r="FC207" s="93"/>
      <c r="FD207" s="93"/>
      <c r="FE207" s="93"/>
      <c r="FF207" s="93"/>
      <c r="FG207" s="93"/>
      <c r="FH207" s="93"/>
      <c r="FI207" s="93"/>
      <c r="FJ207" s="93"/>
      <c r="FK207" s="93"/>
      <c r="FL207" s="93"/>
      <c r="FM207" s="93"/>
      <c r="FN207" s="93"/>
      <c r="FO207" s="93"/>
      <c r="FP207" s="93"/>
      <c r="FQ207" s="93"/>
      <c r="FR207" s="93"/>
      <c r="FS207" s="93"/>
      <c r="FT207" s="93"/>
      <c r="FU207" s="93"/>
      <c r="FV207" s="93"/>
      <c r="FW207" s="93"/>
      <c r="FX207" s="93"/>
      <c r="FY207" s="93"/>
      <c r="FZ207" s="93"/>
      <c r="GA207" s="93"/>
      <c r="GB207" s="93"/>
      <c r="GC207" s="93"/>
      <c r="GD207" s="93"/>
      <c r="GE207" s="93"/>
      <c r="GF207" s="93"/>
      <c r="GG207" s="93"/>
      <c r="GH207" s="93"/>
      <c r="GI207" s="93"/>
      <c r="GJ207" s="93"/>
      <c r="GK207" s="93"/>
      <c r="GL207" s="93"/>
      <c r="GM207" s="93"/>
      <c r="GN207" s="93"/>
      <c r="GO207" s="93"/>
      <c r="GP207" s="93"/>
      <c r="GQ207" s="93"/>
      <c r="GR207" s="93"/>
      <c r="GS207" s="93"/>
      <c r="GT207" s="93"/>
      <c r="GU207" s="93"/>
      <c r="GV207" s="93"/>
      <c r="GW207" s="93"/>
      <c r="GX207" s="93"/>
      <c r="GY207" s="93"/>
      <c r="GZ207" s="93"/>
      <c r="HA207" s="93"/>
      <c r="HB207" s="93"/>
      <c r="HC207" s="93"/>
      <c r="HD207" s="93"/>
      <c r="HE207" s="93"/>
      <c r="HF207" s="93"/>
      <c r="HG207" s="93"/>
      <c r="HH207" s="93"/>
      <c r="HI207" s="93"/>
      <c r="HJ207" s="93"/>
      <c r="HK207" s="93"/>
      <c r="HL207" s="93"/>
      <c r="HM207" s="93"/>
      <c r="HN207" s="93"/>
      <c r="HO207" s="93"/>
      <c r="HP207" s="93"/>
      <c r="HQ207" s="93"/>
      <c r="HR207" s="93"/>
      <c r="HS207" s="93"/>
      <c r="HT207" s="93"/>
      <c r="HU207" s="93"/>
      <c r="HV207" s="93"/>
      <c r="HW207" s="93"/>
      <c r="HX207" s="93"/>
      <c r="HY207" s="93"/>
      <c r="HZ207" s="93"/>
      <c r="IA207" s="93"/>
      <c r="IB207" s="93"/>
      <c r="IC207" s="93"/>
      <c r="ID207" s="93"/>
      <c r="IE207" s="93"/>
      <c r="IF207" s="93"/>
      <c r="IG207" s="93"/>
      <c r="IH207" s="93"/>
      <c r="II207" s="93"/>
      <c r="IJ207" s="93"/>
      <c r="IK207" s="93"/>
      <c r="IL207" s="93"/>
      <c r="IM207" s="93"/>
      <c r="IN207" s="93"/>
      <c r="IO207" s="93"/>
      <c r="IP207" s="93"/>
      <c r="IQ207" s="93"/>
      <c r="IR207" s="93"/>
      <c r="IS207" s="93"/>
      <c r="IT207" s="93"/>
      <c r="IU207" s="93"/>
      <c r="IV207" s="93"/>
    </row>
    <row r="208" spans="1:256" s="94" customFormat="1" ht="12" customHeight="1" x14ac:dyDescent="0.25">
      <c r="A208" s="93" t="s">
        <v>361</v>
      </c>
      <c r="B208" s="93" t="s">
        <v>525</v>
      </c>
      <c r="C208" s="93">
        <v>3</v>
      </c>
      <c r="D208" s="93">
        <v>3</v>
      </c>
      <c r="E208" s="99" t="s">
        <v>671</v>
      </c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3"/>
      <c r="CF208" s="93"/>
      <c r="CG208" s="93"/>
      <c r="CH208" s="93"/>
      <c r="CI208" s="93"/>
      <c r="CJ208" s="93"/>
      <c r="CK208" s="93"/>
      <c r="CL208" s="93"/>
      <c r="CM208" s="93"/>
      <c r="CN208" s="93"/>
      <c r="CO208" s="93"/>
      <c r="CP208" s="93"/>
      <c r="CQ208" s="93"/>
      <c r="CR208" s="93"/>
      <c r="CS208" s="93"/>
      <c r="CT208" s="93"/>
      <c r="CU208" s="93"/>
      <c r="CV208" s="93"/>
      <c r="CW208" s="93"/>
      <c r="CX208" s="93"/>
      <c r="CY208" s="93"/>
      <c r="CZ208" s="93"/>
      <c r="DA208" s="93"/>
      <c r="DB208" s="93"/>
      <c r="DC208" s="93"/>
      <c r="DD208" s="93"/>
      <c r="DE208" s="93"/>
      <c r="DF208" s="93"/>
      <c r="DG208" s="93"/>
      <c r="DH208" s="93"/>
      <c r="DI208" s="93"/>
      <c r="DJ208" s="93"/>
      <c r="DK208" s="93"/>
      <c r="DL208" s="93"/>
      <c r="DM208" s="93"/>
      <c r="DN208" s="93"/>
      <c r="DO208" s="93"/>
      <c r="DP208" s="93"/>
      <c r="DQ208" s="93"/>
      <c r="DR208" s="93"/>
      <c r="DS208" s="93"/>
      <c r="DT208" s="93"/>
      <c r="DU208" s="93"/>
      <c r="DV208" s="93"/>
      <c r="DW208" s="93"/>
      <c r="DX208" s="93"/>
      <c r="DY208" s="93"/>
      <c r="DZ208" s="93"/>
      <c r="EA208" s="93"/>
      <c r="EB208" s="93"/>
      <c r="EC208" s="93"/>
      <c r="ED208" s="93"/>
      <c r="EE208" s="93"/>
      <c r="EF208" s="93"/>
      <c r="EG208" s="93"/>
      <c r="EH208" s="93"/>
      <c r="EI208" s="93"/>
      <c r="EJ208" s="93"/>
      <c r="EK208" s="93"/>
      <c r="EL208" s="93"/>
      <c r="EM208" s="93"/>
      <c r="EN208" s="93"/>
      <c r="EO208" s="93"/>
      <c r="EP208" s="93"/>
      <c r="EQ208" s="93"/>
      <c r="ER208" s="93"/>
      <c r="ES208" s="93"/>
      <c r="ET208" s="93"/>
      <c r="EU208" s="93"/>
      <c r="EV208" s="93"/>
      <c r="EW208" s="93"/>
      <c r="EX208" s="93"/>
      <c r="EY208" s="93"/>
      <c r="EZ208" s="93"/>
      <c r="FA208" s="93"/>
      <c r="FB208" s="93"/>
      <c r="FC208" s="93"/>
      <c r="FD208" s="93"/>
      <c r="FE208" s="93"/>
      <c r="FF208" s="93"/>
      <c r="FG208" s="93"/>
      <c r="FH208" s="93"/>
      <c r="FI208" s="93"/>
      <c r="FJ208" s="93"/>
      <c r="FK208" s="93"/>
      <c r="FL208" s="93"/>
      <c r="FM208" s="93"/>
      <c r="FN208" s="93"/>
      <c r="FO208" s="93"/>
      <c r="FP208" s="93"/>
      <c r="FQ208" s="93"/>
      <c r="FR208" s="93"/>
      <c r="FS208" s="93"/>
      <c r="FT208" s="93"/>
      <c r="FU208" s="93"/>
      <c r="FV208" s="93"/>
      <c r="FW208" s="93"/>
      <c r="FX208" s="93"/>
      <c r="FY208" s="93"/>
      <c r="FZ208" s="93"/>
      <c r="GA208" s="93"/>
      <c r="GB208" s="93"/>
      <c r="GC208" s="93"/>
      <c r="GD208" s="93"/>
      <c r="GE208" s="93"/>
      <c r="GF208" s="93"/>
      <c r="GG208" s="93"/>
      <c r="GH208" s="93"/>
      <c r="GI208" s="93"/>
      <c r="GJ208" s="93"/>
      <c r="GK208" s="93"/>
      <c r="GL208" s="93"/>
      <c r="GM208" s="93"/>
      <c r="GN208" s="93"/>
      <c r="GO208" s="93"/>
      <c r="GP208" s="93"/>
      <c r="GQ208" s="93"/>
      <c r="GR208" s="93"/>
      <c r="GS208" s="93"/>
      <c r="GT208" s="93"/>
      <c r="GU208" s="93"/>
      <c r="GV208" s="93"/>
      <c r="GW208" s="93"/>
      <c r="GX208" s="93"/>
      <c r="GY208" s="93"/>
      <c r="GZ208" s="93"/>
      <c r="HA208" s="93"/>
      <c r="HB208" s="93"/>
      <c r="HC208" s="93"/>
      <c r="HD208" s="93"/>
      <c r="HE208" s="93"/>
      <c r="HF208" s="93"/>
      <c r="HG208" s="93"/>
      <c r="HH208" s="93"/>
      <c r="HI208" s="93"/>
      <c r="HJ208" s="93"/>
      <c r="HK208" s="93"/>
      <c r="HL208" s="93"/>
      <c r="HM208" s="93"/>
      <c r="HN208" s="93"/>
      <c r="HO208" s="93"/>
      <c r="HP208" s="93"/>
      <c r="HQ208" s="93"/>
      <c r="HR208" s="93"/>
      <c r="HS208" s="93"/>
      <c r="HT208" s="93"/>
      <c r="HU208" s="93"/>
      <c r="HV208" s="93"/>
      <c r="HW208" s="93"/>
      <c r="HX208" s="93"/>
      <c r="HY208" s="93"/>
      <c r="HZ208" s="93"/>
      <c r="IA208" s="93"/>
      <c r="IB208" s="93"/>
      <c r="IC208" s="93"/>
      <c r="ID208" s="93"/>
      <c r="IE208" s="93"/>
      <c r="IF208" s="93"/>
      <c r="IG208" s="93"/>
      <c r="IH208" s="93"/>
      <c r="II208" s="93"/>
      <c r="IJ208" s="93"/>
      <c r="IK208" s="93"/>
      <c r="IL208" s="93"/>
      <c r="IM208" s="93"/>
      <c r="IN208" s="93"/>
      <c r="IO208" s="93"/>
      <c r="IP208" s="93"/>
      <c r="IQ208" s="93"/>
      <c r="IR208" s="93"/>
      <c r="IS208" s="93"/>
      <c r="IT208" s="93"/>
      <c r="IU208" s="93"/>
      <c r="IV208" s="93"/>
    </row>
    <row r="209" spans="1:256" s="103" customFormat="1" ht="12" customHeight="1" x14ac:dyDescent="0.25">
      <c r="A209" s="98" t="s">
        <v>362</v>
      </c>
      <c r="B209" s="98" t="s">
        <v>568</v>
      </c>
      <c r="C209" s="96">
        <v>3</v>
      </c>
      <c r="D209" s="96">
        <v>3</v>
      </c>
      <c r="E209" s="96" t="s">
        <v>901</v>
      </c>
      <c r="F209" s="96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4"/>
      <c r="BL209" s="94"/>
      <c r="BM209" s="94"/>
      <c r="BN209" s="94"/>
      <c r="BO209" s="94"/>
      <c r="BP209" s="94"/>
      <c r="BQ209" s="94"/>
      <c r="BR209" s="94"/>
      <c r="BS209" s="94"/>
      <c r="BT209" s="94"/>
      <c r="BU209" s="94"/>
      <c r="BV209" s="94"/>
      <c r="BW209" s="94"/>
      <c r="BX209" s="94"/>
      <c r="BY209" s="94"/>
      <c r="BZ209" s="94"/>
      <c r="CA209" s="94"/>
      <c r="CB209" s="94"/>
      <c r="CC209" s="94"/>
      <c r="CD209" s="94"/>
      <c r="CE209" s="94"/>
      <c r="CF209" s="94"/>
      <c r="CG209" s="94"/>
      <c r="CH209" s="94"/>
      <c r="CI209" s="94"/>
      <c r="CJ209" s="94"/>
      <c r="CK209" s="94"/>
      <c r="CL209" s="94"/>
      <c r="CM209" s="94"/>
      <c r="CN209" s="94"/>
      <c r="CO209" s="94"/>
      <c r="CP209" s="94"/>
      <c r="CQ209" s="94"/>
      <c r="CR209" s="94"/>
      <c r="CS209" s="94"/>
      <c r="CT209" s="94"/>
      <c r="CU209" s="94"/>
      <c r="CV209" s="94"/>
      <c r="CW209" s="94"/>
      <c r="CX209" s="94"/>
      <c r="CY209" s="94"/>
      <c r="CZ209" s="94"/>
      <c r="DA209" s="94"/>
      <c r="DB209" s="94"/>
      <c r="DC209" s="94"/>
      <c r="DD209" s="94"/>
      <c r="DE209" s="94"/>
      <c r="DF209" s="94"/>
      <c r="DG209" s="94"/>
      <c r="DH209" s="94"/>
      <c r="DI209" s="94"/>
      <c r="DJ209" s="94"/>
      <c r="DK209" s="94"/>
      <c r="DL209" s="94"/>
      <c r="DM209" s="94"/>
      <c r="DN209" s="94"/>
      <c r="DO209" s="94"/>
      <c r="DP209" s="94"/>
      <c r="DQ209" s="94"/>
      <c r="DR209" s="94"/>
      <c r="DS209" s="94"/>
      <c r="DT209" s="94"/>
      <c r="DU209" s="94"/>
      <c r="DV209" s="94"/>
      <c r="DW209" s="94"/>
      <c r="DX209" s="94"/>
      <c r="DY209" s="94"/>
      <c r="DZ209" s="94"/>
      <c r="EA209" s="94"/>
      <c r="EB209" s="94"/>
      <c r="EC209" s="94"/>
      <c r="ED209" s="94"/>
      <c r="EE209" s="94"/>
      <c r="EF209" s="94"/>
      <c r="EG209" s="94"/>
      <c r="EH209" s="94"/>
      <c r="EI209" s="94"/>
      <c r="EJ209" s="94"/>
      <c r="EK209" s="94"/>
      <c r="EL209" s="94"/>
      <c r="EM209" s="94"/>
      <c r="EN209" s="94"/>
      <c r="EO209" s="94"/>
      <c r="EP209" s="94"/>
      <c r="EQ209" s="94"/>
      <c r="ER209" s="94"/>
      <c r="ES209" s="94"/>
      <c r="ET209" s="94"/>
      <c r="EU209" s="94"/>
      <c r="EV209" s="94"/>
      <c r="EW209" s="94"/>
      <c r="EX209" s="94"/>
      <c r="EY209" s="94"/>
      <c r="EZ209" s="94"/>
      <c r="FA209" s="94"/>
      <c r="FB209" s="94"/>
      <c r="FC209" s="94"/>
      <c r="FD209" s="94"/>
      <c r="FE209" s="94"/>
      <c r="FF209" s="94"/>
      <c r="FG209" s="94"/>
      <c r="FH209" s="94"/>
      <c r="FI209" s="94"/>
      <c r="FJ209" s="94"/>
      <c r="FK209" s="94"/>
      <c r="FL209" s="94"/>
      <c r="FM209" s="94"/>
      <c r="FN209" s="94"/>
      <c r="FO209" s="94"/>
      <c r="FP209" s="94"/>
      <c r="FQ209" s="94"/>
      <c r="FR209" s="94"/>
      <c r="FS209" s="94"/>
      <c r="FT209" s="94"/>
      <c r="FU209" s="94"/>
      <c r="FV209" s="94"/>
      <c r="FW209" s="94"/>
      <c r="FX209" s="94"/>
      <c r="FY209" s="94"/>
      <c r="FZ209" s="94"/>
      <c r="GA209" s="94"/>
      <c r="GB209" s="94"/>
      <c r="GC209" s="94"/>
      <c r="GD209" s="94"/>
      <c r="GE209" s="94"/>
      <c r="GF209" s="94"/>
      <c r="GG209" s="94"/>
      <c r="GH209" s="94"/>
      <c r="GI209" s="94"/>
      <c r="GJ209" s="94"/>
      <c r="GK209" s="94"/>
      <c r="GL209" s="94"/>
      <c r="GM209" s="94"/>
      <c r="GN209" s="94"/>
      <c r="GO209" s="94"/>
      <c r="GP209" s="94"/>
      <c r="GQ209" s="94"/>
      <c r="GR209" s="94"/>
      <c r="GS209" s="94"/>
      <c r="GT209" s="94"/>
      <c r="GU209" s="94"/>
      <c r="GV209" s="94"/>
      <c r="GW209" s="94"/>
      <c r="GX209" s="94"/>
      <c r="GY209" s="94"/>
      <c r="GZ209" s="94"/>
      <c r="HA209" s="94"/>
      <c r="HB209" s="94"/>
      <c r="HC209" s="94"/>
      <c r="HD209" s="94"/>
      <c r="HE209" s="94"/>
      <c r="HF209" s="94"/>
      <c r="HG209" s="94"/>
      <c r="HH209" s="94"/>
      <c r="HI209" s="94"/>
      <c r="HJ209" s="94"/>
      <c r="HK209" s="94"/>
      <c r="HL209" s="94"/>
      <c r="HM209" s="94"/>
      <c r="HN209" s="94"/>
      <c r="HO209" s="94"/>
      <c r="HP209" s="94"/>
      <c r="HQ209" s="94"/>
      <c r="HR209" s="94"/>
      <c r="HS209" s="94"/>
      <c r="HT209" s="94"/>
      <c r="HU209" s="94"/>
      <c r="HV209" s="94"/>
      <c r="HW209" s="94"/>
      <c r="HX209" s="94"/>
      <c r="HY209" s="94"/>
      <c r="HZ209" s="94"/>
      <c r="IA209" s="94"/>
      <c r="IB209" s="94"/>
      <c r="IC209" s="94"/>
      <c r="ID209" s="94"/>
      <c r="IE209" s="94"/>
      <c r="IF209" s="94"/>
      <c r="IG209" s="94"/>
      <c r="IH209" s="94"/>
      <c r="II209" s="94"/>
      <c r="IJ209" s="94"/>
      <c r="IK209" s="94"/>
      <c r="IL209" s="94"/>
      <c r="IM209" s="94"/>
      <c r="IN209" s="94"/>
      <c r="IO209" s="94"/>
      <c r="IP209" s="94"/>
      <c r="IQ209" s="94"/>
      <c r="IR209" s="94"/>
      <c r="IS209" s="94"/>
      <c r="IT209" s="94"/>
      <c r="IU209" s="94"/>
      <c r="IV209" s="94"/>
    </row>
    <row r="210" spans="1:256" s="94" customFormat="1" ht="12" customHeight="1" x14ac:dyDescent="0.25">
      <c r="A210" s="93" t="s">
        <v>363</v>
      </c>
      <c r="B210" s="93" t="s">
        <v>672</v>
      </c>
      <c r="C210" s="93">
        <v>3</v>
      </c>
      <c r="D210" s="93">
        <v>3</v>
      </c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3"/>
      <c r="DM210" s="93"/>
      <c r="DN210" s="93"/>
      <c r="DO210" s="93"/>
      <c r="DP210" s="93"/>
      <c r="DQ210" s="93"/>
      <c r="DR210" s="93"/>
      <c r="DS210" s="93"/>
      <c r="DT210" s="93"/>
      <c r="DU210" s="93"/>
      <c r="DV210" s="93"/>
      <c r="DW210" s="93"/>
      <c r="DX210" s="93"/>
      <c r="DY210" s="93"/>
      <c r="DZ210" s="93"/>
      <c r="EA210" s="93"/>
      <c r="EB210" s="93"/>
      <c r="EC210" s="93"/>
      <c r="ED210" s="93"/>
      <c r="EE210" s="93"/>
      <c r="EF210" s="93"/>
      <c r="EG210" s="93"/>
      <c r="EH210" s="93"/>
      <c r="EI210" s="93"/>
      <c r="EJ210" s="93"/>
      <c r="EK210" s="93"/>
      <c r="EL210" s="93"/>
      <c r="EM210" s="93"/>
      <c r="EN210" s="93"/>
      <c r="EO210" s="93"/>
      <c r="EP210" s="93"/>
      <c r="EQ210" s="93"/>
      <c r="ER210" s="93"/>
      <c r="ES210" s="93"/>
      <c r="ET210" s="93"/>
      <c r="EU210" s="93"/>
      <c r="EV210" s="93"/>
      <c r="EW210" s="93"/>
      <c r="EX210" s="93"/>
      <c r="EY210" s="93"/>
      <c r="EZ210" s="93"/>
      <c r="FA210" s="93"/>
      <c r="FB210" s="93"/>
      <c r="FC210" s="93"/>
      <c r="FD210" s="93"/>
      <c r="FE210" s="93"/>
      <c r="FF210" s="93"/>
      <c r="FG210" s="93"/>
      <c r="FH210" s="93"/>
      <c r="FI210" s="93"/>
      <c r="FJ210" s="93"/>
      <c r="FK210" s="93"/>
      <c r="FL210" s="93"/>
      <c r="FM210" s="93"/>
      <c r="FN210" s="93"/>
      <c r="FO210" s="93"/>
      <c r="FP210" s="93"/>
      <c r="FQ210" s="93"/>
      <c r="FR210" s="93"/>
      <c r="FS210" s="93"/>
      <c r="FT210" s="93"/>
      <c r="FU210" s="93"/>
      <c r="FV210" s="93"/>
      <c r="FW210" s="93"/>
      <c r="FX210" s="93"/>
      <c r="FY210" s="93"/>
      <c r="FZ210" s="93"/>
      <c r="GA210" s="93"/>
      <c r="GB210" s="93"/>
      <c r="GC210" s="93"/>
      <c r="GD210" s="93"/>
      <c r="GE210" s="93"/>
      <c r="GF210" s="93"/>
      <c r="GG210" s="93"/>
      <c r="GH210" s="93"/>
      <c r="GI210" s="93"/>
      <c r="GJ210" s="93"/>
      <c r="GK210" s="93"/>
      <c r="GL210" s="93"/>
      <c r="GM210" s="93"/>
      <c r="GN210" s="93"/>
      <c r="GO210" s="93"/>
      <c r="GP210" s="93"/>
      <c r="GQ210" s="93"/>
      <c r="GR210" s="93"/>
      <c r="GS210" s="93"/>
      <c r="GT210" s="93"/>
      <c r="GU210" s="93"/>
      <c r="GV210" s="93"/>
      <c r="GW210" s="93"/>
      <c r="GX210" s="93"/>
      <c r="GY210" s="93"/>
      <c r="GZ210" s="93"/>
      <c r="HA210" s="93"/>
      <c r="HB210" s="93"/>
      <c r="HC210" s="93"/>
      <c r="HD210" s="93"/>
      <c r="HE210" s="93"/>
      <c r="HF210" s="93"/>
      <c r="HG210" s="93"/>
      <c r="HH210" s="93"/>
      <c r="HI210" s="93"/>
      <c r="HJ210" s="93"/>
      <c r="HK210" s="93"/>
      <c r="HL210" s="93"/>
      <c r="HM210" s="93"/>
      <c r="HN210" s="93"/>
      <c r="HO210" s="93"/>
      <c r="HP210" s="93"/>
      <c r="HQ210" s="93"/>
      <c r="HR210" s="93"/>
      <c r="HS210" s="93"/>
      <c r="HT210" s="93"/>
      <c r="HU210" s="93"/>
      <c r="HV210" s="93"/>
      <c r="HW210" s="93"/>
      <c r="HX210" s="93"/>
      <c r="HY210" s="93"/>
      <c r="HZ210" s="93"/>
      <c r="IA210" s="93"/>
      <c r="IB210" s="93"/>
      <c r="IC210" s="93"/>
      <c r="ID210" s="93"/>
      <c r="IE210" s="93"/>
      <c r="IF210" s="93"/>
      <c r="IG210" s="93"/>
      <c r="IH210" s="93"/>
      <c r="II210" s="93"/>
      <c r="IJ210" s="93"/>
      <c r="IK210" s="93"/>
      <c r="IL210" s="93"/>
      <c r="IM210" s="93"/>
      <c r="IN210" s="93"/>
      <c r="IO210" s="93"/>
      <c r="IP210" s="93"/>
      <c r="IQ210" s="93"/>
      <c r="IR210" s="93"/>
      <c r="IS210" s="93"/>
      <c r="IT210" s="93"/>
      <c r="IU210" s="93"/>
      <c r="IV210" s="93"/>
    </row>
    <row r="211" spans="1:256" s="103" customFormat="1" ht="12" customHeight="1" x14ac:dyDescent="0.25">
      <c r="A211" s="93" t="s">
        <v>364</v>
      </c>
      <c r="B211" s="93" t="s">
        <v>673</v>
      </c>
      <c r="C211" s="101">
        <v>3</v>
      </c>
      <c r="D211" s="93">
        <v>3</v>
      </c>
      <c r="E211" s="96" t="s">
        <v>667</v>
      </c>
      <c r="F211" s="96"/>
      <c r="G211" s="96"/>
      <c r="H211" s="96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3"/>
      <c r="DM211" s="93"/>
      <c r="DN211" s="93"/>
      <c r="DO211" s="93"/>
      <c r="DP211" s="93"/>
      <c r="DQ211" s="93"/>
      <c r="DR211" s="93"/>
      <c r="DS211" s="93"/>
      <c r="DT211" s="93"/>
      <c r="DU211" s="93"/>
      <c r="DV211" s="93"/>
      <c r="DW211" s="93"/>
      <c r="DX211" s="93"/>
      <c r="DY211" s="93"/>
      <c r="DZ211" s="93"/>
      <c r="EA211" s="93"/>
      <c r="EB211" s="93"/>
      <c r="EC211" s="93"/>
      <c r="ED211" s="93"/>
      <c r="EE211" s="93"/>
      <c r="EF211" s="93"/>
      <c r="EG211" s="93"/>
      <c r="EH211" s="93"/>
      <c r="EI211" s="93"/>
      <c r="EJ211" s="93"/>
      <c r="EK211" s="93"/>
      <c r="EL211" s="93"/>
      <c r="EM211" s="93"/>
      <c r="EN211" s="93"/>
      <c r="EO211" s="93"/>
      <c r="EP211" s="93"/>
      <c r="EQ211" s="93"/>
      <c r="ER211" s="93"/>
      <c r="ES211" s="93"/>
      <c r="ET211" s="93"/>
      <c r="EU211" s="93"/>
      <c r="EV211" s="93"/>
      <c r="EW211" s="93"/>
      <c r="EX211" s="93"/>
      <c r="EY211" s="93"/>
      <c r="EZ211" s="93"/>
      <c r="FA211" s="93"/>
      <c r="FB211" s="93"/>
      <c r="FC211" s="93"/>
      <c r="FD211" s="93"/>
      <c r="FE211" s="93"/>
      <c r="FF211" s="93"/>
      <c r="FG211" s="93"/>
      <c r="FH211" s="93"/>
      <c r="FI211" s="93"/>
      <c r="FJ211" s="93"/>
      <c r="FK211" s="93"/>
      <c r="FL211" s="93"/>
      <c r="FM211" s="93"/>
      <c r="FN211" s="93"/>
      <c r="FO211" s="93"/>
      <c r="FP211" s="93"/>
      <c r="FQ211" s="93"/>
      <c r="FR211" s="93"/>
      <c r="FS211" s="93"/>
      <c r="FT211" s="93"/>
      <c r="FU211" s="93"/>
      <c r="FV211" s="93"/>
      <c r="FW211" s="93"/>
      <c r="FX211" s="93"/>
      <c r="FY211" s="93"/>
      <c r="FZ211" s="93"/>
      <c r="GA211" s="93"/>
      <c r="GB211" s="93"/>
      <c r="GC211" s="93"/>
      <c r="GD211" s="93"/>
      <c r="GE211" s="93"/>
      <c r="GF211" s="93"/>
      <c r="GG211" s="93"/>
      <c r="GH211" s="93"/>
      <c r="GI211" s="93"/>
      <c r="GJ211" s="93"/>
      <c r="GK211" s="93"/>
      <c r="GL211" s="93"/>
      <c r="GM211" s="93"/>
      <c r="GN211" s="93"/>
      <c r="GO211" s="93"/>
      <c r="GP211" s="93"/>
      <c r="GQ211" s="93"/>
      <c r="GR211" s="93"/>
      <c r="GS211" s="93"/>
      <c r="GT211" s="93"/>
      <c r="GU211" s="93"/>
      <c r="GV211" s="93"/>
      <c r="GW211" s="93"/>
      <c r="GX211" s="93"/>
      <c r="GY211" s="93"/>
      <c r="GZ211" s="93"/>
      <c r="HA211" s="93"/>
      <c r="HB211" s="93"/>
      <c r="HC211" s="93"/>
      <c r="HD211" s="93"/>
      <c r="HE211" s="93"/>
      <c r="HF211" s="93"/>
      <c r="HG211" s="93"/>
      <c r="HH211" s="93"/>
      <c r="HI211" s="93"/>
      <c r="HJ211" s="93"/>
      <c r="HK211" s="93"/>
      <c r="HL211" s="93"/>
      <c r="HM211" s="93"/>
      <c r="HN211" s="93"/>
      <c r="HO211" s="93"/>
      <c r="HP211" s="93"/>
      <c r="HQ211" s="93"/>
      <c r="HR211" s="93"/>
      <c r="HS211" s="93"/>
      <c r="HT211" s="93"/>
      <c r="HU211" s="93"/>
      <c r="HV211" s="93"/>
      <c r="HW211" s="93"/>
      <c r="HX211" s="93"/>
      <c r="HY211" s="93"/>
      <c r="HZ211" s="93"/>
      <c r="IA211" s="93"/>
      <c r="IB211" s="93"/>
      <c r="IC211" s="93"/>
      <c r="ID211" s="93"/>
      <c r="IE211" s="93"/>
      <c r="IF211" s="93"/>
      <c r="IG211" s="93"/>
      <c r="IH211" s="93"/>
      <c r="II211" s="93"/>
      <c r="IJ211" s="93"/>
      <c r="IK211" s="93"/>
      <c r="IL211" s="93"/>
      <c r="IM211" s="93"/>
      <c r="IN211" s="93"/>
      <c r="IO211" s="93"/>
      <c r="IP211" s="93"/>
      <c r="IQ211" s="93"/>
      <c r="IR211" s="93"/>
      <c r="IS211" s="93"/>
      <c r="IT211" s="93"/>
      <c r="IU211" s="93"/>
      <c r="IV211" s="93"/>
    </row>
    <row r="212" spans="1:256" s="103" customFormat="1" ht="12" customHeight="1" x14ac:dyDescent="0.25">
      <c r="A212" s="93" t="s">
        <v>365</v>
      </c>
      <c r="B212" s="93" t="s">
        <v>438</v>
      </c>
      <c r="C212" s="93">
        <v>1</v>
      </c>
      <c r="D212" s="93">
        <v>1</v>
      </c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  <c r="BJ212" s="93"/>
      <c r="BK212" s="93"/>
      <c r="BL212" s="93"/>
      <c r="BM212" s="93"/>
      <c r="BN212" s="93"/>
      <c r="BO212" s="93"/>
      <c r="BP212" s="93"/>
      <c r="BQ212" s="93"/>
      <c r="BR212" s="93"/>
      <c r="BS212" s="93"/>
      <c r="BT212" s="93"/>
      <c r="BU212" s="93"/>
      <c r="BV212" s="93"/>
      <c r="BW212" s="93"/>
      <c r="BX212" s="93"/>
      <c r="BY212" s="93"/>
      <c r="BZ212" s="93"/>
      <c r="CA212" s="93"/>
      <c r="CB212" s="93"/>
      <c r="CC212" s="93"/>
      <c r="CD212" s="93"/>
      <c r="CE212" s="93"/>
      <c r="CF212" s="93"/>
      <c r="CG212" s="93"/>
      <c r="CH212" s="93"/>
      <c r="CI212" s="93"/>
      <c r="CJ212" s="93"/>
      <c r="CK212" s="93"/>
      <c r="CL212" s="93"/>
      <c r="CM212" s="93"/>
      <c r="CN212" s="93"/>
      <c r="CO212" s="93"/>
      <c r="CP212" s="93"/>
      <c r="CQ212" s="93"/>
      <c r="CR212" s="93"/>
      <c r="CS212" s="93"/>
      <c r="CT212" s="93"/>
      <c r="CU212" s="93"/>
      <c r="CV212" s="93"/>
      <c r="CW212" s="93"/>
      <c r="CX212" s="93"/>
      <c r="CY212" s="93"/>
      <c r="CZ212" s="93"/>
      <c r="DA212" s="93"/>
      <c r="DB212" s="93"/>
      <c r="DC212" s="93"/>
      <c r="DD212" s="93"/>
      <c r="DE212" s="93"/>
      <c r="DF212" s="93"/>
      <c r="DG212" s="93"/>
      <c r="DH212" s="93"/>
      <c r="DI212" s="93"/>
      <c r="DJ212" s="93"/>
      <c r="DK212" s="93"/>
      <c r="DL212" s="93"/>
      <c r="DM212" s="93"/>
      <c r="DN212" s="93"/>
      <c r="DO212" s="93"/>
      <c r="DP212" s="93"/>
      <c r="DQ212" s="93"/>
      <c r="DR212" s="93"/>
      <c r="DS212" s="93"/>
      <c r="DT212" s="93"/>
      <c r="DU212" s="93"/>
      <c r="DV212" s="93"/>
      <c r="DW212" s="93"/>
      <c r="DX212" s="93"/>
      <c r="DY212" s="93"/>
      <c r="DZ212" s="93"/>
      <c r="EA212" s="93"/>
      <c r="EB212" s="93"/>
      <c r="EC212" s="93"/>
      <c r="ED212" s="93"/>
      <c r="EE212" s="93"/>
      <c r="EF212" s="93"/>
      <c r="EG212" s="93"/>
      <c r="EH212" s="93"/>
      <c r="EI212" s="93"/>
      <c r="EJ212" s="93"/>
      <c r="EK212" s="93"/>
      <c r="EL212" s="93"/>
      <c r="EM212" s="93"/>
      <c r="EN212" s="93"/>
      <c r="EO212" s="93"/>
      <c r="EP212" s="93"/>
      <c r="EQ212" s="93"/>
      <c r="ER212" s="93"/>
      <c r="ES212" s="93"/>
      <c r="ET212" s="93"/>
      <c r="EU212" s="93"/>
      <c r="EV212" s="93"/>
      <c r="EW212" s="93"/>
      <c r="EX212" s="93"/>
      <c r="EY212" s="93"/>
      <c r="EZ212" s="93"/>
      <c r="FA212" s="93"/>
      <c r="FB212" s="93"/>
      <c r="FC212" s="93"/>
      <c r="FD212" s="93"/>
      <c r="FE212" s="93"/>
      <c r="FF212" s="93"/>
      <c r="FG212" s="93"/>
      <c r="FH212" s="93"/>
      <c r="FI212" s="93"/>
      <c r="FJ212" s="93"/>
      <c r="FK212" s="93"/>
      <c r="FL212" s="93"/>
      <c r="FM212" s="93"/>
      <c r="FN212" s="93"/>
      <c r="FO212" s="93"/>
      <c r="FP212" s="93"/>
      <c r="FQ212" s="93"/>
      <c r="FR212" s="93"/>
      <c r="FS212" s="93"/>
      <c r="FT212" s="93"/>
      <c r="FU212" s="93"/>
      <c r="FV212" s="93"/>
      <c r="FW212" s="93"/>
      <c r="FX212" s="93"/>
      <c r="FY212" s="93"/>
      <c r="FZ212" s="93"/>
      <c r="GA212" s="93"/>
      <c r="GB212" s="93"/>
      <c r="GC212" s="93"/>
      <c r="GD212" s="93"/>
      <c r="GE212" s="93"/>
      <c r="GF212" s="93"/>
      <c r="GG212" s="93"/>
      <c r="GH212" s="93"/>
      <c r="GI212" s="93"/>
      <c r="GJ212" s="93"/>
      <c r="GK212" s="93"/>
      <c r="GL212" s="93"/>
      <c r="GM212" s="93"/>
      <c r="GN212" s="93"/>
      <c r="GO212" s="93"/>
      <c r="GP212" s="93"/>
      <c r="GQ212" s="93"/>
      <c r="GR212" s="93"/>
      <c r="GS212" s="93"/>
      <c r="GT212" s="93"/>
      <c r="GU212" s="93"/>
      <c r="GV212" s="93"/>
      <c r="GW212" s="93"/>
      <c r="GX212" s="93"/>
      <c r="GY212" s="93"/>
      <c r="GZ212" s="93"/>
      <c r="HA212" s="93"/>
      <c r="HB212" s="93"/>
      <c r="HC212" s="93"/>
      <c r="HD212" s="93"/>
      <c r="HE212" s="93"/>
      <c r="HF212" s="93"/>
      <c r="HG212" s="93"/>
      <c r="HH212" s="93"/>
      <c r="HI212" s="93"/>
      <c r="HJ212" s="93"/>
      <c r="HK212" s="93"/>
      <c r="HL212" s="93"/>
      <c r="HM212" s="93"/>
      <c r="HN212" s="93"/>
      <c r="HO212" s="93"/>
      <c r="HP212" s="93"/>
      <c r="HQ212" s="93"/>
      <c r="HR212" s="93"/>
      <c r="HS212" s="93"/>
      <c r="HT212" s="93"/>
      <c r="HU212" s="93"/>
      <c r="HV212" s="93"/>
      <c r="HW212" s="93"/>
      <c r="HX212" s="93"/>
      <c r="HY212" s="93"/>
      <c r="HZ212" s="93"/>
      <c r="IA212" s="93"/>
      <c r="IB212" s="93"/>
      <c r="IC212" s="93"/>
      <c r="ID212" s="93"/>
      <c r="IE212" s="93"/>
      <c r="IF212" s="93"/>
      <c r="IG212" s="93"/>
      <c r="IH212" s="93"/>
      <c r="II212" s="93"/>
      <c r="IJ212" s="93"/>
      <c r="IK212" s="93"/>
      <c r="IL212" s="93"/>
      <c r="IM212" s="93"/>
      <c r="IN212" s="93"/>
      <c r="IO212" s="93"/>
      <c r="IP212" s="93"/>
      <c r="IQ212" s="93"/>
      <c r="IR212" s="93"/>
      <c r="IS212" s="93"/>
      <c r="IT212" s="93"/>
      <c r="IU212" s="93"/>
      <c r="IV212" s="93"/>
    </row>
    <row r="213" spans="1:256" s="103" customFormat="1" ht="12" customHeight="1" x14ac:dyDescent="0.25">
      <c r="A213" s="93" t="s">
        <v>366</v>
      </c>
      <c r="B213" s="93" t="s">
        <v>439</v>
      </c>
      <c r="C213" s="93">
        <v>3</v>
      </c>
      <c r="D213" s="93">
        <v>3</v>
      </c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93"/>
      <c r="CC213" s="93"/>
      <c r="CD213" s="93"/>
      <c r="CE213" s="93"/>
      <c r="CF213" s="93"/>
      <c r="CG213" s="93"/>
      <c r="CH213" s="93"/>
      <c r="CI213" s="93"/>
      <c r="CJ213" s="93"/>
      <c r="CK213" s="93"/>
      <c r="CL213" s="93"/>
      <c r="CM213" s="93"/>
      <c r="CN213" s="93"/>
      <c r="CO213" s="93"/>
      <c r="CP213" s="93"/>
      <c r="CQ213" s="93"/>
      <c r="CR213" s="93"/>
      <c r="CS213" s="93"/>
      <c r="CT213" s="93"/>
      <c r="CU213" s="93"/>
      <c r="CV213" s="93"/>
      <c r="CW213" s="93"/>
      <c r="CX213" s="93"/>
      <c r="CY213" s="93"/>
      <c r="CZ213" s="93"/>
      <c r="DA213" s="93"/>
      <c r="DB213" s="93"/>
      <c r="DC213" s="93"/>
      <c r="DD213" s="93"/>
      <c r="DE213" s="93"/>
      <c r="DF213" s="93"/>
      <c r="DG213" s="93"/>
      <c r="DH213" s="93"/>
      <c r="DI213" s="93"/>
      <c r="DJ213" s="93"/>
      <c r="DK213" s="93"/>
      <c r="DL213" s="93"/>
      <c r="DM213" s="93"/>
      <c r="DN213" s="93"/>
      <c r="DO213" s="93"/>
      <c r="DP213" s="93"/>
      <c r="DQ213" s="93"/>
      <c r="DR213" s="93"/>
      <c r="DS213" s="93"/>
      <c r="DT213" s="93"/>
      <c r="DU213" s="93"/>
      <c r="DV213" s="93"/>
      <c r="DW213" s="93"/>
      <c r="DX213" s="93"/>
      <c r="DY213" s="93"/>
      <c r="DZ213" s="93"/>
      <c r="EA213" s="93"/>
      <c r="EB213" s="93"/>
      <c r="EC213" s="93"/>
      <c r="ED213" s="93"/>
      <c r="EE213" s="93"/>
      <c r="EF213" s="93"/>
      <c r="EG213" s="93"/>
      <c r="EH213" s="93"/>
      <c r="EI213" s="93"/>
      <c r="EJ213" s="93"/>
      <c r="EK213" s="93"/>
      <c r="EL213" s="93"/>
      <c r="EM213" s="93"/>
      <c r="EN213" s="93"/>
      <c r="EO213" s="93"/>
      <c r="EP213" s="93"/>
      <c r="EQ213" s="93"/>
      <c r="ER213" s="93"/>
      <c r="ES213" s="93"/>
      <c r="ET213" s="93"/>
      <c r="EU213" s="93"/>
      <c r="EV213" s="93"/>
      <c r="EW213" s="93"/>
      <c r="EX213" s="93"/>
      <c r="EY213" s="93"/>
      <c r="EZ213" s="93"/>
      <c r="FA213" s="93"/>
      <c r="FB213" s="93"/>
      <c r="FC213" s="93"/>
      <c r="FD213" s="93"/>
      <c r="FE213" s="93"/>
      <c r="FF213" s="93"/>
      <c r="FG213" s="93"/>
      <c r="FH213" s="93"/>
      <c r="FI213" s="93"/>
      <c r="FJ213" s="93"/>
      <c r="FK213" s="93"/>
      <c r="FL213" s="93"/>
      <c r="FM213" s="93"/>
      <c r="FN213" s="93"/>
      <c r="FO213" s="93"/>
      <c r="FP213" s="93"/>
      <c r="FQ213" s="93"/>
      <c r="FR213" s="93"/>
      <c r="FS213" s="93"/>
      <c r="FT213" s="93"/>
      <c r="FU213" s="93"/>
      <c r="FV213" s="93"/>
      <c r="FW213" s="93"/>
      <c r="FX213" s="93"/>
      <c r="FY213" s="93"/>
      <c r="FZ213" s="93"/>
      <c r="GA213" s="93"/>
      <c r="GB213" s="93"/>
      <c r="GC213" s="93"/>
      <c r="GD213" s="93"/>
      <c r="GE213" s="93"/>
      <c r="GF213" s="93"/>
      <c r="GG213" s="93"/>
      <c r="GH213" s="93"/>
      <c r="GI213" s="93"/>
      <c r="GJ213" s="93"/>
      <c r="GK213" s="93"/>
      <c r="GL213" s="93"/>
      <c r="GM213" s="93"/>
      <c r="GN213" s="93"/>
      <c r="GO213" s="93"/>
      <c r="GP213" s="93"/>
      <c r="GQ213" s="93"/>
      <c r="GR213" s="93"/>
      <c r="GS213" s="93"/>
      <c r="GT213" s="93"/>
      <c r="GU213" s="93"/>
      <c r="GV213" s="93"/>
      <c r="GW213" s="93"/>
      <c r="GX213" s="93"/>
      <c r="GY213" s="93"/>
      <c r="GZ213" s="93"/>
      <c r="HA213" s="93"/>
      <c r="HB213" s="93"/>
      <c r="HC213" s="93"/>
      <c r="HD213" s="93"/>
      <c r="HE213" s="93"/>
      <c r="HF213" s="93"/>
      <c r="HG213" s="93"/>
      <c r="HH213" s="93"/>
      <c r="HI213" s="93"/>
      <c r="HJ213" s="93"/>
      <c r="HK213" s="93"/>
      <c r="HL213" s="93"/>
      <c r="HM213" s="93"/>
      <c r="HN213" s="93"/>
      <c r="HO213" s="93"/>
      <c r="HP213" s="93"/>
      <c r="HQ213" s="93"/>
      <c r="HR213" s="93"/>
      <c r="HS213" s="93"/>
      <c r="HT213" s="93"/>
      <c r="HU213" s="93"/>
      <c r="HV213" s="93"/>
      <c r="HW213" s="93"/>
      <c r="HX213" s="93"/>
      <c r="HY213" s="93"/>
      <c r="HZ213" s="93"/>
      <c r="IA213" s="93"/>
      <c r="IB213" s="93"/>
      <c r="IC213" s="93"/>
      <c r="ID213" s="93"/>
      <c r="IE213" s="93"/>
      <c r="IF213" s="93"/>
      <c r="IG213" s="93"/>
      <c r="IH213" s="93"/>
      <c r="II213" s="93"/>
      <c r="IJ213" s="93"/>
      <c r="IK213" s="93"/>
      <c r="IL213" s="93"/>
      <c r="IM213" s="93"/>
      <c r="IN213" s="93"/>
      <c r="IO213" s="93"/>
      <c r="IP213" s="93"/>
      <c r="IQ213" s="93"/>
      <c r="IR213" s="93"/>
      <c r="IS213" s="93"/>
      <c r="IT213" s="93"/>
      <c r="IU213" s="93"/>
      <c r="IV213" s="93"/>
    </row>
    <row r="214" spans="1:256" s="93" customFormat="1" ht="12" customHeight="1" x14ac:dyDescent="0.25">
      <c r="A214" s="93" t="s">
        <v>366</v>
      </c>
      <c r="B214" s="102" t="s">
        <v>439</v>
      </c>
      <c r="C214" s="102">
        <v>3</v>
      </c>
      <c r="D214" s="93">
        <v>3</v>
      </c>
    </row>
    <row r="215" spans="1:256" s="93" customFormat="1" ht="12" customHeight="1" x14ac:dyDescent="0.25">
      <c r="A215" s="93" t="s">
        <v>367</v>
      </c>
      <c r="B215" s="93" t="s">
        <v>440</v>
      </c>
      <c r="C215" s="93">
        <v>2</v>
      </c>
      <c r="D215" s="93">
        <v>2</v>
      </c>
    </row>
    <row r="216" spans="1:256" s="93" customFormat="1" ht="12" customHeight="1" x14ac:dyDescent="0.25">
      <c r="A216" s="93" t="s">
        <v>367</v>
      </c>
      <c r="B216" s="93" t="s">
        <v>440</v>
      </c>
      <c r="C216" s="101">
        <v>2</v>
      </c>
      <c r="D216" s="93">
        <v>2</v>
      </c>
    </row>
    <row r="217" spans="1:256" s="93" customFormat="1" ht="12" customHeight="1" x14ac:dyDescent="0.25">
      <c r="A217" s="93" t="s">
        <v>368</v>
      </c>
      <c r="B217" s="102" t="s">
        <v>674</v>
      </c>
      <c r="C217" s="102">
        <v>1</v>
      </c>
      <c r="D217" s="93">
        <v>1</v>
      </c>
    </row>
    <row r="218" spans="1:256" s="93" customFormat="1" ht="12" customHeight="1" x14ac:dyDescent="0.25">
      <c r="A218" s="93" t="s">
        <v>369</v>
      </c>
      <c r="B218" s="102" t="s">
        <v>675</v>
      </c>
      <c r="C218" s="102">
        <v>1</v>
      </c>
      <c r="D218" s="93">
        <v>1</v>
      </c>
    </row>
    <row r="219" spans="1:256" s="93" customFormat="1" ht="12" customHeight="1" x14ac:dyDescent="0.25">
      <c r="A219" s="93" t="s">
        <v>370</v>
      </c>
      <c r="B219" s="93" t="s">
        <v>676</v>
      </c>
      <c r="C219" s="101">
        <v>3</v>
      </c>
      <c r="D219" s="93">
        <v>3</v>
      </c>
    </row>
    <row r="220" spans="1:256" s="96" customFormat="1" ht="12" customHeight="1" x14ac:dyDescent="0.25">
      <c r="A220" s="93" t="s">
        <v>371</v>
      </c>
      <c r="B220" s="93" t="s">
        <v>677</v>
      </c>
      <c r="C220" s="101">
        <v>1</v>
      </c>
      <c r="D220" s="93">
        <v>1</v>
      </c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  <c r="BJ220" s="93"/>
      <c r="BK220" s="93"/>
      <c r="BL220" s="93"/>
      <c r="BM220" s="93"/>
      <c r="BN220" s="93"/>
      <c r="BO220" s="93"/>
      <c r="BP220" s="93"/>
      <c r="BQ220" s="93"/>
      <c r="BR220" s="93"/>
      <c r="BS220" s="93"/>
      <c r="BT220" s="93"/>
      <c r="BU220" s="93"/>
      <c r="BV220" s="93"/>
      <c r="BW220" s="93"/>
      <c r="BX220" s="93"/>
      <c r="BY220" s="93"/>
      <c r="BZ220" s="93"/>
      <c r="CA220" s="93"/>
      <c r="CB220" s="93"/>
      <c r="CC220" s="93"/>
      <c r="CD220" s="93"/>
      <c r="CE220" s="93"/>
      <c r="CF220" s="93"/>
      <c r="CG220" s="93"/>
      <c r="CH220" s="93"/>
      <c r="CI220" s="93"/>
      <c r="CJ220" s="93"/>
      <c r="CK220" s="93"/>
      <c r="CL220" s="93"/>
      <c r="CM220" s="93"/>
      <c r="CN220" s="93"/>
      <c r="CO220" s="93"/>
      <c r="CP220" s="93"/>
      <c r="CQ220" s="93"/>
      <c r="CR220" s="93"/>
      <c r="CS220" s="93"/>
      <c r="CT220" s="93"/>
      <c r="CU220" s="93"/>
      <c r="CV220" s="93"/>
      <c r="CW220" s="93"/>
      <c r="CX220" s="93"/>
      <c r="CY220" s="93"/>
      <c r="CZ220" s="93"/>
      <c r="DA220" s="93"/>
      <c r="DB220" s="93"/>
      <c r="DC220" s="93"/>
      <c r="DD220" s="93"/>
      <c r="DE220" s="93"/>
      <c r="DF220" s="93"/>
      <c r="DG220" s="93"/>
      <c r="DH220" s="93"/>
      <c r="DI220" s="93"/>
      <c r="DJ220" s="93"/>
      <c r="DK220" s="93"/>
      <c r="DL220" s="93"/>
      <c r="DM220" s="93"/>
      <c r="DN220" s="93"/>
      <c r="DO220" s="93"/>
      <c r="DP220" s="93"/>
      <c r="DQ220" s="93"/>
      <c r="DR220" s="93"/>
      <c r="DS220" s="93"/>
      <c r="DT220" s="93"/>
      <c r="DU220" s="93"/>
      <c r="DV220" s="93"/>
      <c r="DW220" s="93"/>
      <c r="DX220" s="93"/>
      <c r="DY220" s="93"/>
      <c r="DZ220" s="93"/>
      <c r="EA220" s="93"/>
      <c r="EB220" s="93"/>
      <c r="EC220" s="93"/>
      <c r="ED220" s="93"/>
      <c r="EE220" s="93"/>
      <c r="EF220" s="93"/>
      <c r="EG220" s="93"/>
      <c r="EH220" s="93"/>
      <c r="EI220" s="93"/>
      <c r="EJ220" s="93"/>
      <c r="EK220" s="93"/>
      <c r="EL220" s="93"/>
      <c r="EM220" s="93"/>
      <c r="EN220" s="93"/>
      <c r="EO220" s="93"/>
      <c r="EP220" s="93"/>
      <c r="EQ220" s="93"/>
      <c r="ER220" s="93"/>
      <c r="ES220" s="93"/>
      <c r="ET220" s="93"/>
      <c r="EU220" s="93"/>
      <c r="EV220" s="93"/>
      <c r="EW220" s="93"/>
      <c r="EX220" s="93"/>
      <c r="EY220" s="93"/>
      <c r="EZ220" s="93"/>
      <c r="FA220" s="93"/>
      <c r="FB220" s="93"/>
      <c r="FC220" s="93"/>
      <c r="FD220" s="93"/>
      <c r="FE220" s="93"/>
      <c r="FF220" s="93"/>
      <c r="FG220" s="93"/>
      <c r="FH220" s="93"/>
      <c r="FI220" s="93"/>
      <c r="FJ220" s="93"/>
      <c r="FK220" s="93"/>
      <c r="FL220" s="93"/>
      <c r="FM220" s="93"/>
      <c r="FN220" s="93"/>
      <c r="FO220" s="93"/>
      <c r="FP220" s="93"/>
      <c r="FQ220" s="93"/>
      <c r="FR220" s="93"/>
      <c r="FS220" s="93"/>
      <c r="FT220" s="93"/>
      <c r="FU220" s="93"/>
      <c r="FV220" s="93"/>
      <c r="FW220" s="93"/>
      <c r="FX220" s="93"/>
      <c r="FY220" s="93"/>
      <c r="FZ220" s="93"/>
      <c r="GA220" s="93"/>
      <c r="GB220" s="93"/>
      <c r="GC220" s="93"/>
      <c r="GD220" s="93"/>
      <c r="GE220" s="93"/>
      <c r="GF220" s="93"/>
      <c r="GG220" s="93"/>
      <c r="GH220" s="93"/>
      <c r="GI220" s="93"/>
      <c r="GJ220" s="93"/>
      <c r="GK220" s="93"/>
      <c r="GL220" s="93"/>
      <c r="GM220" s="93"/>
      <c r="GN220" s="93"/>
      <c r="GO220" s="93"/>
      <c r="GP220" s="93"/>
      <c r="GQ220" s="93"/>
      <c r="GR220" s="93"/>
      <c r="GS220" s="93"/>
      <c r="GT220" s="93"/>
      <c r="GU220" s="93"/>
      <c r="GV220" s="93"/>
      <c r="GW220" s="93"/>
      <c r="GX220" s="93"/>
      <c r="GY220" s="93"/>
      <c r="GZ220" s="93"/>
      <c r="HA220" s="93"/>
      <c r="HB220" s="93"/>
      <c r="HC220" s="93"/>
      <c r="HD220" s="93"/>
      <c r="HE220" s="93"/>
      <c r="HF220" s="93"/>
      <c r="HG220" s="93"/>
      <c r="HH220" s="93"/>
      <c r="HI220" s="93"/>
      <c r="HJ220" s="93"/>
      <c r="HK220" s="93"/>
      <c r="HL220" s="93"/>
      <c r="HM220" s="93"/>
      <c r="HN220" s="93"/>
      <c r="HO220" s="93"/>
      <c r="HP220" s="93"/>
      <c r="HQ220" s="93"/>
      <c r="HR220" s="93"/>
      <c r="HS220" s="93"/>
      <c r="HT220" s="93"/>
      <c r="HU220" s="93"/>
      <c r="HV220" s="93"/>
      <c r="HW220" s="93"/>
      <c r="HX220" s="93"/>
      <c r="HY220" s="93"/>
      <c r="HZ220" s="93"/>
      <c r="IA220" s="93"/>
      <c r="IB220" s="93"/>
      <c r="IC220" s="93"/>
      <c r="ID220" s="93"/>
      <c r="IE220" s="93"/>
      <c r="IF220" s="93"/>
      <c r="IG220" s="93"/>
      <c r="IH220" s="93"/>
      <c r="II220" s="93"/>
      <c r="IJ220" s="93"/>
      <c r="IK220" s="93"/>
      <c r="IL220" s="93"/>
      <c r="IM220" s="93"/>
      <c r="IN220" s="93"/>
      <c r="IO220" s="93"/>
      <c r="IP220" s="93"/>
      <c r="IQ220" s="93"/>
      <c r="IR220" s="93"/>
      <c r="IS220" s="93"/>
      <c r="IT220" s="93"/>
      <c r="IU220" s="93"/>
      <c r="IV220" s="93"/>
    </row>
    <row r="221" spans="1:256" s="93" customFormat="1" ht="12" customHeight="1" x14ac:dyDescent="0.25">
      <c r="A221" s="93" t="s">
        <v>372</v>
      </c>
      <c r="B221" s="93" t="s">
        <v>678</v>
      </c>
      <c r="C221" s="93">
        <v>3</v>
      </c>
      <c r="D221" s="93">
        <v>3</v>
      </c>
    </row>
    <row r="222" spans="1:256" s="93" customFormat="1" ht="12" customHeight="1" x14ac:dyDescent="0.25">
      <c r="A222" s="98" t="s">
        <v>853</v>
      </c>
      <c r="B222" s="98" t="s">
        <v>854</v>
      </c>
      <c r="C222" s="96">
        <v>3</v>
      </c>
      <c r="D222" s="96">
        <v>3</v>
      </c>
      <c r="E222" s="96"/>
      <c r="F222" s="96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  <c r="BH222" s="109"/>
      <c r="BI222" s="109"/>
      <c r="BJ222" s="109"/>
      <c r="BK222" s="109"/>
      <c r="BL222" s="109"/>
      <c r="BM222" s="109"/>
      <c r="BN222" s="109"/>
      <c r="BO222" s="109"/>
      <c r="BP222" s="109"/>
      <c r="BQ222" s="109"/>
      <c r="BR222" s="109"/>
      <c r="BS222" s="109"/>
      <c r="BT222" s="109"/>
      <c r="BU222" s="109"/>
      <c r="BV222" s="109"/>
      <c r="BW222" s="109"/>
      <c r="BX222" s="109"/>
      <c r="BY222" s="109"/>
      <c r="BZ222" s="109"/>
      <c r="CA222" s="109"/>
      <c r="CB222" s="109"/>
      <c r="CC222" s="109"/>
      <c r="CD222" s="109"/>
      <c r="CE222" s="109"/>
      <c r="CF222" s="109"/>
      <c r="CG222" s="109"/>
      <c r="CH222" s="109"/>
      <c r="CI222" s="109"/>
      <c r="CJ222" s="109"/>
      <c r="CK222" s="109"/>
      <c r="CL222" s="109"/>
      <c r="CM222" s="109"/>
      <c r="CN222" s="109"/>
      <c r="CO222" s="109"/>
      <c r="CP222" s="109"/>
      <c r="CQ222" s="109"/>
      <c r="CR222" s="109"/>
      <c r="CS222" s="109"/>
      <c r="CT222" s="109"/>
      <c r="CU222" s="109"/>
      <c r="CV222" s="109"/>
      <c r="CW222" s="109"/>
      <c r="CX222" s="109"/>
      <c r="CY222" s="109"/>
      <c r="CZ222" s="109"/>
      <c r="DA222" s="109"/>
      <c r="DB222" s="109"/>
      <c r="DC222" s="109"/>
      <c r="DD222" s="109"/>
      <c r="DE222" s="109"/>
      <c r="DF222" s="109"/>
      <c r="DG222" s="109"/>
      <c r="DH222" s="109"/>
      <c r="DI222" s="109"/>
      <c r="DJ222" s="109"/>
      <c r="DK222" s="109"/>
      <c r="DL222" s="109"/>
      <c r="DM222" s="109"/>
      <c r="DN222" s="109"/>
      <c r="DO222" s="109"/>
      <c r="DP222" s="109"/>
      <c r="DQ222" s="109"/>
      <c r="DR222" s="109"/>
      <c r="DS222" s="109"/>
      <c r="DT222" s="109"/>
      <c r="DU222" s="109"/>
      <c r="DV222" s="109"/>
      <c r="DW222" s="109"/>
      <c r="DX222" s="109"/>
      <c r="DY222" s="109"/>
      <c r="DZ222" s="109"/>
      <c r="EA222" s="109"/>
      <c r="EB222" s="109"/>
      <c r="EC222" s="109"/>
      <c r="ED222" s="109"/>
      <c r="EE222" s="109"/>
      <c r="EF222" s="109"/>
      <c r="EG222" s="109"/>
      <c r="EH222" s="109"/>
      <c r="EI222" s="109"/>
      <c r="EJ222" s="109"/>
      <c r="EK222" s="109"/>
      <c r="EL222" s="109"/>
      <c r="EM222" s="109"/>
      <c r="EN222" s="109"/>
      <c r="EO222" s="109"/>
      <c r="EP222" s="109"/>
      <c r="EQ222" s="109"/>
      <c r="ER222" s="109"/>
      <c r="ES222" s="109"/>
      <c r="ET222" s="109"/>
      <c r="EU222" s="109"/>
      <c r="EV222" s="109"/>
      <c r="EW222" s="109"/>
      <c r="EX222" s="109"/>
      <c r="EY222" s="109"/>
      <c r="EZ222" s="109"/>
      <c r="FA222" s="109"/>
      <c r="FB222" s="109"/>
      <c r="FC222" s="109"/>
      <c r="FD222" s="109"/>
      <c r="FE222" s="109"/>
      <c r="FF222" s="109"/>
      <c r="FG222" s="109"/>
      <c r="FH222" s="109"/>
      <c r="FI222" s="109"/>
      <c r="FJ222" s="109"/>
      <c r="FK222" s="109"/>
      <c r="FL222" s="109"/>
      <c r="FM222" s="109"/>
      <c r="FN222" s="109"/>
      <c r="FO222" s="109"/>
      <c r="FP222" s="109"/>
      <c r="FQ222" s="109"/>
      <c r="FR222" s="109"/>
      <c r="FS222" s="109"/>
      <c r="FT222" s="109"/>
      <c r="FU222" s="109"/>
      <c r="FV222" s="109"/>
      <c r="FW222" s="109"/>
      <c r="FX222" s="109"/>
      <c r="FY222" s="109"/>
      <c r="FZ222" s="109"/>
      <c r="GA222" s="109"/>
      <c r="GB222" s="109"/>
      <c r="GC222" s="109"/>
      <c r="GD222" s="109"/>
      <c r="GE222" s="109"/>
      <c r="GF222" s="109"/>
      <c r="GG222" s="109"/>
      <c r="GH222" s="109"/>
      <c r="GI222" s="109"/>
      <c r="GJ222" s="109"/>
      <c r="GK222" s="109"/>
      <c r="GL222" s="109"/>
      <c r="GM222" s="109"/>
      <c r="GN222" s="109"/>
      <c r="GO222" s="109"/>
      <c r="GP222" s="109"/>
      <c r="GQ222" s="109"/>
      <c r="GR222" s="109"/>
      <c r="GS222" s="109"/>
      <c r="GT222" s="109"/>
      <c r="GU222" s="109"/>
      <c r="GV222" s="109"/>
      <c r="GW222" s="109"/>
      <c r="GX222" s="109"/>
      <c r="GY222" s="109"/>
      <c r="GZ222" s="109"/>
      <c r="HA222" s="109"/>
      <c r="HB222" s="109"/>
      <c r="HC222" s="109"/>
      <c r="HD222" s="109"/>
      <c r="HE222" s="109"/>
      <c r="HF222" s="109"/>
      <c r="HG222" s="109"/>
      <c r="HH222" s="109"/>
      <c r="HI222" s="109"/>
      <c r="HJ222" s="109"/>
      <c r="HK222" s="109"/>
      <c r="HL222" s="109"/>
      <c r="HM222" s="109"/>
      <c r="HN222" s="109"/>
      <c r="HO222" s="109"/>
      <c r="HP222" s="109"/>
      <c r="HQ222" s="109"/>
      <c r="HR222" s="109"/>
      <c r="HS222" s="109"/>
      <c r="HT222" s="109"/>
      <c r="HU222" s="109"/>
      <c r="HV222" s="109"/>
      <c r="HW222" s="109"/>
      <c r="HX222" s="109"/>
      <c r="HY222" s="109"/>
      <c r="HZ222" s="109"/>
      <c r="IA222" s="109"/>
      <c r="IB222" s="109"/>
      <c r="IC222" s="109"/>
      <c r="ID222" s="109"/>
      <c r="IE222" s="109"/>
      <c r="IF222" s="109"/>
      <c r="IG222" s="109"/>
      <c r="IH222" s="109"/>
      <c r="II222" s="109"/>
      <c r="IJ222" s="109"/>
      <c r="IK222" s="109"/>
      <c r="IL222" s="109"/>
      <c r="IM222" s="109"/>
      <c r="IN222" s="109"/>
      <c r="IO222" s="109"/>
      <c r="IP222" s="109"/>
      <c r="IQ222" s="109"/>
      <c r="IR222" s="109"/>
      <c r="IS222" s="109"/>
      <c r="IT222" s="109"/>
      <c r="IU222" s="109"/>
      <c r="IV222" s="109"/>
    </row>
    <row r="223" spans="1:256" s="93" customFormat="1" ht="12" customHeight="1" x14ac:dyDescent="0.25">
      <c r="A223" s="98" t="s">
        <v>855</v>
      </c>
      <c r="B223" s="98" t="s">
        <v>856</v>
      </c>
      <c r="C223" s="96">
        <v>3</v>
      </c>
      <c r="D223" s="96">
        <v>3</v>
      </c>
      <c r="E223" s="96"/>
      <c r="F223" s="96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09"/>
      <c r="AR223" s="109"/>
      <c r="AS223" s="109"/>
      <c r="AT223" s="109"/>
      <c r="AU223" s="109"/>
      <c r="AV223" s="109"/>
      <c r="AW223" s="109"/>
      <c r="AX223" s="109"/>
      <c r="AY223" s="109"/>
      <c r="AZ223" s="109"/>
      <c r="BA223" s="109"/>
      <c r="BB223" s="109"/>
      <c r="BC223" s="109"/>
      <c r="BD223" s="109"/>
      <c r="BE223" s="109"/>
      <c r="BF223" s="109"/>
      <c r="BG223" s="109"/>
      <c r="BH223" s="109"/>
      <c r="BI223" s="109"/>
      <c r="BJ223" s="109"/>
      <c r="BK223" s="109"/>
      <c r="BL223" s="109"/>
      <c r="BM223" s="109"/>
      <c r="BN223" s="109"/>
      <c r="BO223" s="109"/>
      <c r="BP223" s="109"/>
      <c r="BQ223" s="109"/>
      <c r="BR223" s="109"/>
      <c r="BS223" s="109"/>
      <c r="BT223" s="109"/>
      <c r="BU223" s="109"/>
      <c r="BV223" s="109"/>
      <c r="BW223" s="109"/>
      <c r="BX223" s="109"/>
      <c r="BY223" s="109"/>
      <c r="BZ223" s="109"/>
      <c r="CA223" s="109"/>
      <c r="CB223" s="109"/>
      <c r="CC223" s="109"/>
      <c r="CD223" s="109"/>
      <c r="CE223" s="109"/>
      <c r="CF223" s="109"/>
      <c r="CG223" s="109"/>
      <c r="CH223" s="109"/>
      <c r="CI223" s="109"/>
      <c r="CJ223" s="109"/>
      <c r="CK223" s="109"/>
      <c r="CL223" s="109"/>
      <c r="CM223" s="109"/>
      <c r="CN223" s="109"/>
      <c r="CO223" s="109"/>
      <c r="CP223" s="109"/>
      <c r="CQ223" s="109"/>
      <c r="CR223" s="109"/>
      <c r="CS223" s="109"/>
      <c r="CT223" s="109"/>
      <c r="CU223" s="109"/>
      <c r="CV223" s="109"/>
      <c r="CW223" s="109"/>
      <c r="CX223" s="109"/>
      <c r="CY223" s="109"/>
      <c r="CZ223" s="109"/>
      <c r="DA223" s="109"/>
      <c r="DB223" s="109"/>
      <c r="DC223" s="109"/>
      <c r="DD223" s="109"/>
      <c r="DE223" s="109"/>
      <c r="DF223" s="109"/>
      <c r="DG223" s="109"/>
      <c r="DH223" s="109"/>
      <c r="DI223" s="109"/>
      <c r="DJ223" s="109"/>
      <c r="DK223" s="109"/>
      <c r="DL223" s="109"/>
      <c r="DM223" s="109"/>
      <c r="DN223" s="109"/>
      <c r="DO223" s="109"/>
      <c r="DP223" s="109"/>
      <c r="DQ223" s="109"/>
      <c r="DR223" s="109"/>
      <c r="DS223" s="109"/>
      <c r="DT223" s="109"/>
      <c r="DU223" s="109"/>
      <c r="DV223" s="109"/>
      <c r="DW223" s="109"/>
      <c r="DX223" s="109"/>
      <c r="DY223" s="109"/>
      <c r="DZ223" s="109"/>
      <c r="EA223" s="109"/>
      <c r="EB223" s="109"/>
      <c r="EC223" s="109"/>
      <c r="ED223" s="109"/>
      <c r="EE223" s="109"/>
      <c r="EF223" s="109"/>
      <c r="EG223" s="109"/>
      <c r="EH223" s="109"/>
      <c r="EI223" s="109"/>
      <c r="EJ223" s="109"/>
      <c r="EK223" s="109"/>
      <c r="EL223" s="109"/>
      <c r="EM223" s="109"/>
      <c r="EN223" s="109"/>
      <c r="EO223" s="109"/>
      <c r="EP223" s="109"/>
      <c r="EQ223" s="109"/>
      <c r="ER223" s="109"/>
      <c r="ES223" s="109"/>
      <c r="ET223" s="109"/>
      <c r="EU223" s="109"/>
      <c r="EV223" s="109"/>
      <c r="EW223" s="109"/>
      <c r="EX223" s="109"/>
      <c r="EY223" s="109"/>
      <c r="EZ223" s="109"/>
      <c r="FA223" s="109"/>
      <c r="FB223" s="109"/>
      <c r="FC223" s="109"/>
      <c r="FD223" s="109"/>
      <c r="FE223" s="109"/>
      <c r="FF223" s="109"/>
      <c r="FG223" s="109"/>
      <c r="FH223" s="109"/>
      <c r="FI223" s="109"/>
      <c r="FJ223" s="109"/>
      <c r="FK223" s="109"/>
      <c r="FL223" s="109"/>
      <c r="FM223" s="109"/>
      <c r="FN223" s="109"/>
      <c r="FO223" s="109"/>
      <c r="FP223" s="109"/>
      <c r="FQ223" s="109"/>
      <c r="FR223" s="109"/>
      <c r="FS223" s="109"/>
      <c r="FT223" s="109"/>
      <c r="FU223" s="109"/>
      <c r="FV223" s="109"/>
      <c r="FW223" s="109"/>
      <c r="FX223" s="109"/>
      <c r="FY223" s="109"/>
      <c r="FZ223" s="109"/>
      <c r="GA223" s="109"/>
      <c r="GB223" s="109"/>
      <c r="GC223" s="109"/>
      <c r="GD223" s="109"/>
      <c r="GE223" s="109"/>
      <c r="GF223" s="109"/>
      <c r="GG223" s="109"/>
      <c r="GH223" s="109"/>
      <c r="GI223" s="109"/>
      <c r="GJ223" s="109"/>
      <c r="GK223" s="109"/>
      <c r="GL223" s="109"/>
      <c r="GM223" s="109"/>
      <c r="GN223" s="109"/>
      <c r="GO223" s="109"/>
      <c r="GP223" s="109"/>
      <c r="GQ223" s="109"/>
      <c r="GR223" s="109"/>
      <c r="GS223" s="109"/>
      <c r="GT223" s="109"/>
      <c r="GU223" s="109"/>
      <c r="GV223" s="109"/>
      <c r="GW223" s="109"/>
      <c r="GX223" s="109"/>
      <c r="GY223" s="109"/>
      <c r="GZ223" s="109"/>
      <c r="HA223" s="109"/>
      <c r="HB223" s="109"/>
      <c r="HC223" s="109"/>
      <c r="HD223" s="109"/>
      <c r="HE223" s="109"/>
      <c r="HF223" s="109"/>
      <c r="HG223" s="109"/>
      <c r="HH223" s="109"/>
      <c r="HI223" s="109"/>
      <c r="HJ223" s="109"/>
      <c r="HK223" s="109"/>
      <c r="HL223" s="109"/>
      <c r="HM223" s="109"/>
      <c r="HN223" s="109"/>
      <c r="HO223" s="109"/>
      <c r="HP223" s="109"/>
      <c r="HQ223" s="109"/>
      <c r="HR223" s="109"/>
      <c r="HS223" s="109"/>
      <c r="HT223" s="109"/>
      <c r="HU223" s="109"/>
      <c r="HV223" s="109"/>
      <c r="HW223" s="109"/>
      <c r="HX223" s="109"/>
      <c r="HY223" s="109"/>
      <c r="HZ223" s="109"/>
      <c r="IA223" s="109"/>
      <c r="IB223" s="109"/>
      <c r="IC223" s="109"/>
      <c r="ID223" s="109"/>
      <c r="IE223" s="109"/>
      <c r="IF223" s="109"/>
      <c r="IG223" s="109"/>
      <c r="IH223" s="109"/>
      <c r="II223" s="109"/>
      <c r="IJ223" s="109"/>
      <c r="IK223" s="109"/>
      <c r="IL223" s="109"/>
      <c r="IM223" s="109"/>
      <c r="IN223" s="109"/>
      <c r="IO223" s="109"/>
      <c r="IP223" s="109"/>
      <c r="IQ223" s="109"/>
      <c r="IR223" s="109"/>
      <c r="IS223" s="109"/>
      <c r="IT223" s="109"/>
      <c r="IU223" s="109"/>
      <c r="IV223" s="109"/>
    </row>
    <row r="224" spans="1:256" s="93" customFormat="1" ht="12" customHeight="1" x14ac:dyDescent="0.25">
      <c r="A224" s="93" t="s">
        <v>373</v>
      </c>
      <c r="B224" s="93" t="s">
        <v>679</v>
      </c>
      <c r="C224" s="101">
        <v>3</v>
      </c>
      <c r="D224" s="93">
        <v>3</v>
      </c>
      <c r="E224" s="104"/>
    </row>
    <row r="225" spans="1:256" s="93" customFormat="1" ht="12" customHeight="1" x14ac:dyDescent="0.25">
      <c r="A225" s="93" t="s">
        <v>374</v>
      </c>
      <c r="B225" s="102" t="s">
        <v>680</v>
      </c>
      <c r="C225" s="102">
        <v>3</v>
      </c>
      <c r="D225" s="93">
        <v>3</v>
      </c>
    </row>
    <row r="226" spans="1:256" s="93" customFormat="1" ht="12" customHeight="1" x14ac:dyDescent="0.25">
      <c r="A226" s="93" t="s">
        <v>375</v>
      </c>
      <c r="B226" s="102" t="s">
        <v>681</v>
      </c>
      <c r="C226" s="102">
        <v>3</v>
      </c>
      <c r="D226" s="93">
        <v>3</v>
      </c>
    </row>
    <row r="227" spans="1:256" s="93" customFormat="1" ht="12" customHeight="1" x14ac:dyDescent="0.25">
      <c r="A227" s="93" t="s">
        <v>376</v>
      </c>
      <c r="B227" s="93" t="s">
        <v>682</v>
      </c>
      <c r="C227" s="93">
        <v>3</v>
      </c>
      <c r="D227" s="93">
        <v>3</v>
      </c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4"/>
      <c r="AI227" s="104"/>
      <c r="AJ227" s="104"/>
      <c r="AK227" s="104"/>
      <c r="AL227" s="104"/>
      <c r="AM227" s="104"/>
      <c r="AN227" s="104"/>
      <c r="AO227" s="104"/>
      <c r="AP227" s="104"/>
      <c r="AQ227" s="104"/>
      <c r="AR227" s="104"/>
      <c r="AS227" s="104"/>
      <c r="AT227" s="104"/>
      <c r="AU227" s="104"/>
      <c r="AV227" s="104"/>
      <c r="AW227" s="104"/>
      <c r="AX227" s="104"/>
      <c r="AY227" s="104"/>
      <c r="AZ227" s="104"/>
      <c r="BA227" s="104"/>
      <c r="BB227" s="104"/>
      <c r="BC227" s="104"/>
      <c r="BD227" s="104"/>
      <c r="BE227" s="104"/>
      <c r="BF227" s="104"/>
      <c r="BG227" s="104"/>
      <c r="BH227" s="104"/>
      <c r="BI227" s="104"/>
      <c r="BJ227" s="104"/>
      <c r="BK227" s="104"/>
      <c r="BL227" s="104"/>
      <c r="BM227" s="104"/>
      <c r="BN227" s="104"/>
      <c r="BO227" s="104"/>
      <c r="BP227" s="104"/>
      <c r="BQ227" s="104"/>
      <c r="BR227" s="104"/>
      <c r="BS227" s="104"/>
      <c r="BT227" s="104"/>
      <c r="BU227" s="104"/>
      <c r="BV227" s="104"/>
      <c r="BW227" s="104"/>
      <c r="BX227" s="104"/>
      <c r="BY227" s="104"/>
      <c r="BZ227" s="104"/>
      <c r="CA227" s="104"/>
      <c r="CB227" s="104"/>
      <c r="CC227" s="104"/>
      <c r="CD227" s="104"/>
      <c r="CE227" s="104"/>
      <c r="CF227" s="104"/>
      <c r="CG227" s="104"/>
      <c r="CH227" s="104"/>
      <c r="CI227" s="104"/>
      <c r="CJ227" s="104"/>
      <c r="CK227" s="104"/>
      <c r="CL227" s="104"/>
      <c r="CM227" s="104"/>
      <c r="CN227" s="104"/>
      <c r="CO227" s="104"/>
      <c r="CP227" s="104"/>
      <c r="CQ227" s="104"/>
      <c r="CR227" s="104"/>
      <c r="CS227" s="104"/>
      <c r="CT227" s="104"/>
      <c r="CU227" s="104"/>
      <c r="CV227" s="104"/>
      <c r="CW227" s="104"/>
      <c r="CX227" s="104"/>
      <c r="CY227" s="104"/>
      <c r="CZ227" s="104"/>
      <c r="DA227" s="104"/>
      <c r="DB227" s="104"/>
      <c r="DC227" s="104"/>
      <c r="DD227" s="104"/>
      <c r="DE227" s="104"/>
      <c r="DF227" s="104"/>
      <c r="DG227" s="104"/>
      <c r="DH227" s="104"/>
      <c r="DI227" s="104"/>
      <c r="DJ227" s="104"/>
      <c r="DK227" s="104"/>
      <c r="DL227" s="104"/>
      <c r="DM227" s="104"/>
      <c r="DN227" s="104"/>
      <c r="DO227" s="104"/>
      <c r="DP227" s="104"/>
      <c r="DQ227" s="104"/>
      <c r="DR227" s="104"/>
      <c r="DS227" s="104"/>
      <c r="DT227" s="104"/>
      <c r="DU227" s="104"/>
      <c r="DV227" s="104"/>
      <c r="DW227" s="104"/>
      <c r="DX227" s="104"/>
      <c r="DY227" s="104"/>
      <c r="DZ227" s="104"/>
      <c r="EA227" s="104"/>
      <c r="EB227" s="104"/>
      <c r="EC227" s="104"/>
      <c r="ED227" s="104"/>
      <c r="EE227" s="104"/>
      <c r="EF227" s="104"/>
      <c r="EG227" s="104"/>
      <c r="EH227" s="104"/>
      <c r="EI227" s="104"/>
      <c r="EJ227" s="104"/>
      <c r="EK227" s="104"/>
      <c r="EL227" s="104"/>
      <c r="EM227" s="104"/>
      <c r="EN227" s="104"/>
      <c r="EO227" s="104"/>
      <c r="EP227" s="104"/>
      <c r="EQ227" s="104"/>
      <c r="ER227" s="104"/>
      <c r="ES227" s="104"/>
      <c r="ET227" s="104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  <c r="FP227" s="104"/>
      <c r="FQ227" s="104"/>
      <c r="FR227" s="104"/>
      <c r="FS227" s="104"/>
      <c r="FT227" s="104"/>
      <c r="FU227" s="104"/>
      <c r="FV227" s="104"/>
      <c r="FW227" s="104"/>
      <c r="FX227" s="104"/>
      <c r="FY227" s="104"/>
      <c r="FZ227" s="104"/>
      <c r="GA227" s="104"/>
      <c r="GB227" s="104"/>
      <c r="GC227" s="104"/>
      <c r="GD227" s="104"/>
      <c r="GE227" s="104"/>
      <c r="GF227" s="104"/>
      <c r="GG227" s="104"/>
      <c r="GH227" s="104"/>
      <c r="GI227" s="104"/>
      <c r="GJ227" s="104"/>
      <c r="GK227" s="104"/>
      <c r="GL227" s="104"/>
      <c r="GM227" s="104"/>
      <c r="GN227" s="104"/>
      <c r="GO227" s="104"/>
      <c r="GP227" s="104"/>
      <c r="GQ227" s="104"/>
      <c r="GR227" s="104"/>
      <c r="GS227" s="104"/>
      <c r="GT227" s="104"/>
      <c r="GU227" s="104"/>
      <c r="GV227" s="104"/>
      <c r="GW227" s="104"/>
      <c r="GX227" s="104"/>
      <c r="GY227" s="104"/>
      <c r="GZ227" s="104"/>
      <c r="HA227" s="104"/>
      <c r="HB227" s="104"/>
      <c r="HC227" s="104"/>
      <c r="HD227" s="104"/>
      <c r="HE227" s="104"/>
      <c r="HF227" s="104"/>
      <c r="HG227" s="104"/>
      <c r="HH227" s="104"/>
      <c r="HI227" s="104"/>
      <c r="HJ227" s="104"/>
      <c r="HK227" s="104"/>
      <c r="HL227" s="104"/>
      <c r="HM227" s="104"/>
      <c r="HN227" s="104"/>
      <c r="HO227" s="104"/>
      <c r="HP227" s="104"/>
      <c r="HQ227" s="104"/>
      <c r="HR227" s="104"/>
      <c r="HS227" s="104"/>
      <c r="HT227" s="104"/>
      <c r="HU227" s="104"/>
      <c r="HV227" s="104"/>
      <c r="HW227" s="104"/>
      <c r="HX227" s="104"/>
      <c r="HY227" s="104"/>
      <c r="HZ227" s="104"/>
      <c r="IA227" s="104"/>
      <c r="IB227" s="104"/>
      <c r="IC227" s="104"/>
      <c r="ID227" s="104"/>
      <c r="IE227" s="104"/>
      <c r="IF227" s="104"/>
      <c r="IG227" s="104"/>
      <c r="IH227" s="104"/>
      <c r="II227" s="104"/>
      <c r="IJ227" s="104"/>
      <c r="IK227" s="104"/>
      <c r="IL227" s="104"/>
      <c r="IM227" s="104"/>
      <c r="IN227" s="104"/>
      <c r="IO227" s="104"/>
      <c r="IP227" s="104"/>
      <c r="IQ227" s="104"/>
      <c r="IR227" s="104"/>
      <c r="IS227" s="104"/>
      <c r="IT227" s="104"/>
      <c r="IU227" s="104"/>
      <c r="IV227" s="104"/>
    </row>
    <row r="228" spans="1:256" s="93" customFormat="1" ht="12" customHeight="1" x14ac:dyDescent="0.25">
      <c r="A228" s="93" t="s">
        <v>377</v>
      </c>
      <c r="B228" s="93" t="s">
        <v>683</v>
      </c>
      <c r="C228" s="101">
        <v>3</v>
      </c>
      <c r="D228" s="93">
        <v>3</v>
      </c>
    </row>
    <row r="229" spans="1:256" s="93" customFormat="1" ht="12" customHeight="1" x14ac:dyDescent="0.25">
      <c r="A229" s="93" t="s">
        <v>378</v>
      </c>
      <c r="B229" s="93" t="s">
        <v>684</v>
      </c>
      <c r="C229" s="93">
        <v>2</v>
      </c>
      <c r="D229" s="93">
        <v>2</v>
      </c>
    </row>
    <row r="230" spans="1:256" s="93" customFormat="1" ht="12" customHeight="1" x14ac:dyDescent="0.25">
      <c r="A230" s="93" t="s">
        <v>379</v>
      </c>
      <c r="B230" s="93" t="s">
        <v>685</v>
      </c>
      <c r="C230" s="93">
        <v>2</v>
      </c>
      <c r="D230" s="93">
        <v>2</v>
      </c>
    </row>
    <row r="231" spans="1:256" s="93" customFormat="1" ht="12" customHeight="1" x14ac:dyDescent="0.25">
      <c r="A231" s="93" t="s">
        <v>686</v>
      </c>
      <c r="B231" s="93" t="s">
        <v>687</v>
      </c>
      <c r="C231" s="93">
        <v>2</v>
      </c>
      <c r="D231" s="93">
        <v>2</v>
      </c>
      <c r="E231" s="93" t="s">
        <v>465</v>
      </c>
    </row>
    <row r="232" spans="1:256" s="93" customFormat="1" ht="12" customHeight="1" x14ac:dyDescent="0.25">
      <c r="A232" s="93" t="s">
        <v>380</v>
      </c>
      <c r="B232" s="93" t="s">
        <v>688</v>
      </c>
      <c r="C232" s="93">
        <v>2</v>
      </c>
      <c r="D232" s="93">
        <v>2</v>
      </c>
      <c r="E232" s="93" t="s">
        <v>465</v>
      </c>
    </row>
    <row r="233" spans="1:256" s="93" customFormat="1" ht="12" customHeight="1" x14ac:dyDescent="0.25">
      <c r="A233" s="102" t="s">
        <v>381</v>
      </c>
      <c r="B233" s="102" t="s">
        <v>441</v>
      </c>
      <c r="C233" s="102">
        <v>1</v>
      </c>
      <c r="D233" s="93">
        <v>2</v>
      </c>
    </row>
    <row r="234" spans="1:256" s="93" customFormat="1" ht="12" customHeight="1" x14ac:dyDescent="0.25">
      <c r="A234" s="93" t="s">
        <v>382</v>
      </c>
      <c r="B234" s="93" t="s">
        <v>689</v>
      </c>
      <c r="C234" s="93">
        <v>3</v>
      </c>
      <c r="D234" s="93">
        <v>4</v>
      </c>
      <c r="E234" s="93" t="s">
        <v>451</v>
      </c>
      <c r="F234" s="93" t="s">
        <v>447</v>
      </c>
    </row>
    <row r="235" spans="1:256" s="93" customFormat="1" ht="12" customHeight="1" x14ac:dyDescent="0.25">
      <c r="A235" s="93" t="s">
        <v>383</v>
      </c>
      <c r="B235" s="93" t="s">
        <v>690</v>
      </c>
      <c r="C235" s="93">
        <v>3</v>
      </c>
      <c r="D235" s="93">
        <v>3</v>
      </c>
      <c r="F235" s="93" t="s">
        <v>447</v>
      </c>
    </row>
    <row r="236" spans="1:256" s="93" customFormat="1" ht="12" customHeight="1" x14ac:dyDescent="0.25">
      <c r="A236" s="93" t="s">
        <v>691</v>
      </c>
      <c r="B236" s="93" t="s">
        <v>692</v>
      </c>
      <c r="C236" s="93">
        <v>3</v>
      </c>
      <c r="D236" s="93">
        <v>4</v>
      </c>
      <c r="E236" s="93" t="s">
        <v>453</v>
      </c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  <c r="BP236" s="96"/>
      <c r="BQ236" s="96"/>
      <c r="BR236" s="96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6"/>
      <c r="CL236" s="96"/>
      <c r="CM236" s="96"/>
      <c r="CN236" s="96"/>
      <c r="CO236" s="96"/>
      <c r="CP236" s="96"/>
      <c r="CQ236" s="96"/>
      <c r="CR236" s="96"/>
      <c r="CS236" s="96"/>
      <c r="CT236" s="96"/>
      <c r="CU236" s="96"/>
      <c r="CV236" s="96"/>
      <c r="CW236" s="96"/>
      <c r="CX236" s="96"/>
      <c r="CY236" s="96"/>
      <c r="CZ236" s="96"/>
      <c r="DA236" s="96"/>
      <c r="DB236" s="96"/>
      <c r="DC236" s="96"/>
      <c r="DD236" s="96"/>
      <c r="DE236" s="96"/>
      <c r="DF236" s="96"/>
      <c r="DG236" s="96"/>
      <c r="DH236" s="96"/>
      <c r="DI236" s="96"/>
      <c r="DJ236" s="96"/>
      <c r="DK236" s="96"/>
      <c r="DL236" s="96"/>
      <c r="DM236" s="96"/>
      <c r="DN236" s="96"/>
      <c r="DO236" s="96"/>
      <c r="DP236" s="96"/>
      <c r="DQ236" s="96"/>
      <c r="DR236" s="96"/>
      <c r="DS236" s="96"/>
      <c r="DT236" s="96"/>
      <c r="DU236" s="96"/>
      <c r="DV236" s="96"/>
      <c r="DW236" s="96"/>
      <c r="DX236" s="96"/>
      <c r="DY236" s="96"/>
      <c r="DZ236" s="96"/>
      <c r="EA236" s="96"/>
      <c r="EB236" s="96"/>
      <c r="EC236" s="96"/>
      <c r="ED236" s="96"/>
      <c r="EE236" s="96"/>
      <c r="EF236" s="96"/>
      <c r="EG236" s="96"/>
      <c r="EH236" s="96"/>
      <c r="EI236" s="96"/>
      <c r="EJ236" s="96"/>
      <c r="EK236" s="96"/>
      <c r="EL236" s="96"/>
      <c r="EM236" s="96"/>
      <c r="EN236" s="96"/>
      <c r="EO236" s="96"/>
      <c r="EP236" s="96"/>
      <c r="EQ236" s="96"/>
      <c r="ER236" s="96"/>
      <c r="ES236" s="96"/>
      <c r="ET236" s="96"/>
      <c r="EU236" s="96"/>
      <c r="EV236" s="96"/>
      <c r="EW236" s="96"/>
      <c r="EX236" s="96"/>
      <c r="EY236" s="96"/>
      <c r="EZ236" s="96"/>
      <c r="FA236" s="96"/>
      <c r="FB236" s="96"/>
      <c r="FC236" s="96"/>
      <c r="FD236" s="96"/>
      <c r="FE236" s="96"/>
      <c r="FF236" s="96"/>
      <c r="FG236" s="96"/>
      <c r="FH236" s="96"/>
      <c r="FI236" s="96"/>
      <c r="FJ236" s="96"/>
      <c r="FK236" s="96"/>
      <c r="FL236" s="96"/>
      <c r="FM236" s="96"/>
      <c r="FN236" s="96"/>
      <c r="FO236" s="96"/>
      <c r="FP236" s="96"/>
      <c r="FQ236" s="96"/>
      <c r="FR236" s="96"/>
      <c r="FS236" s="96"/>
      <c r="FT236" s="96"/>
      <c r="FU236" s="96"/>
      <c r="FV236" s="96"/>
      <c r="FW236" s="96"/>
      <c r="FX236" s="96"/>
      <c r="FY236" s="96"/>
      <c r="FZ236" s="96"/>
      <c r="GA236" s="96"/>
      <c r="GB236" s="96"/>
      <c r="GC236" s="96"/>
      <c r="GD236" s="96"/>
      <c r="GE236" s="96"/>
      <c r="GF236" s="96"/>
      <c r="GG236" s="96"/>
      <c r="GH236" s="96"/>
      <c r="GI236" s="96"/>
      <c r="GJ236" s="96"/>
      <c r="GK236" s="96"/>
      <c r="GL236" s="96"/>
      <c r="GM236" s="96"/>
      <c r="GN236" s="96"/>
      <c r="GO236" s="96"/>
      <c r="GP236" s="96"/>
      <c r="GQ236" s="96"/>
      <c r="GR236" s="96"/>
      <c r="GS236" s="96"/>
      <c r="GT236" s="96"/>
      <c r="GU236" s="96"/>
      <c r="GV236" s="96"/>
      <c r="GW236" s="96"/>
      <c r="GX236" s="96"/>
      <c r="GY236" s="96"/>
      <c r="GZ236" s="96"/>
      <c r="HA236" s="96"/>
      <c r="HB236" s="96"/>
      <c r="HC236" s="96"/>
      <c r="HD236" s="96"/>
      <c r="HE236" s="96"/>
      <c r="HF236" s="96"/>
      <c r="HG236" s="96"/>
      <c r="HH236" s="96"/>
      <c r="HI236" s="96"/>
      <c r="HJ236" s="96"/>
      <c r="HK236" s="96"/>
      <c r="HL236" s="96"/>
      <c r="HM236" s="96"/>
      <c r="HN236" s="96"/>
      <c r="HO236" s="96"/>
      <c r="HP236" s="96"/>
      <c r="HQ236" s="96"/>
      <c r="HR236" s="96"/>
      <c r="HS236" s="96"/>
      <c r="HT236" s="96"/>
      <c r="HU236" s="96"/>
      <c r="HV236" s="96"/>
      <c r="HW236" s="96"/>
      <c r="HX236" s="96"/>
      <c r="HY236" s="96"/>
      <c r="HZ236" s="96"/>
      <c r="IA236" s="96"/>
      <c r="IB236" s="96"/>
      <c r="IC236" s="96"/>
      <c r="ID236" s="96"/>
      <c r="IE236" s="96"/>
      <c r="IF236" s="96"/>
      <c r="IG236" s="96"/>
      <c r="IH236" s="96"/>
      <c r="II236" s="96"/>
      <c r="IJ236" s="96"/>
      <c r="IK236" s="96"/>
      <c r="IL236" s="96"/>
      <c r="IM236" s="96"/>
      <c r="IN236" s="96"/>
      <c r="IO236" s="96"/>
      <c r="IP236" s="96"/>
      <c r="IQ236" s="96"/>
      <c r="IR236" s="96"/>
      <c r="IS236" s="96"/>
      <c r="IT236" s="96"/>
      <c r="IU236" s="96"/>
      <c r="IV236" s="96"/>
    </row>
    <row r="237" spans="1:256" s="93" customFormat="1" ht="12" customHeight="1" x14ac:dyDescent="0.25">
      <c r="A237" s="93" t="s">
        <v>384</v>
      </c>
      <c r="B237" s="93" t="s">
        <v>693</v>
      </c>
      <c r="C237" s="93">
        <v>3</v>
      </c>
      <c r="D237" s="93">
        <v>3</v>
      </c>
      <c r="F237" s="93" t="s">
        <v>447</v>
      </c>
    </row>
    <row r="238" spans="1:256" s="93" customFormat="1" ht="12" customHeight="1" x14ac:dyDescent="0.25">
      <c r="A238" s="93" t="s">
        <v>385</v>
      </c>
      <c r="B238" s="93" t="s">
        <v>694</v>
      </c>
      <c r="C238" s="93">
        <v>3</v>
      </c>
      <c r="D238" s="93">
        <v>3</v>
      </c>
    </row>
    <row r="239" spans="1:256" s="93" customFormat="1" ht="12" customHeight="1" x14ac:dyDescent="0.25">
      <c r="A239" s="98" t="s">
        <v>386</v>
      </c>
      <c r="B239" s="98" t="s">
        <v>695</v>
      </c>
      <c r="C239" s="96">
        <v>3</v>
      </c>
      <c r="D239" s="96">
        <v>3</v>
      </c>
      <c r="E239" s="96"/>
      <c r="F239" s="96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  <c r="BI239" s="94"/>
      <c r="BJ239" s="94"/>
      <c r="BK239" s="94"/>
      <c r="BL239" s="94"/>
      <c r="BM239" s="94"/>
      <c r="BN239" s="94"/>
      <c r="BO239" s="94"/>
      <c r="BP239" s="94"/>
      <c r="BQ239" s="94"/>
      <c r="BR239" s="94"/>
      <c r="BS239" s="94"/>
      <c r="BT239" s="94"/>
      <c r="BU239" s="94"/>
      <c r="BV239" s="94"/>
      <c r="BW239" s="94"/>
      <c r="BX239" s="94"/>
      <c r="BY239" s="94"/>
      <c r="BZ239" s="94"/>
      <c r="CA239" s="94"/>
      <c r="CB239" s="94"/>
      <c r="CC239" s="94"/>
      <c r="CD239" s="94"/>
      <c r="CE239" s="94"/>
      <c r="CF239" s="94"/>
      <c r="CG239" s="94"/>
      <c r="CH239" s="94"/>
      <c r="CI239" s="94"/>
      <c r="CJ239" s="94"/>
      <c r="CK239" s="94"/>
      <c r="CL239" s="94"/>
      <c r="CM239" s="94"/>
      <c r="CN239" s="94"/>
      <c r="CO239" s="94"/>
      <c r="CP239" s="94"/>
      <c r="CQ239" s="94"/>
      <c r="CR239" s="94"/>
      <c r="CS239" s="94"/>
      <c r="CT239" s="94"/>
      <c r="CU239" s="94"/>
      <c r="CV239" s="94"/>
      <c r="CW239" s="94"/>
      <c r="CX239" s="94"/>
      <c r="CY239" s="94"/>
      <c r="CZ239" s="94"/>
      <c r="DA239" s="94"/>
      <c r="DB239" s="94"/>
      <c r="DC239" s="94"/>
      <c r="DD239" s="94"/>
      <c r="DE239" s="94"/>
      <c r="DF239" s="94"/>
      <c r="DG239" s="94"/>
      <c r="DH239" s="94"/>
      <c r="DI239" s="94"/>
      <c r="DJ239" s="94"/>
      <c r="DK239" s="94"/>
      <c r="DL239" s="94"/>
      <c r="DM239" s="94"/>
      <c r="DN239" s="94"/>
      <c r="DO239" s="94"/>
      <c r="DP239" s="94"/>
      <c r="DQ239" s="94"/>
      <c r="DR239" s="94"/>
      <c r="DS239" s="94"/>
      <c r="DT239" s="94"/>
      <c r="DU239" s="94"/>
      <c r="DV239" s="94"/>
      <c r="DW239" s="94"/>
      <c r="DX239" s="94"/>
      <c r="DY239" s="94"/>
      <c r="DZ239" s="94"/>
      <c r="EA239" s="94"/>
      <c r="EB239" s="94"/>
      <c r="EC239" s="94"/>
      <c r="ED239" s="94"/>
      <c r="EE239" s="94"/>
      <c r="EF239" s="94"/>
      <c r="EG239" s="94"/>
      <c r="EH239" s="94"/>
      <c r="EI239" s="94"/>
      <c r="EJ239" s="94"/>
      <c r="EK239" s="94"/>
      <c r="EL239" s="94"/>
      <c r="EM239" s="94"/>
      <c r="EN239" s="94"/>
      <c r="EO239" s="94"/>
      <c r="EP239" s="94"/>
      <c r="EQ239" s="94"/>
      <c r="ER239" s="94"/>
      <c r="ES239" s="94"/>
      <c r="ET239" s="94"/>
      <c r="EU239" s="94"/>
      <c r="EV239" s="94"/>
      <c r="EW239" s="94"/>
      <c r="EX239" s="94"/>
      <c r="EY239" s="94"/>
      <c r="EZ239" s="94"/>
      <c r="FA239" s="94"/>
      <c r="FB239" s="94"/>
      <c r="FC239" s="94"/>
      <c r="FD239" s="94"/>
      <c r="FE239" s="94"/>
      <c r="FF239" s="94"/>
      <c r="FG239" s="94"/>
      <c r="FH239" s="94"/>
      <c r="FI239" s="94"/>
      <c r="FJ239" s="94"/>
      <c r="FK239" s="94"/>
      <c r="FL239" s="94"/>
      <c r="FM239" s="94"/>
      <c r="FN239" s="94"/>
      <c r="FO239" s="94"/>
      <c r="FP239" s="94"/>
      <c r="FQ239" s="94"/>
      <c r="FR239" s="94"/>
      <c r="FS239" s="94"/>
      <c r="FT239" s="94"/>
      <c r="FU239" s="94"/>
      <c r="FV239" s="94"/>
      <c r="FW239" s="94"/>
      <c r="FX239" s="94"/>
      <c r="FY239" s="94"/>
      <c r="FZ239" s="94"/>
      <c r="GA239" s="94"/>
      <c r="GB239" s="94"/>
      <c r="GC239" s="94"/>
      <c r="GD239" s="94"/>
      <c r="GE239" s="94"/>
      <c r="GF239" s="94"/>
      <c r="GG239" s="94"/>
      <c r="GH239" s="94"/>
      <c r="GI239" s="94"/>
      <c r="GJ239" s="94"/>
      <c r="GK239" s="94"/>
      <c r="GL239" s="94"/>
      <c r="GM239" s="94"/>
      <c r="GN239" s="94"/>
      <c r="GO239" s="94"/>
      <c r="GP239" s="94"/>
      <c r="GQ239" s="94"/>
      <c r="GR239" s="94"/>
      <c r="GS239" s="94"/>
      <c r="GT239" s="94"/>
      <c r="GU239" s="94"/>
      <c r="GV239" s="94"/>
      <c r="GW239" s="94"/>
      <c r="GX239" s="94"/>
      <c r="GY239" s="94"/>
      <c r="GZ239" s="94"/>
      <c r="HA239" s="94"/>
      <c r="HB239" s="94"/>
      <c r="HC239" s="94"/>
      <c r="HD239" s="94"/>
      <c r="HE239" s="94"/>
      <c r="HF239" s="94"/>
      <c r="HG239" s="94"/>
      <c r="HH239" s="94"/>
      <c r="HI239" s="94"/>
      <c r="HJ239" s="94"/>
      <c r="HK239" s="94"/>
      <c r="HL239" s="94"/>
      <c r="HM239" s="94"/>
      <c r="HN239" s="94"/>
      <c r="HO239" s="94"/>
      <c r="HP239" s="94"/>
      <c r="HQ239" s="94"/>
      <c r="HR239" s="94"/>
      <c r="HS239" s="94"/>
      <c r="HT239" s="94"/>
      <c r="HU239" s="94"/>
      <c r="HV239" s="94"/>
      <c r="HW239" s="94"/>
      <c r="HX239" s="94"/>
      <c r="HY239" s="94"/>
      <c r="HZ239" s="94"/>
      <c r="IA239" s="94"/>
      <c r="IB239" s="94"/>
      <c r="IC239" s="94"/>
      <c r="ID239" s="94"/>
      <c r="IE239" s="94"/>
      <c r="IF239" s="94"/>
      <c r="IG239" s="94"/>
      <c r="IH239" s="94"/>
      <c r="II239" s="94"/>
      <c r="IJ239" s="94"/>
      <c r="IK239" s="94"/>
      <c r="IL239" s="94"/>
      <c r="IM239" s="94"/>
      <c r="IN239" s="94"/>
      <c r="IO239" s="94"/>
      <c r="IP239" s="94"/>
      <c r="IQ239" s="94"/>
      <c r="IR239" s="94"/>
      <c r="IS239" s="94"/>
      <c r="IT239" s="94"/>
      <c r="IU239" s="94"/>
      <c r="IV239" s="94"/>
    </row>
    <row r="240" spans="1:256" s="104" customFormat="1" ht="12" customHeight="1" x14ac:dyDescent="0.25">
      <c r="A240" s="93" t="s">
        <v>387</v>
      </c>
      <c r="B240" s="93" t="s">
        <v>696</v>
      </c>
      <c r="C240" s="101">
        <v>3</v>
      </c>
      <c r="D240" s="93">
        <v>3</v>
      </c>
      <c r="E240" s="93"/>
      <c r="F240" s="93"/>
      <c r="G240" s="93"/>
      <c r="H240" s="93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  <c r="BP240" s="96"/>
      <c r="BQ240" s="96"/>
      <c r="BR240" s="96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6"/>
      <c r="CL240" s="96"/>
      <c r="CM240" s="96"/>
      <c r="CN240" s="96"/>
      <c r="CO240" s="96"/>
      <c r="CP240" s="96"/>
      <c r="CQ240" s="96"/>
      <c r="CR240" s="96"/>
      <c r="CS240" s="96"/>
      <c r="CT240" s="96"/>
      <c r="CU240" s="96"/>
      <c r="CV240" s="96"/>
      <c r="CW240" s="96"/>
      <c r="CX240" s="96"/>
      <c r="CY240" s="96"/>
      <c r="CZ240" s="96"/>
      <c r="DA240" s="96"/>
      <c r="DB240" s="96"/>
      <c r="DC240" s="96"/>
      <c r="DD240" s="96"/>
      <c r="DE240" s="96"/>
      <c r="DF240" s="96"/>
      <c r="DG240" s="96"/>
      <c r="DH240" s="96"/>
      <c r="DI240" s="96"/>
      <c r="DJ240" s="96"/>
      <c r="DK240" s="96"/>
      <c r="DL240" s="96"/>
      <c r="DM240" s="96"/>
      <c r="DN240" s="96"/>
      <c r="DO240" s="96"/>
      <c r="DP240" s="96"/>
      <c r="DQ240" s="96"/>
      <c r="DR240" s="96"/>
      <c r="DS240" s="96"/>
      <c r="DT240" s="96"/>
      <c r="DU240" s="96"/>
      <c r="DV240" s="96"/>
      <c r="DW240" s="96"/>
      <c r="DX240" s="96"/>
      <c r="DY240" s="96"/>
      <c r="DZ240" s="96"/>
      <c r="EA240" s="96"/>
      <c r="EB240" s="96"/>
      <c r="EC240" s="96"/>
      <c r="ED240" s="96"/>
      <c r="EE240" s="96"/>
      <c r="EF240" s="96"/>
      <c r="EG240" s="96"/>
      <c r="EH240" s="96"/>
      <c r="EI240" s="96"/>
      <c r="EJ240" s="96"/>
      <c r="EK240" s="96"/>
      <c r="EL240" s="96"/>
      <c r="EM240" s="96"/>
      <c r="EN240" s="96"/>
      <c r="EO240" s="96"/>
      <c r="EP240" s="96"/>
      <c r="EQ240" s="96"/>
      <c r="ER240" s="96"/>
      <c r="ES240" s="96"/>
      <c r="ET240" s="96"/>
      <c r="EU240" s="96"/>
      <c r="EV240" s="96"/>
      <c r="EW240" s="96"/>
      <c r="EX240" s="96"/>
      <c r="EY240" s="96"/>
      <c r="EZ240" s="96"/>
      <c r="FA240" s="96"/>
      <c r="FB240" s="96"/>
      <c r="FC240" s="96"/>
      <c r="FD240" s="96"/>
      <c r="FE240" s="96"/>
      <c r="FF240" s="96"/>
      <c r="FG240" s="96"/>
      <c r="FH240" s="96"/>
      <c r="FI240" s="96"/>
      <c r="FJ240" s="96"/>
      <c r="FK240" s="96"/>
      <c r="FL240" s="96"/>
      <c r="FM240" s="96"/>
      <c r="FN240" s="96"/>
      <c r="FO240" s="96"/>
      <c r="FP240" s="96"/>
      <c r="FQ240" s="96"/>
      <c r="FR240" s="96"/>
      <c r="FS240" s="96"/>
      <c r="FT240" s="96"/>
      <c r="FU240" s="96"/>
      <c r="FV240" s="96"/>
      <c r="FW240" s="96"/>
      <c r="FX240" s="96"/>
      <c r="FY240" s="96"/>
      <c r="FZ240" s="96"/>
      <c r="GA240" s="96"/>
      <c r="GB240" s="96"/>
      <c r="GC240" s="96"/>
      <c r="GD240" s="96"/>
      <c r="GE240" s="96"/>
      <c r="GF240" s="96"/>
      <c r="GG240" s="96"/>
      <c r="GH240" s="96"/>
      <c r="GI240" s="96"/>
      <c r="GJ240" s="96"/>
      <c r="GK240" s="96"/>
      <c r="GL240" s="96"/>
      <c r="GM240" s="96"/>
      <c r="GN240" s="96"/>
      <c r="GO240" s="96"/>
      <c r="GP240" s="96"/>
      <c r="GQ240" s="96"/>
      <c r="GR240" s="96"/>
      <c r="GS240" s="96"/>
      <c r="GT240" s="96"/>
      <c r="GU240" s="96"/>
      <c r="GV240" s="96"/>
      <c r="GW240" s="96"/>
      <c r="GX240" s="96"/>
      <c r="GY240" s="96"/>
      <c r="GZ240" s="96"/>
      <c r="HA240" s="96"/>
      <c r="HB240" s="96"/>
      <c r="HC240" s="96"/>
      <c r="HD240" s="96"/>
      <c r="HE240" s="96"/>
      <c r="HF240" s="96"/>
      <c r="HG240" s="96"/>
      <c r="HH240" s="96"/>
      <c r="HI240" s="96"/>
      <c r="HJ240" s="96"/>
      <c r="HK240" s="96"/>
      <c r="HL240" s="96"/>
      <c r="HM240" s="96"/>
      <c r="HN240" s="96"/>
      <c r="HO240" s="96"/>
      <c r="HP240" s="96"/>
      <c r="HQ240" s="96"/>
      <c r="HR240" s="96"/>
      <c r="HS240" s="96"/>
      <c r="HT240" s="96"/>
      <c r="HU240" s="96"/>
      <c r="HV240" s="96"/>
      <c r="HW240" s="96"/>
      <c r="HX240" s="96"/>
      <c r="HY240" s="96"/>
      <c r="HZ240" s="96"/>
      <c r="IA240" s="96"/>
      <c r="IB240" s="96"/>
      <c r="IC240" s="96"/>
      <c r="ID240" s="96"/>
      <c r="IE240" s="96"/>
      <c r="IF240" s="96"/>
      <c r="IG240" s="96"/>
      <c r="IH240" s="96"/>
      <c r="II240" s="96"/>
      <c r="IJ240" s="96"/>
      <c r="IK240" s="96"/>
      <c r="IL240" s="96"/>
      <c r="IM240" s="96"/>
      <c r="IN240" s="96"/>
      <c r="IO240" s="96"/>
      <c r="IP240" s="96"/>
      <c r="IQ240" s="96"/>
      <c r="IR240" s="96"/>
      <c r="IS240" s="96"/>
      <c r="IT240" s="96"/>
      <c r="IU240" s="96"/>
      <c r="IV240" s="96"/>
    </row>
    <row r="241" spans="1:256" s="93" customFormat="1" ht="12" customHeight="1" x14ac:dyDescent="0.25">
      <c r="A241" s="93" t="s">
        <v>388</v>
      </c>
      <c r="B241" s="93" t="s">
        <v>697</v>
      </c>
      <c r="C241" s="93">
        <v>3</v>
      </c>
      <c r="D241" s="93">
        <v>3</v>
      </c>
      <c r="E241" s="99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  <c r="AS241" s="105"/>
      <c r="AT241" s="105"/>
      <c r="AU241" s="105"/>
      <c r="AV241" s="105"/>
      <c r="AW241" s="105"/>
      <c r="AX241" s="105"/>
      <c r="AY241" s="105"/>
      <c r="AZ241" s="105"/>
      <c r="BA241" s="105"/>
      <c r="BB241" s="105"/>
      <c r="BC241" s="105"/>
      <c r="BD241" s="105"/>
      <c r="BE241" s="105"/>
      <c r="BF241" s="105"/>
      <c r="BG241" s="105"/>
      <c r="BH241" s="105"/>
      <c r="BI241" s="105"/>
      <c r="BJ241" s="105"/>
      <c r="BK241" s="105"/>
      <c r="BL241" s="105"/>
      <c r="BM241" s="105"/>
      <c r="BN241" s="105"/>
      <c r="BO241" s="105"/>
      <c r="BP241" s="105"/>
      <c r="BQ241" s="105"/>
      <c r="BR241" s="105"/>
      <c r="BS241" s="105"/>
      <c r="BT241" s="105"/>
      <c r="BU241" s="105"/>
      <c r="BV241" s="105"/>
      <c r="BW241" s="105"/>
      <c r="BX241" s="105"/>
      <c r="BY241" s="105"/>
      <c r="BZ241" s="105"/>
      <c r="CA241" s="105"/>
      <c r="CB241" s="105"/>
      <c r="CC241" s="105"/>
      <c r="CD241" s="105"/>
      <c r="CE241" s="105"/>
      <c r="CF241" s="105"/>
      <c r="CG241" s="105"/>
      <c r="CH241" s="105"/>
      <c r="CI241" s="105"/>
      <c r="CJ241" s="105"/>
      <c r="CK241" s="105"/>
      <c r="CL241" s="105"/>
      <c r="CM241" s="105"/>
      <c r="CN241" s="105"/>
      <c r="CO241" s="105"/>
      <c r="CP241" s="105"/>
      <c r="CQ241" s="105"/>
      <c r="CR241" s="105"/>
      <c r="CS241" s="105"/>
      <c r="CT241" s="105"/>
      <c r="CU241" s="105"/>
      <c r="CV241" s="105"/>
      <c r="CW241" s="105"/>
      <c r="CX241" s="105"/>
      <c r="CY241" s="105"/>
      <c r="CZ241" s="105"/>
      <c r="DA241" s="105"/>
      <c r="DB241" s="105"/>
      <c r="DC241" s="105"/>
      <c r="DD241" s="105"/>
      <c r="DE241" s="105"/>
      <c r="DF241" s="105"/>
      <c r="DG241" s="105"/>
      <c r="DH241" s="105"/>
      <c r="DI241" s="105"/>
      <c r="DJ241" s="105"/>
      <c r="DK241" s="105"/>
      <c r="DL241" s="105"/>
      <c r="DM241" s="105"/>
      <c r="DN241" s="105"/>
      <c r="DO241" s="105"/>
      <c r="DP241" s="105"/>
      <c r="DQ241" s="105"/>
      <c r="DR241" s="105"/>
      <c r="DS241" s="105"/>
      <c r="DT241" s="105"/>
      <c r="DU241" s="105"/>
      <c r="DV241" s="105"/>
      <c r="DW241" s="105"/>
      <c r="DX241" s="105"/>
      <c r="DY241" s="105"/>
      <c r="DZ241" s="105"/>
      <c r="EA241" s="105"/>
      <c r="EB241" s="105"/>
      <c r="EC241" s="105"/>
      <c r="ED241" s="105"/>
      <c r="EE241" s="105"/>
      <c r="EF241" s="105"/>
      <c r="EG241" s="105"/>
      <c r="EH241" s="105"/>
      <c r="EI241" s="105"/>
      <c r="EJ241" s="105"/>
      <c r="EK241" s="105"/>
      <c r="EL241" s="105"/>
      <c r="EM241" s="105"/>
      <c r="EN241" s="105"/>
      <c r="EO241" s="105"/>
      <c r="EP241" s="105"/>
      <c r="EQ241" s="105"/>
      <c r="ER241" s="105"/>
      <c r="ES241" s="105"/>
      <c r="ET241" s="105"/>
      <c r="EU241" s="105"/>
      <c r="EV241" s="105"/>
      <c r="EW241" s="105"/>
      <c r="EX241" s="105"/>
      <c r="EY241" s="105"/>
      <c r="EZ241" s="105"/>
      <c r="FA241" s="105"/>
      <c r="FB241" s="105"/>
      <c r="FC241" s="105"/>
      <c r="FD241" s="105"/>
      <c r="FE241" s="105"/>
      <c r="FF241" s="105"/>
      <c r="FG241" s="105"/>
      <c r="FH241" s="105"/>
      <c r="FI241" s="105"/>
      <c r="FJ241" s="105"/>
      <c r="FK241" s="105"/>
      <c r="FL241" s="105"/>
      <c r="FM241" s="105"/>
      <c r="FN241" s="105"/>
      <c r="FO241" s="105"/>
      <c r="FP241" s="105"/>
      <c r="FQ241" s="105"/>
      <c r="FR241" s="105"/>
      <c r="FS241" s="105"/>
      <c r="FT241" s="105"/>
      <c r="FU241" s="105"/>
      <c r="FV241" s="105"/>
      <c r="FW241" s="105"/>
      <c r="FX241" s="105"/>
      <c r="FY241" s="105"/>
      <c r="FZ241" s="105"/>
      <c r="GA241" s="105"/>
      <c r="GB241" s="105"/>
      <c r="GC241" s="105"/>
      <c r="GD241" s="105"/>
      <c r="GE241" s="105"/>
      <c r="GF241" s="105"/>
      <c r="GG241" s="105"/>
      <c r="GH241" s="105"/>
      <c r="GI241" s="105"/>
      <c r="GJ241" s="105"/>
      <c r="GK241" s="105"/>
      <c r="GL241" s="105"/>
      <c r="GM241" s="105"/>
      <c r="GN241" s="105"/>
      <c r="GO241" s="105"/>
      <c r="GP241" s="105"/>
      <c r="GQ241" s="105"/>
      <c r="GR241" s="105"/>
      <c r="GS241" s="105"/>
      <c r="GT241" s="105"/>
      <c r="GU241" s="105"/>
      <c r="GV241" s="105"/>
      <c r="GW241" s="105"/>
      <c r="GX241" s="105"/>
      <c r="GY241" s="105"/>
      <c r="GZ241" s="105"/>
      <c r="HA241" s="105"/>
      <c r="HB241" s="105"/>
      <c r="HC241" s="105"/>
      <c r="HD241" s="105"/>
      <c r="HE241" s="105"/>
      <c r="HF241" s="105"/>
      <c r="HG241" s="105"/>
      <c r="HH241" s="105"/>
      <c r="HI241" s="105"/>
      <c r="HJ241" s="105"/>
      <c r="HK241" s="105"/>
      <c r="HL241" s="105"/>
      <c r="HM241" s="105"/>
      <c r="HN241" s="105"/>
      <c r="HO241" s="105"/>
      <c r="HP241" s="105"/>
      <c r="HQ241" s="105"/>
      <c r="HR241" s="105"/>
      <c r="HS241" s="105"/>
      <c r="HT241" s="105"/>
      <c r="HU241" s="105"/>
      <c r="HV241" s="105"/>
      <c r="HW241" s="105"/>
      <c r="HX241" s="105"/>
      <c r="HY241" s="105"/>
      <c r="HZ241" s="105"/>
      <c r="IA241" s="105"/>
      <c r="IB241" s="105"/>
      <c r="IC241" s="105"/>
      <c r="ID241" s="105"/>
      <c r="IE241" s="105"/>
      <c r="IF241" s="105"/>
      <c r="IG241" s="105"/>
      <c r="IH241" s="105"/>
      <c r="II241" s="105"/>
      <c r="IJ241" s="105"/>
      <c r="IK241" s="105"/>
      <c r="IL241" s="105"/>
      <c r="IM241" s="105"/>
      <c r="IN241" s="105"/>
      <c r="IO241" s="105"/>
      <c r="IP241" s="105"/>
      <c r="IQ241" s="105"/>
      <c r="IR241" s="105"/>
      <c r="IS241" s="105"/>
      <c r="IT241" s="105"/>
      <c r="IU241" s="105"/>
      <c r="IV241" s="105"/>
    </row>
    <row r="242" spans="1:256" s="93" customFormat="1" ht="12" customHeight="1" x14ac:dyDescent="0.25">
      <c r="A242" s="93" t="s">
        <v>389</v>
      </c>
      <c r="B242" s="93" t="s">
        <v>442</v>
      </c>
      <c r="C242" s="93">
        <v>3</v>
      </c>
      <c r="D242" s="93">
        <v>3</v>
      </c>
    </row>
    <row r="243" spans="1:256" s="93" customFormat="1" ht="12" customHeight="1" x14ac:dyDescent="0.25">
      <c r="A243" s="93" t="s">
        <v>390</v>
      </c>
      <c r="B243" s="93" t="s">
        <v>437</v>
      </c>
      <c r="C243" s="93">
        <v>3</v>
      </c>
      <c r="D243" s="93">
        <v>3</v>
      </c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  <c r="BP243" s="96"/>
      <c r="BQ243" s="96"/>
      <c r="BR243" s="96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6"/>
      <c r="CL243" s="96"/>
      <c r="CM243" s="96"/>
      <c r="CN243" s="96"/>
      <c r="CO243" s="96"/>
      <c r="CP243" s="96"/>
      <c r="CQ243" s="96"/>
      <c r="CR243" s="96"/>
      <c r="CS243" s="96"/>
      <c r="CT243" s="96"/>
      <c r="CU243" s="96"/>
      <c r="CV243" s="96"/>
      <c r="CW243" s="96"/>
      <c r="CX243" s="96"/>
      <c r="CY243" s="96"/>
      <c r="CZ243" s="96"/>
      <c r="DA243" s="96"/>
      <c r="DB243" s="96"/>
      <c r="DC243" s="96"/>
      <c r="DD243" s="96"/>
      <c r="DE243" s="96"/>
      <c r="DF243" s="96"/>
      <c r="DG243" s="96"/>
      <c r="DH243" s="96"/>
      <c r="DI243" s="96"/>
      <c r="DJ243" s="96"/>
      <c r="DK243" s="96"/>
      <c r="DL243" s="96"/>
      <c r="DM243" s="96"/>
      <c r="DN243" s="96"/>
      <c r="DO243" s="96"/>
      <c r="DP243" s="96"/>
      <c r="DQ243" s="96"/>
      <c r="DR243" s="96"/>
      <c r="DS243" s="96"/>
      <c r="DT243" s="96"/>
      <c r="DU243" s="96"/>
      <c r="DV243" s="96"/>
      <c r="DW243" s="96"/>
      <c r="DX243" s="96"/>
      <c r="DY243" s="96"/>
      <c r="DZ243" s="96"/>
      <c r="EA243" s="96"/>
      <c r="EB243" s="96"/>
      <c r="EC243" s="96"/>
      <c r="ED243" s="96"/>
      <c r="EE243" s="96"/>
      <c r="EF243" s="96"/>
      <c r="EG243" s="96"/>
      <c r="EH243" s="96"/>
      <c r="EI243" s="96"/>
      <c r="EJ243" s="96"/>
      <c r="EK243" s="96"/>
      <c r="EL243" s="96"/>
      <c r="EM243" s="96"/>
      <c r="EN243" s="96"/>
      <c r="EO243" s="96"/>
      <c r="EP243" s="96"/>
      <c r="EQ243" s="96"/>
      <c r="ER243" s="96"/>
      <c r="ES243" s="96"/>
      <c r="ET243" s="96"/>
      <c r="EU243" s="96"/>
      <c r="EV243" s="96"/>
      <c r="EW243" s="96"/>
      <c r="EX243" s="96"/>
      <c r="EY243" s="96"/>
      <c r="EZ243" s="96"/>
      <c r="FA243" s="96"/>
      <c r="FB243" s="96"/>
      <c r="FC243" s="96"/>
      <c r="FD243" s="96"/>
      <c r="FE243" s="96"/>
      <c r="FF243" s="96"/>
      <c r="FG243" s="96"/>
      <c r="FH243" s="96"/>
      <c r="FI243" s="96"/>
      <c r="FJ243" s="96"/>
      <c r="FK243" s="96"/>
      <c r="FL243" s="96"/>
      <c r="FM243" s="96"/>
      <c r="FN243" s="96"/>
      <c r="FO243" s="96"/>
      <c r="FP243" s="96"/>
      <c r="FQ243" s="96"/>
      <c r="FR243" s="96"/>
      <c r="FS243" s="96"/>
      <c r="FT243" s="96"/>
      <c r="FU243" s="96"/>
      <c r="FV243" s="96"/>
      <c r="FW243" s="96"/>
      <c r="FX243" s="96"/>
      <c r="FY243" s="96"/>
      <c r="FZ243" s="96"/>
      <c r="GA243" s="96"/>
      <c r="GB243" s="96"/>
      <c r="GC243" s="96"/>
      <c r="GD243" s="96"/>
      <c r="GE243" s="96"/>
      <c r="GF243" s="96"/>
      <c r="GG243" s="96"/>
      <c r="GH243" s="96"/>
      <c r="GI243" s="96"/>
      <c r="GJ243" s="96"/>
      <c r="GK243" s="96"/>
      <c r="GL243" s="96"/>
      <c r="GM243" s="96"/>
      <c r="GN243" s="96"/>
      <c r="GO243" s="96"/>
      <c r="GP243" s="96"/>
      <c r="GQ243" s="96"/>
      <c r="GR243" s="96"/>
      <c r="GS243" s="96"/>
      <c r="GT243" s="96"/>
      <c r="GU243" s="96"/>
      <c r="GV243" s="96"/>
      <c r="GW243" s="96"/>
      <c r="GX243" s="96"/>
      <c r="GY243" s="96"/>
      <c r="GZ243" s="96"/>
      <c r="HA243" s="96"/>
      <c r="HB243" s="96"/>
      <c r="HC243" s="96"/>
      <c r="HD243" s="96"/>
      <c r="HE243" s="96"/>
      <c r="HF243" s="96"/>
      <c r="HG243" s="96"/>
      <c r="HH243" s="96"/>
      <c r="HI243" s="96"/>
      <c r="HJ243" s="96"/>
      <c r="HK243" s="96"/>
      <c r="HL243" s="96"/>
      <c r="HM243" s="96"/>
      <c r="HN243" s="96"/>
      <c r="HO243" s="96"/>
      <c r="HP243" s="96"/>
      <c r="HQ243" s="96"/>
      <c r="HR243" s="96"/>
      <c r="HS243" s="96"/>
      <c r="HT243" s="96"/>
      <c r="HU243" s="96"/>
      <c r="HV243" s="96"/>
      <c r="HW243" s="96"/>
      <c r="HX243" s="96"/>
      <c r="HY243" s="96"/>
      <c r="HZ243" s="96"/>
      <c r="IA243" s="96"/>
      <c r="IB243" s="96"/>
      <c r="IC243" s="96"/>
      <c r="ID243" s="96"/>
      <c r="IE243" s="96"/>
      <c r="IF243" s="96"/>
      <c r="IG243" s="96"/>
      <c r="IH243" s="96"/>
      <c r="II243" s="96"/>
      <c r="IJ243" s="96"/>
      <c r="IK243" s="96"/>
      <c r="IL243" s="96"/>
      <c r="IM243" s="96"/>
      <c r="IN243" s="96"/>
      <c r="IO243" s="96"/>
      <c r="IP243" s="96"/>
      <c r="IQ243" s="96"/>
      <c r="IR243" s="96"/>
      <c r="IS243" s="96"/>
      <c r="IT243" s="96"/>
      <c r="IU243" s="96"/>
      <c r="IV243" s="96"/>
    </row>
    <row r="244" spans="1:256" s="93" customFormat="1" ht="12" customHeight="1" x14ac:dyDescent="0.25">
      <c r="A244" s="93" t="s">
        <v>391</v>
      </c>
      <c r="B244" s="93" t="s">
        <v>698</v>
      </c>
      <c r="C244" s="93">
        <v>3</v>
      </c>
      <c r="D244" s="93">
        <v>3</v>
      </c>
    </row>
    <row r="245" spans="1:256" s="104" customFormat="1" ht="12" customHeight="1" x14ac:dyDescent="0.25">
      <c r="A245" s="93" t="s">
        <v>392</v>
      </c>
      <c r="B245" s="93" t="s">
        <v>834</v>
      </c>
      <c r="C245" s="93">
        <v>3</v>
      </c>
      <c r="D245" s="93">
        <v>3</v>
      </c>
      <c r="E245" s="93"/>
    </row>
    <row r="246" spans="1:256" s="93" customFormat="1" ht="12" customHeight="1" x14ac:dyDescent="0.25">
      <c r="A246" s="93" t="s">
        <v>393</v>
      </c>
      <c r="B246" s="93" t="s">
        <v>699</v>
      </c>
      <c r="C246" s="93">
        <v>3</v>
      </c>
      <c r="D246" s="93">
        <v>3</v>
      </c>
    </row>
    <row r="247" spans="1:256" s="93" customFormat="1" ht="12" customHeight="1" x14ac:dyDescent="0.25">
      <c r="A247" s="93" t="s">
        <v>394</v>
      </c>
      <c r="B247" s="93" t="s">
        <v>700</v>
      </c>
      <c r="C247" s="93">
        <v>3</v>
      </c>
      <c r="D247" s="93">
        <v>3</v>
      </c>
    </row>
    <row r="248" spans="1:256" s="93" customFormat="1" ht="12" customHeight="1" x14ac:dyDescent="0.25">
      <c r="A248" s="93" t="s">
        <v>395</v>
      </c>
      <c r="B248" s="93" t="s">
        <v>701</v>
      </c>
      <c r="C248" s="93">
        <v>3</v>
      </c>
      <c r="D248" s="93">
        <v>3</v>
      </c>
    </row>
    <row r="249" spans="1:256" s="93" customFormat="1" ht="12" customHeight="1" x14ac:dyDescent="0.25">
      <c r="A249" s="93" t="s">
        <v>396</v>
      </c>
      <c r="B249" s="93" t="s">
        <v>702</v>
      </c>
      <c r="C249" s="93">
        <v>3</v>
      </c>
      <c r="D249" s="93">
        <v>3</v>
      </c>
    </row>
    <row r="250" spans="1:256" s="93" customFormat="1" ht="12" customHeight="1" x14ac:dyDescent="0.25">
      <c r="A250" s="93" t="s">
        <v>397</v>
      </c>
      <c r="B250" s="93" t="s">
        <v>703</v>
      </c>
      <c r="C250" s="93">
        <v>3</v>
      </c>
      <c r="D250" s="93">
        <v>3</v>
      </c>
    </row>
    <row r="251" spans="1:256" s="93" customFormat="1" ht="12" customHeight="1" x14ac:dyDescent="0.25">
      <c r="A251" s="93" t="s">
        <v>398</v>
      </c>
      <c r="B251" s="93" t="s">
        <v>704</v>
      </c>
      <c r="C251" s="93">
        <v>3</v>
      </c>
      <c r="D251" s="93">
        <v>3</v>
      </c>
    </row>
    <row r="252" spans="1:256" s="93" customFormat="1" ht="12" customHeight="1" x14ac:dyDescent="0.25">
      <c r="A252" s="93" t="s">
        <v>399</v>
      </c>
      <c r="B252" s="93" t="s">
        <v>705</v>
      </c>
      <c r="C252" s="93">
        <v>3</v>
      </c>
      <c r="D252" s="93">
        <v>3</v>
      </c>
    </row>
    <row r="253" spans="1:256" s="93" customFormat="1" ht="12" customHeight="1" x14ac:dyDescent="0.25">
      <c r="A253" s="93" t="s">
        <v>400</v>
      </c>
      <c r="B253" s="93" t="s">
        <v>706</v>
      </c>
      <c r="C253" s="93">
        <v>3</v>
      </c>
      <c r="D253" s="93">
        <v>3</v>
      </c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4"/>
      <c r="AI253" s="104"/>
      <c r="AJ253" s="104"/>
      <c r="AK253" s="104"/>
      <c r="AL253" s="104"/>
      <c r="AM253" s="104"/>
      <c r="AN253" s="104"/>
      <c r="AO253" s="104"/>
      <c r="AP253" s="104"/>
      <c r="AQ253" s="104"/>
      <c r="AR253" s="104"/>
      <c r="AS253" s="104"/>
      <c r="AT253" s="104"/>
      <c r="AU253" s="104"/>
      <c r="AV253" s="104"/>
      <c r="AW253" s="104"/>
      <c r="AX253" s="104"/>
      <c r="AY253" s="104"/>
      <c r="AZ253" s="104"/>
      <c r="BA253" s="104"/>
      <c r="BB253" s="104"/>
      <c r="BC253" s="104"/>
      <c r="BD253" s="104"/>
      <c r="BE253" s="104"/>
      <c r="BF253" s="104"/>
      <c r="BG253" s="104"/>
      <c r="BH253" s="104"/>
      <c r="BI253" s="104"/>
      <c r="BJ253" s="104"/>
      <c r="BK253" s="104"/>
      <c r="BL253" s="104"/>
      <c r="BM253" s="104"/>
      <c r="BN253" s="104"/>
      <c r="BO253" s="104"/>
      <c r="BP253" s="104"/>
      <c r="BQ253" s="104"/>
      <c r="BR253" s="104"/>
      <c r="BS253" s="104"/>
      <c r="BT253" s="104"/>
      <c r="BU253" s="104"/>
      <c r="BV253" s="104"/>
      <c r="BW253" s="104"/>
      <c r="BX253" s="104"/>
      <c r="BY253" s="104"/>
      <c r="BZ253" s="104"/>
      <c r="CA253" s="104"/>
      <c r="CB253" s="104"/>
      <c r="CC253" s="104"/>
      <c r="CD253" s="104"/>
      <c r="CE253" s="104"/>
      <c r="CF253" s="104"/>
      <c r="CG253" s="104"/>
      <c r="CH253" s="104"/>
      <c r="CI253" s="104"/>
      <c r="CJ253" s="104"/>
      <c r="CK253" s="104"/>
      <c r="CL253" s="104"/>
      <c r="CM253" s="104"/>
      <c r="CN253" s="104"/>
      <c r="CO253" s="104"/>
      <c r="CP253" s="104"/>
      <c r="CQ253" s="104"/>
      <c r="CR253" s="104"/>
      <c r="CS253" s="104"/>
      <c r="CT253" s="104"/>
      <c r="CU253" s="104"/>
      <c r="CV253" s="104"/>
      <c r="CW253" s="104"/>
      <c r="CX253" s="104"/>
      <c r="CY253" s="104"/>
      <c r="CZ253" s="104"/>
      <c r="DA253" s="104"/>
      <c r="DB253" s="104"/>
      <c r="DC253" s="104"/>
      <c r="DD253" s="104"/>
      <c r="DE253" s="104"/>
      <c r="DF253" s="104"/>
      <c r="DG253" s="104"/>
      <c r="DH253" s="104"/>
      <c r="DI253" s="104"/>
      <c r="DJ253" s="104"/>
      <c r="DK253" s="104"/>
      <c r="DL253" s="104"/>
      <c r="DM253" s="104"/>
      <c r="DN253" s="104"/>
      <c r="DO253" s="104"/>
      <c r="DP253" s="104"/>
      <c r="DQ253" s="104"/>
      <c r="DR253" s="104"/>
      <c r="DS253" s="104"/>
      <c r="DT253" s="104"/>
      <c r="DU253" s="104"/>
      <c r="DV253" s="104"/>
      <c r="DW253" s="104"/>
      <c r="DX253" s="104"/>
      <c r="DY253" s="104"/>
      <c r="DZ253" s="104"/>
      <c r="EA253" s="104"/>
      <c r="EB253" s="104"/>
      <c r="EC253" s="104"/>
      <c r="ED253" s="104"/>
      <c r="EE253" s="104"/>
      <c r="EF253" s="104"/>
      <c r="EG253" s="104"/>
      <c r="EH253" s="104"/>
      <c r="EI253" s="104"/>
      <c r="EJ253" s="104"/>
      <c r="EK253" s="104"/>
      <c r="EL253" s="104"/>
      <c r="EM253" s="104"/>
      <c r="EN253" s="104"/>
      <c r="EO253" s="104"/>
      <c r="EP253" s="104"/>
      <c r="EQ253" s="104"/>
      <c r="ER253" s="104"/>
      <c r="ES253" s="104"/>
      <c r="ET253" s="104"/>
      <c r="EU253" s="104"/>
      <c r="EV253" s="104"/>
      <c r="EW253" s="104"/>
      <c r="EX253" s="104"/>
      <c r="EY253" s="104"/>
      <c r="EZ253" s="104"/>
      <c r="FA253" s="104"/>
      <c r="FB253" s="104"/>
      <c r="FC253" s="104"/>
      <c r="FD253" s="104"/>
      <c r="FE253" s="104"/>
      <c r="FF253" s="104"/>
      <c r="FG253" s="104"/>
      <c r="FH253" s="104"/>
      <c r="FI253" s="104"/>
      <c r="FJ253" s="104"/>
      <c r="FK253" s="104"/>
      <c r="FL253" s="104"/>
      <c r="FM253" s="104"/>
      <c r="FN253" s="104"/>
      <c r="FO253" s="104"/>
      <c r="FP253" s="104"/>
      <c r="FQ253" s="104"/>
      <c r="FR253" s="104"/>
      <c r="FS253" s="104"/>
      <c r="FT253" s="104"/>
      <c r="FU253" s="104"/>
      <c r="FV253" s="104"/>
      <c r="FW253" s="104"/>
      <c r="FX253" s="104"/>
      <c r="FY253" s="104"/>
      <c r="FZ253" s="104"/>
      <c r="GA253" s="104"/>
      <c r="GB253" s="104"/>
      <c r="GC253" s="104"/>
      <c r="GD253" s="104"/>
      <c r="GE253" s="104"/>
      <c r="GF253" s="104"/>
      <c r="GG253" s="104"/>
      <c r="GH253" s="104"/>
      <c r="GI253" s="104"/>
      <c r="GJ253" s="104"/>
      <c r="GK253" s="104"/>
      <c r="GL253" s="104"/>
      <c r="GM253" s="104"/>
      <c r="GN253" s="104"/>
      <c r="GO253" s="104"/>
      <c r="GP253" s="104"/>
      <c r="GQ253" s="104"/>
      <c r="GR253" s="104"/>
      <c r="GS253" s="104"/>
      <c r="GT253" s="104"/>
      <c r="GU253" s="104"/>
      <c r="GV253" s="104"/>
      <c r="GW253" s="104"/>
      <c r="GX253" s="104"/>
      <c r="GY253" s="104"/>
      <c r="GZ253" s="104"/>
      <c r="HA253" s="104"/>
      <c r="HB253" s="104"/>
      <c r="HC253" s="104"/>
      <c r="HD253" s="104"/>
      <c r="HE253" s="104"/>
      <c r="HF253" s="104"/>
      <c r="HG253" s="104"/>
      <c r="HH253" s="104"/>
      <c r="HI253" s="104"/>
      <c r="HJ253" s="104"/>
      <c r="HK253" s="104"/>
      <c r="HL253" s="104"/>
      <c r="HM253" s="104"/>
      <c r="HN253" s="104"/>
      <c r="HO253" s="104"/>
      <c r="HP253" s="104"/>
      <c r="HQ253" s="104"/>
      <c r="HR253" s="104"/>
      <c r="HS253" s="104"/>
      <c r="HT253" s="104"/>
      <c r="HU253" s="104"/>
      <c r="HV253" s="104"/>
      <c r="HW253" s="104"/>
      <c r="HX253" s="104"/>
      <c r="HY253" s="104"/>
      <c r="HZ253" s="104"/>
      <c r="IA253" s="104"/>
      <c r="IB253" s="104"/>
      <c r="IC253" s="104"/>
      <c r="ID253" s="104"/>
      <c r="IE253" s="104"/>
      <c r="IF253" s="104"/>
      <c r="IG253" s="104"/>
      <c r="IH253" s="104"/>
      <c r="II253" s="104"/>
      <c r="IJ253" s="104"/>
      <c r="IK253" s="104"/>
      <c r="IL253" s="104"/>
      <c r="IM253" s="104"/>
      <c r="IN253" s="104"/>
      <c r="IO253" s="104"/>
      <c r="IP253" s="104"/>
      <c r="IQ253" s="104"/>
      <c r="IR253" s="104"/>
      <c r="IS253" s="104"/>
      <c r="IT253" s="104"/>
      <c r="IU253" s="104"/>
      <c r="IV253" s="104"/>
    </row>
    <row r="254" spans="1:256" s="93" customFormat="1" ht="12" customHeight="1" x14ac:dyDescent="0.25">
      <c r="A254" s="93" t="s">
        <v>401</v>
      </c>
      <c r="B254" s="93" t="s">
        <v>707</v>
      </c>
      <c r="C254" s="93">
        <v>3</v>
      </c>
      <c r="D254" s="93">
        <v>3</v>
      </c>
    </row>
    <row r="255" spans="1:256" s="93" customFormat="1" ht="12" customHeight="1" x14ac:dyDescent="0.25">
      <c r="A255" s="102" t="s">
        <v>402</v>
      </c>
      <c r="B255" s="102" t="s">
        <v>708</v>
      </c>
      <c r="C255" s="102">
        <v>3</v>
      </c>
      <c r="D255" s="93">
        <v>3</v>
      </c>
    </row>
    <row r="256" spans="1:256" s="93" customFormat="1" ht="12" customHeight="1" x14ac:dyDescent="0.25">
      <c r="A256" s="93" t="s">
        <v>403</v>
      </c>
      <c r="B256" s="93" t="s">
        <v>709</v>
      </c>
      <c r="C256" s="93">
        <v>3</v>
      </c>
      <c r="D256" s="93">
        <v>3</v>
      </c>
    </row>
    <row r="257" spans="1:256" s="93" customFormat="1" ht="12" customHeight="1" x14ac:dyDescent="0.25">
      <c r="A257" s="93" t="s">
        <v>404</v>
      </c>
      <c r="B257" s="93" t="s">
        <v>710</v>
      </c>
      <c r="C257" s="93">
        <v>3</v>
      </c>
      <c r="D257" s="93">
        <v>3</v>
      </c>
    </row>
    <row r="258" spans="1:256" s="93" customFormat="1" ht="12" customHeight="1" x14ac:dyDescent="0.25">
      <c r="A258" s="93" t="s">
        <v>405</v>
      </c>
      <c r="B258" s="93" t="s">
        <v>711</v>
      </c>
      <c r="C258" s="93">
        <v>3</v>
      </c>
      <c r="D258" s="93">
        <v>3</v>
      </c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6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6"/>
      <c r="CL258" s="96"/>
      <c r="CM258" s="96"/>
      <c r="CN258" s="96"/>
      <c r="CO258" s="96"/>
      <c r="CP258" s="96"/>
      <c r="CQ258" s="96"/>
      <c r="CR258" s="96"/>
      <c r="CS258" s="96"/>
      <c r="CT258" s="96"/>
      <c r="CU258" s="96"/>
      <c r="CV258" s="96"/>
      <c r="CW258" s="96"/>
      <c r="CX258" s="96"/>
      <c r="CY258" s="96"/>
      <c r="CZ258" s="96"/>
      <c r="DA258" s="96"/>
      <c r="DB258" s="96"/>
      <c r="DC258" s="96"/>
      <c r="DD258" s="96"/>
      <c r="DE258" s="96"/>
      <c r="DF258" s="96"/>
      <c r="DG258" s="96"/>
      <c r="DH258" s="96"/>
      <c r="DI258" s="96"/>
      <c r="DJ258" s="96"/>
      <c r="DK258" s="96"/>
      <c r="DL258" s="96"/>
      <c r="DM258" s="96"/>
      <c r="DN258" s="96"/>
      <c r="DO258" s="96"/>
      <c r="DP258" s="96"/>
      <c r="DQ258" s="96"/>
      <c r="DR258" s="96"/>
      <c r="DS258" s="96"/>
      <c r="DT258" s="96"/>
      <c r="DU258" s="96"/>
      <c r="DV258" s="96"/>
      <c r="DW258" s="96"/>
      <c r="DX258" s="96"/>
      <c r="DY258" s="96"/>
      <c r="DZ258" s="96"/>
      <c r="EA258" s="96"/>
      <c r="EB258" s="96"/>
      <c r="EC258" s="96"/>
      <c r="ED258" s="96"/>
      <c r="EE258" s="96"/>
      <c r="EF258" s="96"/>
      <c r="EG258" s="96"/>
      <c r="EH258" s="96"/>
      <c r="EI258" s="96"/>
      <c r="EJ258" s="96"/>
      <c r="EK258" s="96"/>
      <c r="EL258" s="96"/>
      <c r="EM258" s="96"/>
      <c r="EN258" s="96"/>
      <c r="EO258" s="96"/>
      <c r="EP258" s="96"/>
      <c r="EQ258" s="96"/>
      <c r="ER258" s="96"/>
      <c r="ES258" s="96"/>
      <c r="ET258" s="96"/>
      <c r="EU258" s="96"/>
      <c r="EV258" s="96"/>
      <c r="EW258" s="96"/>
      <c r="EX258" s="96"/>
      <c r="EY258" s="96"/>
      <c r="EZ258" s="96"/>
      <c r="FA258" s="96"/>
      <c r="FB258" s="96"/>
      <c r="FC258" s="96"/>
      <c r="FD258" s="96"/>
      <c r="FE258" s="96"/>
      <c r="FF258" s="96"/>
      <c r="FG258" s="96"/>
      <c r="FH258" s="96"/>
      <c r="FI258" s="96"/>
      <c r="FJ258" s="96"/>
      <c r="FK258" s="96"/>
      <c r="FL258" s="96"/>
      <c r="FM258" s="96"/>
      <c r="FN258" s="96"/>
      <c r="FO258" s="96"/>
      <c r="FP258" s="96"/>
      <c r="FQ258" s="96"/>
      <c r="FR258" s="96"/>
      <c r="FS258" s="96"/>
      <c r="FT258" s="96"/>
      <c r="FU258" s="96"/>
      <c r="FV258" s="96"/>
      <c r="FW258" s="96"/>
      <c r="FX258" s="96"/>
      <c r="FY258" s="96"/>
      <c r="FZ258" s="96"/>
      <c r="GA258" s="96"/>
      <c r="GB258" s="96"/>
      <c r="GC258" s="96"/>
      <c r="GD258" s="96"/>
      <c r="GE258" s="96"/>
      <c r="GF258" s="96"/>
      <c r="GG258" s="96"/>
      <c r="GH258" s="96"/>
      <c r="GI258" s="96"/>
      <c r="GJ258" s="96"/>
      <c r="GK258" s="96"/>
      <c r="GL258" s="96"/>
      <c r="GM258" s="96"/>
      <c r="GN258" s="96"/>
      <c r="GO258" s="96"/>
      <c r="GP258" s="96"/>
      <c r="GQ258" s="96"/>
      <c r="GR258" s="96"/>
      <c r="GS258" s="96"/>
      <c r="GT258" s="96"/>
      <c r="GU258" s="96"/>
      <c r="GV258" s="96"/>
      <c r="GW258" s="96"/>
      <c r="GX258" s="96"/>
      <c r="GY258" s="96"/>
      <c r="GZ258" s="96"/>
      <c r="HA258" s="96"/>
      <c r="HB258" s="96"/>
      <c r="HC258" s="96"/>
      <c r="HD258" s="96"/>
      <c r="HE258" s="96"/>
      <c r="HF258" s="96"/>
      <c r="HG258" s="96"/>
      <c r="HH258" s="96"/>
      <c r="HI258" s="96"/>
      <c r="HJ258" s="96"/>
      <c r="HK258" s="96"/>
      <c r="HL258" s="96"/>
      <c r="HM258" s="96"/>
      <c r="HN258" s="96"/>
      <c r="HO258" s="96"/>
      <c r="HP258" s="96"/>
      <c r="HQ258" s="96"/>
      <c r="HR258" s="96"/>
      <c r="HS258" s="96"/>
      <c r="HT258" s="96"/>
      <c r="HU258" s="96"/>
      <c r="HV258" s="96"/>
      <c r="HW258" s="96"/>
      <c r="HX258" s="96"/>
      <c r="HY258" s="96"/>
      <c r="HZ258" s="96"/>
      <c r="IA258" s="96"/>
      <c r="IB258" s="96"/>
      <c r="IC258" s="96"/>
      <c r="ID258" s="96"/>
      <c r="IE258" s="96"/>
      <c r="IF258" s="96"/>
      <c r="IG258" s="96"/>
      <c r="IH258" s="96"/>
      <c r="II258" s="96"/>
      <c r="IJ258" s="96"/>
      <c r="IK258" s="96"/>
      <c r="IL258" s="96"/>
      <c r="IM258" s="96"/>
      <c r="IN258" s="96"/>
      <c r="IO258" s="96"/>
      <c r="IP258" s="96"/>
      <c r="IQ258" s="96"/>
      <c r="IR258" s="96"/>
      <c r="IS258" s="96"/>
      <c r="IT258" s="96"/>
      <c r="IU258" s="96"/>
      <c r="IV258" s="96"/>
    </row>
    <row r="259" spans="1:256" s="96" customFormat="1" ht="12" customHeight="1" x14ac:dyDescent="0.25">
      <c r="A259" s="93" t="s">
        <v>406</v>
      </c>
      <c r="B259" s="93" t="s">
        <v>712</v>
      </c>
      <c r="C259" s="93">
        <v>3</v>
      </c>
      <c r="D259" s="93">
        <v>3</v>
      </c>
      <c r="E259" s="93" t="s">
        <v>713</v>
      </c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  <c r="AB259" s="93"/>
      <c r="AC259" s="93"/>
      <c r="AD259" s="93"/>
      <c r="AE259" s="93"/>
      <c r="AF259" s="93"/>
      <c r="AG259" s="93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93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93"/>
      <c r="BH259" s="93"/>
      <c r="BI259" s="93"/>
      <c r="BJ259" s="93"/>
      <c r="BK259" s="93"/>
      <c r="BL259" s="93"/>
      <c r="BM259" s="93"/>
      <c r="BN259" s="93"/>
      <c r="BO259" s="93"/>
      <c r="BP259" s="93"/>
      <c r="BQ259" s="93"/>
      <c r="BR259" s="93"/>
      <c r="BS259" s="93"/>
      <c r="BT259" s="93"/>
      <c r="BU259" s="93"/>
      <c r="BV259" s="93"/>
      <c r="BW259" s="93"/>
      <c r="BX259" s="93"/>
      <c r="BY259" s="93"/>
      <c r="BZ259" s="93"/>
      <c r="CA259" s="93"/>
      <c r="CB259" s="93"/>
      <c r="CC259" s="93"/>
      <c r="CD259" s="93"/>
      <c r="CE259" s="93"/>
      <c r="CF259" s="93"/>
      <c r="CG259" s="93"/>
      <c r="CH259" s="93"/>
      <c r="CI259" s="93"/>
      <c r="CJ259" s="93"/>
      <c r="CK259" s="93"/>
      <c r="CL259" s="93"/>
      <c r="CM259" s="93"/>
      <c r="CN259" s="93"/>
      <c r="CO259" s="93"/>
      <c r="CP259" s="93"/>
      <c r="CQ259" s="93"/>
      <c r="CR259" s="93"/>
      <c r="CS259" s="93"/>
      <c r="CT259" s="93"/>
      <c r="CU259" s="93"/>
      <c r="CV259" s="93"/>
      <c r="CW259" s="93"/>
      <c r="CX259" s="93"/>
      <c r="CY259" s="93"/>
      <c r="CZ259" s="93"/>
      <c r="DA259" s="93"/>
      <c r="DB259" s="93"/>
      <c r="DC259" s="93"/>
      <c r="DD259" s="93"/>
      <c r="DE259" s="93"/>
      <c r="DF259" s="93"/>
      <c r="DG259" s="93"/>
      <c r="DH259" s="93"/>
      <c r="DI259" s="93"/>
      <c r="DJ259" s="93"/>
      <c r="DK259" s="93"/>
      <c r="DL259" s="93"/>
      <c r="DM259" s="93"/>
      <c r="DN259" s="93"/>
      <c r="DO259" s="93"/>
      <c r="DP259" s="93"/>
      <c r="DQ259" s="93"/>
      <c r="DR259" s="93"/>
      <c r="DS259" s="93"/>
      <c r="DT259" s="93"/>
      <c r="DU259" s="93"/>
      <c r="DV259" s="93"/>
      <c r="DW259" s="93"/>
      <c r="DX259" s="93"/>
      <c r="DY259" s="93"/>
      <c r="DZ259" s="93"/>
      <c r="EA259" s="93"/>
      <c r="EB259" s="93"/>
      <c r="EC259" s="93"/>
      <c r="ED259" s="93"/>
      <c r="EE259" s="93"/>
      <c r="EF259" s="93"/>
      <c r="EG259" s="93"/>
      <c r="EH259" s="93"/>
      <c r="EI259" s="93"/>
      <c r="EJ259" s="93"/>
      <c r="EK259" s="93"/>
      <c r="EL259" s="93"/>
      <c r="EM259" s="93"/>
      <c r="EN259" s="93"/>
      <c r="EO259" s="93"/>
      <c r="EP259" s="93"/>
      <c r="EQ259" s="93"/>
      <c r="ER259" s="93"/>
      <c r="ES259" s="93"/>
      <c r="ET259" s="93"/>
      <c r="EU259" s="93"/>
      <c r="EV259" s="93"/>
      <c r="EW259" s="93"/>
      <c r="EX259" s="93"/>
      <c r="EY259" s="93"/>
      <c r="EZ259" s="93"/>
      <c r="FA259" s="93"/>
      <c r="FB259" s="93"/>
      <c r="FC259" s="93"/>
      <c r="FD259" s="93"/>
      <c r="FE259" s="93"/>
      <c r="FF259" s="93"/>
      <c r="FG259" s="93"/>
      <c r="FH259" s="93"/>
      <c r="FI259" s="93"/>
      <c r="FJ259" s="93"/>
      <c r="FK259" s="93"/>
      <c r="FL259" s="93"/>
      <c r="FM259" s="93"/>
      <c r="FN259" s="93"/>
      <c r="FO259" s="93"/>
      <c r="FP259" s="93"/>
      <c r="FQ259" s="93"/>
      <c r="FR259" s="93"/>
      <c r="FS259" s="93"/>
      <c r="FT259" s="93"/>
      <c r="FU259" s="93"/>
      <c r="FV259" s="93"/>
      <c r="FW259" s="93"/>
      <c r="FX259" s="93"/>
      <c r="FY259" s="93"/>
      <c r="FZ259" s="93"/>
      <c r="GA259" s="93"/>
      <c r="GB259" s="93"/>
      <c r="GC259" s="93"/>
      <c r="GD259" s="93"/>
      <c r="GE259" s="93"/>
      <c r="GF259" s="93"/>
      <c r="GG259" s="93"/>
      <c r="GH259" s="93"/>
      <c r="GI259" s="93"/>
      <c r="GJ259" s="93"/>
      <c r="GK259" s="93"/>
      <c r="GL259" s="93"/>
      <c r="GM259" s="93"/>
      <c r="GN259" s="93"/>
      <c r="GO259" s="93"/>
      <c r="GP259" s="93"/>
      <c r="GQ259" s="93"/>
      <c r="GR259" s="93"/>
      <c r="GS259" s="93"/>
      <c r="GT259" s="93"/>
      <c r="GU259" s="93"/>
      <c r="GV259" s="93"/>
      <c r="GW259" s="93"/>
      <c r="GX259" s="93"/>
      <c r="GY259" s="93"/>
      <c r="GZ259" s="93"/>
      <c r="HA259" s="93"/>
      <c r="HB259" s="93"/>
      <c r="HC259" s="93"/>
      <c r="HD259" s="93"/>
      <c r="HE259" s="93"/>
      <c r="HF259" s="93"/>
      <c r="HG259" s="93"/>
      <c r="HH259" s="93"/>
      <c r="HI259" s="93"/>
      <c r="HJ259" s="93"/>
      <c r="HK259" s="93"/>
      <c r="HL259" s="93"/>
      <c r="HM259" s="93"/>
      <c r="HN259" s="93"/>
      <c r="HO259" s="93"/>
      <c r="HP259" s="93"/>
      <c r="HQ259" s="93"/>
      <c r="HR259" s="93"/>
      <c r="HS259" s="93"/>
      <c r="HT259" s="93"/>
      <c r="HU259" s="93"/>
      <c r="HV259" s="93"/>
      <c r="HW259" s="93"/>
      <c r="HX259" s="93"/>
      <c r="HY259" s="93"/>
      <c r="HZ259" s="93"/>
      <c r="IA259" s="93"/>
      <c r="IB259" s="93"/>
      <c r="IC259" s="93"/>
      <c r="ID259" s="93"/>
      <c r="IE259" s="93"/>
      <c r="IF259" s="93"/>
      <c r="IG259" s="93"/>
      <c r="IH259" s="93"/>
      <c r="II259" s="93"/>
      <c r="IJ259" s="93"/>
      <c r="IK259" s="93"/>
      <c r="IL259" s="93"/>
      <c r="IM259" s="93"/>
      <c r="IN259" s="93"/>
      <c r="IO259" s="93"/>
      <c r="IP259" s="93"/>
      <c r="IQ259" s="93"/>
      <c r="IR259" s="93"/>
      <c r="IS259" s="93"/>
      <c r="IT259" s="93"/>
      <c r="IU259" s="93"/>
      <c r="IV259" s="93"/>
    </row>
    <row r="260" spans="1:256" s="93" customFormat="1" ht="12" customHeight="1" x14ac:dyDescent="0.25">
      <c r="A260" s="93" t="s">
        <v>407</v>
      </c>
      <c r="B260" s="93" t="s">
        <v>714</v>
      </c>
      <c r="C260" s="93">
        <v>3</v>
      </c>
      <c r="D260" s="93">
        <v>3</v>
      </c>
    </row>
    <row r="261" spans="1:256" s="93" customFormat="1" ht="12" customHeight="1" x14ac:dyDescent="0.25">
      <c r="A261" s="93" t="s">
        <v>408</v>
      </c>
      <c r="B261" s="93" t="s">
        <v>715</v>
      </c>
      <c r="C261" s="93">
        <v>3</v>
      </c>
      <c r="D261" s="93">
        <v>3</v>
      </c>
    </row>
    <row r="262" spans="1:256" s="93" customFormat="1" ht="12" customHeight="1" x14ac:dyDescent="0.25">
      <c r="A262" s="93" t="s">
        <v>409</v>
      </c>
      <c r="B262" s="93" t="s">
        <v>716</v>
      </c>
      <c r="C262" s="93">
        <v>3</v>
      </c>
      <c r="D262" s="93">
        <v>3</v>
      </c>
    </row>
    <row r="263" spans="1:256" s="93" customFormat="1" ht="12" customHeight="1" x14ac:dyDescent="0.25">
      <c r="A263" s="93" t="s">
        <v>410</v>
      </c>
      <c r="B263" s="93" t="s">
        <v>717</v>
      </c>
      <c r="C263" s="93">
        <v>3</v>
      </c>
      <c r="D263" s="93">
        <v>3</v>
      </c>
    </row>
    <row r="264" spans="1:256" s="93" customFormat="1" ht="12" customHeight="1" x14ac:dyDescent="0.25">
      <c r="A264" s="93" t="s">
        <v>411</v>
      </c>
      <c r="B264" s="93" t="s">
        <v>718</v>
      </c>
      <c r="C264" s="101">
        <v>3</v>
      </c>
      <c r="D264" s="93">
        <v>3</v>
      </c>
    </row>
    <row r="265" spans="1:256" s="93" customFormat="1" ht="12" customHeight="1" x14ac:dyDescent="0.25">
      <c r="A265" s="93" t="s">
        <v>412</v>
      </c>
      <c r="B265" s="93" t="s">
        <v>719</v>
      </c>
      <c r="C265" s="93">
        <v>3</v>
      </c>
      <c r="D265" s="93">
        <v>3</v>
      </c>
    </row>
    <row r="266" spans="1:256" s="93" customFormat="1" ht="12" customHeight="1" x14ac:dyDescent="0.25">
      <c r="A266" s="93" t="s">
        <v>413</v>
      </c>
      <c r="B266" s="93" t="s">
        <v>720</v>
      </c>
      <c r="C266" s="93">
        <v>3</v>
      </c>
      <c r="D266" s="93">
        <v>3</v>
      </c>
      <c r="E266" s="96" t="s">
        <v>61</v>
      </c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6"/>
      <c r="BS266" s="96"/>
      <c r="BT266" s="96"/>
      <c r="BU266" s="96"/>
      <c r="BV266" s="96"/>
      <c r="BW266" s="96"/>
      <c r="BX266" s="96"/>
      <c r="BY266" s="96"/>
      <c r="BZ266" s="96"/>
      <c r="CA266" s="96"/>
      <c r="CB266" s="96"/>
      <c r="CC266" s="96"/>
      <c r="CD266" s="96"/>
      <c r="CE266" s="96"/>
      <c r="CF266" s="96"/>
      <c r="CG266" s="96"/>
      <c r="CH266" s="96"/>
      <c r="CI266" s="96"/>
      <c r="CJ266" s="96"/>
      <c r="CK266" s="96"/>
      <c r="CL266" s="96"/>
      <c r="CM266" s="96"/>
      <c r="CN266" s="96"/>
      <c r="CO266" s="96"/>
      <c r="CP266" s="96"/>
      <c r="CQ266" s="96"/>
      <c r="CR266" s="96"/>
      <c r="CS266" s="96"/>
      <c r="CT266" s="96"/>
      <c r="CU266" s="96"/>
      <c r="CV266" s="96"/>
      <c r="CW266" s="96"/>
      <c r="CX266" s="96"/>
      <c r="CY266" s="96"/>
      <c r="CZ266" s="96"/>
      <c r="DA266" s="96"/>
      <c r="DB266" s="96"/>
      <c r="DC266" s="96"/>
      <c r="DD266" s="96"/>
      <c r="DE266" s="96"/>
      <c r="DF266" s="96"/>
      <c r="DG266" s="96"/>
      <c r="DH266" s="96"/>
      <c r="DI266" s="96"/>
      <c r="DJ266" s="96"/>
      <c r="DK266" s="96"/>
      <c r="DL266" s="96"/>
      <c r="DM266" s="96"/>
      <c r="DN266" s="96"/>
      <c r="DO266" s="96"/>
      <c r="DP266" s="96"/>
      <c r="DQ266" s="96"/>
      <c r="DR266" s="96"/>
      <c r="DS266" s="96"/>
      <c r="DT266" s="96"/>
      <c r="DU266" s="96"/>
      <c r="DV266" s="96"/>
      <c r="DW266" s="96"/>
      <c r="DX266" s="96"/>
      <c r="DY266" s="96"/>
      <c r="DZ266" s="96"/>
      <c r="EA266" s="96"/>
      <c r="EB266" s="96"/>
      <c r="EC266" s="96"/>
      <c r="ED266" s="96"/>
      <c r="EE266" s="96"/>
      <c r="EF266" s="96"/>
      <c r="EG266" s="96"/>
      <c r="EH266" s="96"/>
      <c r="EI266" s="96"/>
      <c r="EJ266" s="96"/>
      <c r="EK266" s="96"/>
      <c r="EL266" s="96"/>
      <c r="EM266" s="96"/>
      <c r="EN266" s="96"/>
      <c r="EO266" s="96"/>
      <c r="EP266" s="96"/>
      <c r="EQ266" s="96"/>
      <c r="ER266" s="96"/>
      <c r="ES266" s="96"/>
      <c r="ET266" s="96"/>
      <c r="EU266" s="96"/>
      <c r="EV266" s="96"/>
      <c r="EW266" s="96"/>
      <c r="EX266" s="96"/>
      <c r="EY266" s="96"/>
      <c r="EZ266" s="96"/>
      <c r="FA266" s="96"/>
      <c r="FB266" s="96"/>
      <c r="FC266" s="96"/>
      <c r="FD266" s="96"/>
      <c r="FE266" s="96"/>
      <c r="FF266" s="96"/>
      <c r="FG266" s="96"/>
      <c r="FH266" s="96"/>
      <c r="FI266" s="96"/>
      <c r="FJ266" s="96"/>
      <c r="FK266" s="96"/>
      <c r="FL266" s="96"/>
      <c r="FM266" s="96"/>
      <c r="FN266" s="96"/>
      <c r="FO266" s="96"/>
      <c r="FP266" s="96"/>
      <c r="FQ266" s="96"/>
      <c r="FR266" s="96"/>
      <c r="FS266" s="96"/>
      <c r="FT266" s="96"/>
      <c r="FU266" s="96"/>
      <c r="FV266" s="96"/>
      <c r="FW266" s="96"/>
      <c r="FX266" s="96"/>
      <c r="FY266" s="96"/>
      <c r="FZ266" s="96"/>
      <c r="GA266" s="96"/>
      <c r="GB266" s="96"/>
      <c r="GC266" s="96"/>
      <c r="GD266" s="96"/>
      <c r="GE266" s="96"/>
      <c r="GF266" s="96"/>
      <c r="GG266" s="96"/>
      <c r="GH266" s="96"/>
      <c r="GI266" s="96"/>
      <c r="GJ266" s="96"/>
      <c r="GK266" s="96"/>
      <c r="GL266" s="96"/>
      <c r="GM266" s="96"/>
      <c r="GN266" s="96"/>
      <c r="GO266" s="96"/>
      <c r="GP266" s="96"/>
      <c r="GQ266" s="96"/>
      <c r="GR266" s="96"/>
      <c r="GS266" s="96"/>
      <c r="GT266" s="96"/>
      <c r="GU266" s="96"/>
      <c r="GV266" s="96"/>
      <c r="GW266" s="96"/>
      <c r="GX266" s="96"/>
      <c r="GY266" s="96"/>
      <c r="GZ266" s="96"/>
      <c r="HA266" s="96"/>
      <c r="HB266" s="96"/>
      <c r="HC266" s="96"/>
      <c r="HD266" s="96"/>
      <c r="HE266" s="96"/>
      <c r="HF266" s="96"/>
      <c r="HG266" s="96"/>
      <c r="HH266" s="96"/>
      <c r="HI266" s="96"/>
      <c r="HJ266" s="96"/>
      <c r="HK266" s="96"/>
      <c r="HL266" s="96"/>
      <c r="HM266" s="96"/>
      <c r="HN266" s="96"/>
      <c r="HO266" s="96"/>
      <c r="HP266" s="96"/>
      <c r="HQ266" s="96"/>
      <c r="HR266" s="96"/>
      <c r="HS266" s="96"/>
      <c r="HT266" s="96"/>
      <c r="HU266" s="96"/>
      <c r="HV266" s="96"/>
      <c r="HW266" s="96"/>
      <c r="HX266" s="96"/>
      <c r="HY266" s="96"/>
      <c r="HZ266" s="96"/>
      <c r="IA266" s="96"/>
      <c r="IB266" s="96"/>
      <c r="IC266" s="96"/>
      <c r="ID266" s="96"/>
      <c r="IE266" s="96"/>
      <c r="IF266" s="96"/>
      <c r="IG266" s="96"/>
      <c r="IH266" s="96"/>
      <c r="II266" s="96"/>
      <c r="IJ266" s="96"/>
      <c r="IK266" s="96"/>
      <c r="IL266" s="96"/>
      <c r="IM266" s="96"/>
      <c r="IN266" s="96"/>
      <c r="IO266" s="96"/>
      <c r="IP266" s="96"/>
      <c r="IQ266" s="96"/>
      <c r="IR266" s="96"/>
      <c r="IS266" s="96"/>
      <c r="IT266" s="96"/>
      <c r="IU266" s="96"/>
      <c r="IV266" s="96"/>
    </row>
    <row r="267" spans="1:256" s="93" customFormat="1" ht="12" customHeight="1" x14ac:dyDescent="0.25">
      <c r="A267" s="93" t="s">
        <v>413</v>
      </c>
      <c r="B267" s="93" t="s">
        <v>721</v>
      </c>
      <c r="C267" s="93">
        <v>3</v>
      </c>
      <c r="D267" s="93">
        <v>3</v>
      </c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6"/>
      <c r="BS267" s="96"/>
      <c r="BT267" s="96"/>
      <c r="BU267" s="96"/>
      <c r="BV267" s="96"/>
      <c r="BW267" s="96"/>
      <c r="BX267" s="96"/>
      <c r="BY267" s="96"/>
      <c r="BZ267" s="96"/>
      <c r="CA267" s="96"/>
      <c r="CB267" s="96"/>
      <c r="CC267" s="96"/>
      <c r="CD267" s="96"/>
      <c r="CE267" s="96"/>
      <c r="CF267" s="96"/>
      <c r="CG267" s="96"/>
      <c r="CH267" s="96"/>
      <c r="CI267" s="96"/>
      <c r="CJ267" s="96"/>
      <c r="CK267" s="96"/>
      <c r="CL267" s="96"/>
      <c r="CM267" s="96"/>
      <c r="CN267" s="96"/>
      <c r="CO267" s="96"/>
      <c r="CP267" s="96"/>
      <c r="CQ267" s="96"/>
      <c r="CR267" s="96"/>
      <c r="CS267" s="96"/>
      <c r="CT267" s="96"/>
      <c r="CU267" s="96"/>
      <c r="CV267" s="96"/>
      <c r="CW267" s="96"/>
      <c r="CX267" s="96"/>
      <c r="CY267" s="96"/>
      <c r="CZ267" s="96"/>
      <c r="DA267" s="96"/>
      <c r="DB267" s="96"/>
      <c r="DC267" s="96"/>
      <c r="DD267" s="96"/>
      <c r="DE267" s="96"/>
      <c r="DF267" s="96"/>
      <c r="DG267" s="96"/>
      <c r="DH267" s="96"/>
      <c r="DI267" s="96"/>
      <c r="DJ267" s="96"/>
      <c r="DK267" s="96"/>
      <c r="DL267" s="96"/>
      <c r="DM267" s="96"/>
      <c r="DN267" s="96"/>
      <c r="DO267" s="96"/>
      <c r="DP267" s="96"/>
      <c r="DQ267" s="96"/>
      <c r="DR267" s="96"/>
      <c r="DS267" s="96"/>
      <c r="DT267" s="96"/>
      <c r="DU267" s="96"/>
      <c r="DV267" s="96"/>
      <c r="DW267" s="96"/>
      <c r="DX267" s="96"/>
      <c r="DY267" s="96"/>
      <c r="DZ267" s="96"/>
      <c r="EA267" s="96"/>
      <c r="EB267" s="96"/>
      <c r="EC267" s="96"/>
      <c r="ED267" s="96"/>
      <c r="EE267" s="96"/>
      <c r="EF267" s="96"/>
      <c r="EG267" s="96"/>
      <c r="EH267" s="96"/>
      <c r="EI267" s="96"/>
      <c r="EJ267" s="96"/>
      <c r="EK267" s="96"/>
      <c r="EL267" s="96"/>
      <c r="EM267" s="96"/>
      <c r="EN267" s="96"/>
      <c r="EO267" s="96"/>
      <c r="EP267" s="96"/>
      <c r="EQ267" s="96"/>
      <c r="ER267" s="96"/>
      <c r="ES267" s="96"/>
      <c r="ET267" s="96"/>
      <c r="EU267" s="96"/>
      <c r="EV267" s="96"/>
      <c r="EW267" s="96"/>
      <c r="EX267" s="96"/>
      <c r="EY267" s="96"/>
      <c r="EZ267" s="96"/>
      <c r="FA267" s="96"/>
      <c r="FB267" s="96"/>
      <c r="FC267" s="96"/>
      <c r="FD267" s="96"/>
      <c r="FE267" s="96"/>
      <c r="FF267" s="96"/>
      <c r="FG267" s="96"/>
      <c r="FH267" s="96"/>
      <c r="FI267" s="96"/>
      <c r="FJ267" s="96"/>
      <c r="FK267" s="96"/>
      <c r="FL267" s="96"/>
      <c r="FM267" s="96"/>
      <c r="FN267" s="96"/>
      <c r="FO267" s="96"/>
      <c r="FP267" s="96"/>
      <c r="FQ267" s="96"/>
      <c r="FR267" s="96"/>
      <c r="FS267" s="96"/>
      <c r="FT267" s="96"/>
      <c r="FU267" s="96"/>
      <c r="FV267" s="96"/>
      <c r="FW267" s="96"/>
      <c r="FX267" s="96"/>
      <c r="FY267" s="96"/>
      <c r="FZ267" s="96"/>
      <c r="GA267" s="96"/>
      <c r="GB267" s="96"/>
      <c r="GC267" s="96"/>
      <c r="GD267" s="96"/>
      <c r="GE267" s="96"/>
      <c r="GF267" s="96"/>
      <c r="GG267" s="96"/>
      <c r="GH267" s="96"/>
      <c r="GI267" s="96"/>
      <c r="GJ267" s="96"/>
      <c r="GK267" s="96"/>
      <c r="GL267" s="96"/>
      <c r="GM267" s="96"/>
      <c r="GN267" s="96"/>
      <c r="GO267" s="96"/>
      <c r="GP267" s="96"/>
      <c r="GQ267" s="96"/>
      <c r="GR267" s="96"/>
      <c r="GS267" s="96"/>
      <c r="GT267" s="96"/>
      <c r="GU267" s="96"/>
      <c r="GV267" s="96"/>
      <c r="GW267" s="96"/>
      <c r="GX267" s="96"/>
      <c r="GY267" s="96"/>
      <c r="GZ267" s="96"/>
      <c r="HA267" s="96"/>
      <c r="HB267" s="96"/>
      <c r="HC267" s="96"/>
      <c r="HD267" s="96"/>
      <c r="HE267" s="96"/>
      <c r="HF267" s="96"/>
      <c r="HG267" s="96"/>
      <c r="HH267" s="96"/>
      <c r="HI267" s="96"/>
      <c r="HJ267" s="96"/>
      <c r="HK267" s="96"/>
      <c r="HL267" s="96"/>
      <c r="HM267" s="96"/>
      <c r="HN267" s="96"/>
      <c r="HO267" s="96"/>
      <c r="HP267" s="96"/>
      <c r="HQ267" s="96"/>
      <c r="HR267" s="96"/>
      <c r="HS267" s="96"/>
      <c r="HT267" s="96"/>
      <c r="HU267" s="96"/>
      <c r="HV267" s="96"/>
      <c r="HW267" s="96"/>
      <c r="HX267" s="96"/>
      <c r="HY267" s="96"/>
      <c r="HZ267" s="96"/>
      <c r="IA267" s="96"/>
      <c r="IB267" s="96"/>
      <c r="IC267" s="96"/>
      <c r="ID267" s="96"/>
      <c r="IE267" s="96"/>
      <c r="IF267" s="96"/>
      <c r="IG267" s="96"/>
      <c r="IH267" s="96"/>
      <c r="II267" s="96"/>
      <c r="IJ267" s="96"/>
      <c r="IK267" s="96"/>
      <c r="IL267" s="96"/>
      <c r="IM267" s="96"/>
      <c r="IN267" s="96"/>
      <c r="IO267" s="96"/>
      <c r="IP267" s="96"/>
      <c r="IQ267" s="96"/>
      <c r="IR267" s="96"/>
      <c r="IS267" s="96"/>
      <c r="IT267" s="96"/>
      <c r="IU267" s="96"/>
      <c r="IV267" s="96"/>
    </row>
    <row r="268" spans="1:256" s="93" customFormat="1" ht="12" customHeight="1" x14ac:dyDescent="0.25">
      <c r="A268" s="93" t="s">
        <v>414</v>
      </c>
      <c r="B268" s="102" t="s">
        <v>722</v>
      </c>
      <c r="C268" s="102">
        <v>3</v>
      </c>
      <c r="D268" s="93">
        <v>3</v>
      </c>
    </row>
    <row r="269" spans="1:256" s="93" customFormat="1" ht="12" customHeight="1" x14ac:dyDescent="0.25">
      <c r="A269" s="93" t="s">
        <v>415</v>
      </c>
      <c r="B269" s="106" t="s">
        <v>723</v>
      </c>
      <c r="C269" s="93">
        <v>3</v>
      </c>
      <c r="D269" s="93">
        <v>3</v>
      </c>
    </row>
    <row r="270" spans="1:256" s="93" customFormat="1" ht="12" customHeight="1" x14ac:dyDescent="0.25">
      <c r="A270" s="93" t="s">
        <v>416</v>
      </c>
      <c r="B270" s="93" t="s">
        <v>724</v>
      </c>
      <c r="C270" s="93">
        <v>3</v>
      </c>
      <c r="D270" s="93">
        <v>3</v>
      </c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6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6"/>
      <c r="CL270" s="96"/>
      <c r="CM270" s="96"/>
      <c r="CN270" s="96"/>
      <c r="CO270" s="96"/>
      <c r="CP270" s="96"/>
      <c r="CQ270" s="96"/>
      <c r="CR270" s="96"/>
      <c r="CS270" s="96"/>
      <c r="CT270" s="96"/>
      <c r="CU270" s="96"/>
      <c r="CV270" s="96"/>
      <c r="CW270" s="96"/>
      <c r="CX270" s="96"/>
      <c r="CY270" s="96"/>
      <c r="CZ270" s="96"/>
      <c r="DA270" s="96"/>
      <c r="DB270" s="96"/>
      <c r="DC270" s="96"/>
      <c r="DD270" s="96"/>
      <c r="DE270" s="96"/>
      <c r="DF270" s="96"/>
      <c r="DG270" s="96"/>
      <c r="DH270" s="96"/>
      <c r="DI270" s="96"/>
      <c r="DJ270" s="96"/>
      <c r="DK270" s="96"/>
      <c r="DL270" s="96"/>
      <c r="DM270" s="96"/>
      <c r="DN270" s="96"/>
      <c r="DO270" s="96"/>
      <c r="DP270" s="96"/>
      <c r="DQ270" s="96"/>
      <c r="DR270" s="96"/>
      <c r="DS270" s="96"/>
      <c r="DT270" s="96"/>
      <c r="DU270" s="96"/>
      <c r="DV270" s="96"/>
      <c r="DW270" s="96"/>
      <c r="DX270" s="96"/>
      <c r="DY270" s="96"/>
      <c r="DZ270" s="96"/>
      <c r="EA270" s="96"/>
      <c r="EB270" s="96"/>
      <c r="EC270" s="96"/>
      <c r="ED270" s="96"/>
      <c r="EE270" s="96"/>
      <c r="EF270" s="96"/>
      <c r="EG270" s="96"/>
      <c r="EH270" s="96"/>
      <c r="EI270" s="96"/>
      <c r="EJ270" s="96"/>
      <c r="EK270" s="96"/>
      <c r="EL270" s="96"/>
      <c r="EM270" s="96"/>
      <c r="EN270" s="96"/>
      <c r="EO270" s="96"/>
      <c r="EP270" s="96"/>
      <c r="EQ270" s="96"/>
      <c r="ER270" s="96"/>
      <c r="ES270" s="96"/>
      <c r="ET270" s="96"/>
      <c r="EU270" s="96"/>
      <c r="EV270" s="96"/>
      <c r="EW270" s="96"/>
      <c r="EX270" s="96"/>
      <c r="EY270" s="96"/>
      <c r="EZ270" s="96"/>
      <c r="FA270" s="96"/>
      <c r="FB270" s="96"/>
      <c r="FC270" s="96"/>
      <c r="FD270" s="96"/>
      <c r="FE270" s="96"/>
      <c r="FF270" s="96"/>
      <c r="FG270" s="96"/>
      <c r="FH270" s="96"/>
      <c r="FI270" s="96"/>
      <c r="FJ270" s="96"/>
      <c r="FK270" s="96"/>
      <c r="FL270" s="96"/>
      <c r="FM270" s="96"/>
      <c r="FN270" s="96"/>
      <c r="FO270" s="96"/>
      <c r="FP270" s="96"/>
      <c r="FQ270" s="96"/>
      <c r="FR270" s="96"/>
      <c r="FS270" s="96"/>
      <c r="FT270" s="96"/>
      <c r="FU270" s="96"/>
      <c r="FV270" s="96"/>
      <c r="FW270" s="96"/>
      <c r="FX270" s="96"/>
      <c r="FY270" s="96"/>
      <c r="FZ270" s="96"/>
      <c r="GA270" s="96"/>
      <c r="GB270" s="96"/>
      <c r="GC270" s="96"/>
      <c r="GD270" s="96"/>
      <c r="GE270" s="96"/>
      <c r="GF270" s="96"/>
      <c r="GG270" s="96"/>
      <c r="GH270" s="96"/>
      <c r="GI270" s="96"/>
      <c r="GJ270" s="96"/>
      <c r="GK270" s="96"/>
      <c r="GL270" s="96"/>
      <c r="GM270" s="96"/>
      <c r="GN270" s="96"/>
      <c r="GO270" s="96"/>
      <c r="GP270" s="96"/>
      <c r="GQ270" s="96"/>
      <c r="GR270" s="96"/>
      <c r="GS270" s="96"/>
      <c r="GT270" s="96"/>
      <c r="GU270" s="96"/>
      <c r="GV270" s="96"/>
      <c r="GW270" s="96"/>
      <c r="GX270" s="96"/>
      <c r="GY270" s="96"/>
      <c r="GZ270" s="96"/>
      <c r="HA270" s="96"/>
      <c r="HB270" s="96"/>
      <c r="HC270" s="96"/>
      <c r="HD270" s="96"/>
      <c r="HE270" s="96"/>
      <c r="HF270" s="96"/>
      <c r="HG270" s="96"/>
      <c r="HH270" s="96"/>
      <c r="HI270" s="96"/>
      <c r="HJ270" s="96"/>
      <c r="HK270" s="96"/>
      <c r="HL270" s="96"/>
      <c r="HM270" s="96"/>
      <c r="HN270" s="96"/>
      <c r="HO270" s="96"/>
      <c r="HP270" s="96"/>
      <c r="HQ270" s="96"/>
      <c r="HR270" s="96"/>
      <c r="HS270" s="96"/>
      <c r="HT270" s="96"/>
      <c r="HU270" s="96"/>
      <c r="HV270" s="96"/>
      <c r="HW270" s="96"/>
      <c r="HX270" s="96"/>
      <c r="HY270" s="96"/>
      <c r="HZ270" s="96"/>
      <c r="IA270" s="96"/>
      <c r="IB270" s="96"/>
      <c r="IC270" s="96"/>
      <c r="ID270" s="96"/>
      <c r="IE270" s="96"/>
      <c r="IF270" s="96"/>
      <c r="IG270" s="96"/>
      <c r="IH270" s="96"/>
      <c r="II270" s="96"/>
      <c r="IJ270" s="96"/>
      <c r="IK270" s="96"/>
      <c r="IL270" s="96"/>
      <c r="IM270" s="96"/>
      <c r="IN270" s="96"/>
      <c r="IO270" s="96"/>
      <c r="IP270" s="96"/>
      <c r="IQ270" s="96"/>
      <c r="IR270" s="96"/>
      <c r="IS270" s="96"/>
      <c r="IT270" s="96"/>
      <c r="IU270" s="96"/>
      <c r="IV270" s="96"/>
    </row>
    <row r="271" spans="1:256" s="93" customFormat="1" ht="12" customHeight="1" x14ac:dyDescent="0.25">
      <c r="A271" s="93" t="s">
        <v>417</v>
      </c>
      <c r="B271" s="93" t="s">
        <v>725</v>
      </c>
      <c r="C271" s="93">
        <v>3</v>
      </c>
      <c r="D271" s="93">
        <v>3</v>
      </c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6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6"/>
      <c r="CL271" s="96"/>
      <c r="CM271" s="96"/>
      <c r="CN271" s="96"/>
      <c r="CO271" s="96"/>
      <c r="CP271" s="96"/>
      <c r="CQ271" s="96"/>
      <c r="CR271" s="96"/>
      <c r="CS271" s="96"/>
      <c r="CT271" s="96"/>
      <c r="CU271" s="96"/>
      <c r="CV271" s="96"/>
      <c r="CW271" s="96"/>
      <c r="CX271" s="96"/>
      <c r="CY271" s="96"/>
      <c r="CZ271" s="96"/>
      <c r="DA271" s="96"/>
      <c r="DB271" s="96"/>
      <c r="DC271" s="96"/>
      <c r="DD271" s="96"/>
      <c r="DE271" s="96"/>
      <c r="DF271" s="96"/>
      <c r="DG271" s="96"/>
      <c r="DH271" s="96"/>
      <c r="DI271" s="96"/>
      <c r="DJ271" s="96"/>
      <c r="DK271" s="96"/>
      <c r="DL271" s="96"/>
      <c r="DM271" s="96"/>
      <c r="DN271" s="96"/>
      <c r="DO271" s="96"/>
      <c r="DP271" s="96"/>
      <c r="DQ271" s="96"/>
      <c r="DR271" s="96"/>
      <c r="DS271" s="96"/>
      <c r="DT271" s="96"/>
      <c r="DU271" s="96"/>
      <c r="DV271" s="96"/>
      <c r="DW271" s="96"/>
      <c r="DX271" s="96"/>
      <c r="DY271" s="96"/>
      <c r="DZ271" s="96"/>
      <c r="EA271" s="96"/>
      <c r="EB271" s="96"/>
      <c r="EC271" s="96"/>
      <c r="ED271" s="96"/>
      <c r="EE271" s="96"/>
      <c r="EF271" s="96"/>
      <c r="EG271" s="96"/>
      <c r="EH271" s="96"/>
      <c r="EI271" s="96"/>
      <c r="EJ271" s="96"/>
      <c r="EK271" s="96"/>
      <c r="EL271" s="96"/>
      <c r="EM271" s="96"/>
      <c r="EN271" s="96"/>
      <c r="EO271" s="96"/>
      <c r="EP271" s="96"/>
      <c r="EQ271" s="96"/>
      <c r="ER271" s="96"/>
      <c r="ES271" s="96"/>
      <c r="ET271" s="96"/>
      <c r="EU271" s="96"/>
      <c r="EV271" s="96"/>
      <c r="EW271" s="96"/>
      <c r="EX271" s="96"/>
      <c r="EY271" s="96"/>
      <c r="EZ271" s="96"/>
      <c r="FA271" s="96"/>
      <c r="FB271" s="96"/>
      <c r="FC271" s="96"/>
      <c r="FD271" s="96"/>
      <c r="FE271" s="96"/>
      <c r="FF271" s="96"/>
      <c r="FG271" s="96"/>
      <c r="FH271" s="96"/>
      <c r="FI271" s="96"/>
      <c r="FJ271" s="96"/>
      <c r="FK271" s="96"/>
      <c r="FL271" s="96"/>
      <c r="FM271" s="96"/>
      <c r="FN271" s="96"/>
      <c r="FO271" s="96"/>
      <c r="FP271" s="96"/>
      <c r="FQ271" s="96"/>
      <c r="FR271" s="96"/>
      <c r="FS271" s="96"/>
      <c r="FT271" s="96"/>
      <c r="FU271" s="96"/>
      <c r="FV271" s="96"/>
      <c r="FW271" s="96"/>
      <c r="FX271" s="96"/>
      <c r="FY271" s="96"/>
      <c r="FZ271" s="96"/>
      <c r="GA271" s="96"/>
      <c r="GB271" s="96"/>
      <c r="GC271" s="96"/>
      <c r="GD271" s="96"/>
      <c r="GE271" s="96"/>
      <c r="GF271" s="96"/>
      <c r="GG271" s="96"/>
      <c r="GH271" s="96"/>
      <c r="GI271" s="96"/>
      <c r="GJ271" s="96"/>
      <c r="GK271" s="96"/>
      <c r="GL271" s="96"/>
      <c r="GM271" s="96"/>
      <c r="GN271" s="96"/>
      <c r="GO271" s="96"/>
      <c r="GP271" s="96"/>
      <c r="GQ271" s="96"/>
      <c r="GR271" s="96"/>
      <c r="GS271" s="96"/>
      <c r="GT271" s="96"/>
      <c r="GU271" s="96"/>
      <c r="GV271" s="96"/>
      <c r="GW271" s="96"/>
      <c r="GX271" s="96"/>
      <c r="GY271" s="96"/>
      <c r="GZ271" s="96"/>
      <c r="HA271" s="96"/>
      <c r="HB271" s="96"/>
      <c r="HC271" s="96"/>
      <c r="HD271" s="96"/>
      <c r="HE271" s="96"/>
      <c r="HF271" s="96"/>
      <c r="HG271" s="96"/>
      <c r="HH271" s="96"/>
      <c r="HI271" s="96"/>
      <c r="HJ271" s="96"/>
      <c r="HK271" s="96"/>
      <c r="HL271" s="96"/>
      <c r="HM271" s="96"/>
      <c r="HN271" s="96"/>
      <c r="HO271" s="96"/>
      <c r="HP271" s="96"/>
      <c r="HQ271" s="96"/>
      <c r="HR271" s="96"/>
      <c r="HS271" s="96"/>
      <c r="HT271" s="96"/>
      <c r="HU271" s="96"/>
      <c r="HV271" s="96"/>
      <c r="HW271" s="96"/>
      <c r="HX271" s="96"/>
      <c r="HY271" s="96"/>
      <c r="HZ271" s="96"/>
      <c r="IA271" s="96"/>
      <c r="IB271" s="96"/>
      <c r="IC271" s="96"/>
      <c r="ID271" s="96"/>
      <c r="IE271" s="96"/>
      <c r="IF271" s="96"/>
      <c r="IG271" s="96"/>
      <c r="IH271" s="96"/>
      <c r="II271" s="96"/>
      <c r="IJ271" s="96"/>
      <c r="IK271" s="96"/>
      <c r="IL271" s="96"/>
      <c r="IM271" s="96"/>
      <c r="IN271" s="96"/>
      <c r="IO271" s="96"/>
      <c r="IP271" s="96"/>
      <c r="IQ271" s="96"/>
      <c r="IR271" s="96"/>
      <c r="IS271" s="96"/>
      <c r="IT271" s="96"/>
      <c r="IU271" s="96"/>
      <c r="IV271" s="96"/>
    </row>
    <row r="272" spans="1:256" s="93" customFormat="1" ht="12" customHeight="1" x14ac:dyDescent="0.25">
      <c r="A272" s="98" t="s">
        <v>418</v>
      </c>
      <c r="B272" s="98" t="s">
        <v>726</v>
      </c>
      <c r="C272" s="96">
        <v>3</v>
      </c>
      <c r="D272" s="96">
        <v>3</v>
      </c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6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6"/>
      <c r="CL272" s="96"/>
      <c r="CM272" s="96"/>
      <c r="CN272" s="96"/>
      <c r="CO272" s="96"/>
      <c r="CP272" s="96"/>
      <c r="CQ272" s="96"/>
      <c r="CR272" s="96"/>
      <c r="CS272" s="96"/>
      <c r="CT272" s="96"/>
      <c r="CU272" s="96"/>
      <c r="CV272" s="96"/>
      <c r="CW272" s="96"/>
      <c r="CX272" s="96"/>
      <c r="CY272" s="96"/>
      <c r="CZ272" s="96"/>
      <c r="DA272" s="96"/>
      <c r="DB272" s="96"/>
      <c r="DC272" s="96"/>
      <c r="DD272" s="96"/>
      <c r="DE272" s="96"/>
      <c r="DF272" s="96"/>
      <c r="DG272" s="96"/>
      <c r="DH272" s="96"/>
      <c r="DI272" s="96"/>
      <c r="DJ272" s="96"/>
      <c r="DK272" s="96"/>
      <c r="DL272" s="96"/>
      <c r="DM272" s="96"/>
      <c r="DN272" s="96"/>
      <c r="DO272" s="96"/>
      <c r="DP272" s="96"/>
      <c r="DQ272" s="96"/>
      <c r="DR272" s="96"/>
      <c r="DS272" s="96"/>
      <c r="DT272" s="96"/>
      <c r="DU272" s="96"/>
      <c r="DV272" s="96"/>
      <c r="DW272" s="96"/>
      <c r="DX272" s="96"/>
      <c r="DY272" s="96"/>
      <c r="DZ272" s="96"/>
      <c r="EA272" s="96"/>
      <c r="EB272" s="96"/>
      <c r="EC272" s="96"/>
      <c r="ED272" s="96"/>
      <c r="EE272" s="96"/>
      <c r="EF272" s="96"/>
      <c r="EG272" s="96"/>
      <c r="EH272" s="96"/>
      <c r="EI272" s="96"/>
      <c r="EJ272" s="96"/>
      <c r="EK272" s="96"/>
      <c r="EL272" s="96"/>
      <c r="EM272" s="96"/>
      <c r="EN272" s="96"/>
      <c r="EO272" s="96"/>
      <c r="EP272" s="96"/>
      <c r="EQ272" s="96"/>
      <c r="ER272" s="96"/>
      <c r="ES272" s="96"/>
      <c r="ET272" s="96"/>
      <c r="EU272" s="96"/>
      <c r="EV272" s="96"/>
      <c r="EW272" s="96"/>
      <c r="EX272" s="96"/>
      <c r="EY272" s="96"/>
      <c r="EZ272" s="96"/>
      <c r="FA272" s="96"/>
      <c r="FB272" s="96"/>
      <c r="FC272" s="96"/>
      <c r="FD272" s="96"/>
      <c r="FE272" s="96"/>
      <c r="FF272" s="96"/>
      <c r="FG272" s="96"/>
      <c r="FH272" s="96"/>
      <c r="FI272" s="96"/>
      <c r="FJ272" s="96"/>
      <c r="FK272" s="96"/>
      <c r="FL272" s="96"/>
      <c r="FM272" s="96"/>
      <c r="FN272" s="96"/>
      <c r="FO272" s="96"/>
      <c r="FP272" s="96"/>
      <c r="FQ272" s="96"/>
      <c r="FR272" s="96"/>
      <c r="FS272" s="96"/>
      <c r="FT272" s="96"/>
      <c r="FU272" s="96"/>
      <c r="FV272" s="96"/>
      <c r="FW272" s="96"/>
      <c r="FX272" s="96"/>
      <c r="FY272" s="96"/>
      <c r="FZ272" s="96"/>
      <c r="GA272" s="96"/>
      <c r="GB272" s="96"/>
      <c r="GC272" s="96"/>
      <c r="GD272" s="96"/>
      <c r="GE272" s="96"/>
      <c r="GF272" s="96"/>
      <c r="GG272" s="96"/>
      <c r="GH272" s="96"/>
      <c r="GI272" s="96"/>
      <c r="GJ272" s="96"/>
      <c r="GK272" s="96"/>
      <c r="GL272" s="96"/>
      <c r="GM272" s="96"/>
      <c r="GN272" s="96"/>
      <c r="GO272" s="96"/>
      <c r="GP272" s="96"/>
      <c r="GQ272" s="96"/>
      <c r="GR272" s="96"/>
      <c r="GS272" s="96"/>
      <c r="GT272" s="96"/>
      <c r="GU272" s="96"/>
      <c r="GV272" s="96"/>
      <c r="GW272" s="96"/>
      <c r="GX272" s="96"/>
      <c r="GY272" s="96"/>
      <c r="GZ272" s="96"/>
      <c r="HA272" s="96"/>
      <c r="HB272" s="96"/>
      <c r="HC272" s="96"/>
      <c r="HD272" s="96"/>
      <c r="HE272" s="96"/>
      <c r="HF272" s="96"/>
      <c r="HG272" s="96"/>
      <c r="HH272" s="96"/>
      <c r="HI272" s="96"/>
      <c r="HJ272" s="96"/>
      <c r="HK272" s="96"/>
      <c r="HL272" s="96"/>
      <c r="HM272" s="96"/>
      <c r="HN272" s="96"/>
      <c r="HO272" s="96"/>
      <c r="HP272" s="96"/>
      <c r="HQ272" s="96"/>
      <c r="HR272" s="96"/>
      <c r="HS272" s="96"/>
      <c r="HT272" s="96"/>
      <c r="HU272" s="96"/>
      <c r="HV272" s="96"/>
      <c r="HW272" s="96"/>
      <c r="HX272" s="96"/>
      <c r="HY272" s="96"/>
      <c r="HZ272" s="96"/>
      <c r="IA272" s="96"/>
      <c r="IB272" s="96"/>
      <c r="IC272" s="96"/>
      <c r="ID272" s="96"/>
      <c r="IE272" s="96"/>
      <c r="IF272" s="96"/>
      <c r="IG272" s="96"/>
      <c r="IH272" s="96"/>
      <c r="II272" s="96"/>
      <c r="IJ272" s="96"/>
      <c r="IK272" s="96"/>
      <c r="IL272" s="96"/>
      <c r="IM272" s="96"/>
      <c r="IN272" s="96"/>
      <c r="IO272" s="96"/>
      <c r="IP272" s="96"/>
      <c r="IQ272" s="96"/>
      <c r="IR272" s="96"/>
      <c r="IS272" s="96"/>
      <c r="IT272" s="96"/>
      <c r="IU272" s="96"/>
      <c r="IV272" s="96"/>
    </row>
    <row r="273" spans="1:256" s="93" customFormat="1" ht="12" customHeight="1" x14ac:dyDescent="0.25">
      <c r="A273" s="98" t="s">
        <v>419</v>
      </c>
      <c r="B273" s="98" t="s">
        <v>727</v>
      </c>
      <c r="C273" s="96">
        <v>3</v>
      </c>
      <c r="D273" s="96">
        <v>3</v>
      </c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6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/>
      <c r="CF273" s="96"/>
      <c r="CG273" s="96"/>
      <c r="CH273" s="96"/>
      <c r="CI273" s="96"/>
      <c r="CJ273" s="96"/>
      <c r="CK273" s="96"/>
      <c r="CL273" s="96"/>
      <c r="CM273" s="96"/>
      <c r="CN273" s="96"/>
      <c r="CO273" s="96"/>
      <c r="CP273" s="96"/>
      <c r="CQ273" s="96"/>
      <c r="CR273" s="96"/>
      <c r="CS273" s="96"/>
      <c r="CT273" s="96"/>
      <c r="CU273" s="96"/>
      <c r="CV273" s="96"/>
      <c r="CW273" s="96"/>
      <c r="CX273" s="96"/>
      <c r="CY273" s="96"/>
      <c r="CZ273" s="96"/>
      <c r="DA273" s="96"/>
      <c r="DB273" s="96"/>
      <c r="DC273" s="96"/>
      <c r="DD273" s="96"/>
      <c r="DE273" s="96"/>
      <c r="DF273" s="96"/>
      <c r="DG273" s="96"/>
      <c r="DH273" s="96"/>
      <c r="DI273" s="96"/>
      <c r="DJ273" s="96"/>
      <c r="DK273" s="96"/>
      <c r="DL273" s="96"/>
      <c r="DM273" s="96"/>
      <c r="DN273" s="96"/>
      <c r="DO273" s="96"/>
      <c r="DP273" s="96"/>
      <c r="DQ273" s="96"/>
      <c r="DR273" s="96"/>
      <c r="DS273" s="96"/>
      <c r="DT273" s="96"/>
      <c r="DU273" s="96"/>
      <c r="DV273" s="96"/>
      <c r="DW273" s="96"/>
      <c r="DX273" s="96"/>
      <c r="DY273" s="96"/>
      <c r="DZ273" s="96"/>
      <c r="EA273" s="96"/>
      <c r="EB273" s="96"/>
      <c r="EC273" s="96"/>
      <c r="ED273" s="96"/>
      <c r="EE273" s="96"/>
      <c r="EF273" s="96"/>
      <c r="EG273" s="96"/>
      <c r="EH273" s="96"/>
      <c r="EI273" s="96"/>
      <c r="EJ273" s="96"/>
      <c r="EK273" s="96"/>
      <c r="EL273" s="96"/>
      <c r="EM273" s="96"/>
      <c r="EN273" s="96"/>
      <c r="EO273" s="96"/>
      <c r="EP273" s="96"/>
      <c r="EQ273" s="96"/>
      <c r="ER273" s="96"/>
      <c r="ES273" s="96"/>
      <c r="ET273" s="96"/>
      <c r="EU273" s="96"/>
      <c r="EV273" s="96"/>
      <c r="EW273" s="96"/>
      <c r="EX273" s="96"/>
      <c r="EY273" s="96"/>
      <c r="EZ273" s="96"/>
      <c r="FA273" s="96"/>
      <c r="FB273" s="96"/>
      <c r="FC273" s="96"/>
      <c r="FD273" s="96"/>
      <c r="FE273" s="96"/>
      <c r="FF273" s="96"/>
      <c r="FG273" s="96"/>
      <c r="FH273" s="96"/>
      <c r="FI273" s="96"/>
      <c r="FJ273" s="96"/>
      <c r="FK273" s="96"/>
      <c r="FL273" s="96"/>
      <c r="FM273" s="96"/>
      <c r="FN273" s="96"/>
      <c r="FO273" s="96"/>
      <c r="FP273" s="96"/>
      <c r="FQ273" s="96"/>
      <c r="FR273" s="96"/>
      <c r="FS273" s="96"/>
      <c r="FT273" s="96"/>
      <c r="FU273" s="96"/>
      <c r="FV273" s="96"/>
      <c r="FW273" s="96"/>
      <c r="FX273" s="96"/>
      <c r="FY273" s="96"/>
      <c r="FZ273" s="96"/>
      <c r="GA273" s="96"/>
      <c r="GB273" s="96"/>
      <c r="GC273" s="96"/>
      <c r="GD273" s="96"/>
      <c r="GE273" s="96"/>
      <c r="GF273" s="96"/>
      <c r="GG273" s="96"/>
      <c r="GH273" s="96"/>
      <c r="GI273" s="96"/>
      <c r="GJ273" s="96"/>
      <c r="GK273" s="96"/>
      <c r="GL273" s="96"/>
      <c r="GM273" s="96"/>
      <c r="GN273" s="96"/>
      <c r="GO273" s="96"/>
      <c r="GP273" s="96"/>
      <c r="GQ273" s="96"/>
      <c r="GR273" s="96"/>
      <c r="GS273" s="96"/>
      <c r="GT273" s="96"/>
      <c r="GU273" s="96"/>
      <c r="GV273" s="96"/>
      <c r="GW273" s="96"/>
      <c r="GX273" s="96"/>
      <c r="GY273" s="96"/>
      <c r="GZ273" s="96"/>
      <c r="HA273" s="96"/>
      <c r="HB273" s="96"/>
      <c r="HC273" s="96"/>
      <c r="HD273" s="96"/>
      <c r="HE273" s="96"/>
      <c r="HF273" s="96"/>
      <c r="HG273" s="96"/>
      <c r="HH273" s="96"/>
      <c r="HI273" s="96"/>
      <c r="HJ273" s="96"/>
      <c r="HK273" s="96"/>
      <c r="HL273" s="96"/>
      <c r="HM273" s="96"/>
      <c r="HN273" s="96"/>
      <c r="HO273" s="96"/>
      <c r="HP273" s="96"/>
      <c r="HQ273" s="96"/>
      <c r="HR273" s="96"/>
      <c r="HS273" s="96"/>
      <c r="HT273" s="96"/>
      <c r="HU273" s="96"/>
      <c r="HV273" s="96"/>
      <c r="HW273" s="96"/>
      <c r="HX273" s="96"/>
      <c r="HY273" s="96"/>
      <c r="HZ273" s="96"/>
      <c r="IA273" s="96"/>
      <c r="IB273" s="96"/>
      <c r="IC273" s="96"/>
      <c r="ID273" s="96"/>
      <c r="IE273" s="96"/>
      <c r="IF273" s="96"/>
      <c r="IG273" s="96"/>
      <c r="IH273" s="96"/>
      <c r="II273" s="96"/>
      <c r="IJ273" s="96"/>
      <c r="IK273" s="96"/>
      <c r="IL273" s="96"/>
      <c r="IM273" s="96"/>
      <c r="IN273" s="96"/>
      <c r="IO273" s="96"/>
      <c r="IP273" s="96"/>
      <c r="IQ273" s="96"/>
      <c r="IR273" s="96"/>
      <c r="IS273" s="96"/>
      <c r="IT273" s="96"/>
      <c r="IU273" s="96"/>
      <c r="IV273" s="96"/>
    </row>
    <row r="274" spans="1:256" s="96" customFormat="1" ht="12" customHeight="1" x14ac:dyDescent="0.25">
      <c r="A274" s="98" t="s">
        <v>420</v>
      </c>
      <c r="B274" s="48" t="s">
        <v>728</v>
      </c>
      <c r="C274" s="96">
        <v>3</v>
      </c>
      <c r="D274" s="96">
        <v>3</v>
      </c>
    </row>
    <row r="275" spans="1:256" s="93" customFormat="1" ht="12" customHeight="1" x14ac:dyDescent="0.25">
      <c r="A275" s="98" t="s">
        <v>894</v>
      </c>
      <c r="B275" s="98" t="s">
        <v>895</v>
      </c>
      <c r="C275" s="96">
        <v>3</v>
      </c>
      <c r="D275" s="96">
        <v>3</v>
      </c>
      <c r="E275" s="96" t="s">
        <v>667</v>
      </c>
      <c r="F275" s="96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09"/>
      <c r="AR275" s="109"/>
      <c r="AS275" s="109"/>
      <c r="AT275" s="109"/>
      <c r="AU275" s="109"/>
      <c r="AV275" s="109"/>
      <c r="AW275" s="109"/>
      <c r="AX275" s="109"/>
      <c r="AY275" s="109"/>
      <c r="AZ275" s="109"/>
      <c r="BA275" s="109"/>
      <c r="BB275" s="109"/>
      <c r="BC275" s="109"/>
      <c r="BD275" s="109"/>
      <c r="BE275" s="109"/>
      <c r="BF275" s="109"/>
      <c r="BG275" s="109"/>
      <c r="BH275" s="109"/>
      <c r="BI275" s="109"/>
      <c r="BJ275" s="109"/>
      <c r="BK275" s="109"/>
      <c r="BL275" s="109"/>
      <c r="BM275" s="109"/>
      <c r="BN275" s="109"/>
      <c r="BO275" s="109"/>
      <c r="BP275" s="109"/>
      <c r="BQ275" s="109"/>
      <c r="BR275" s="109"/>
      <c r="BS275" s="109"/>
      <c r="BT275" s="109"/>
      <c r="BU275" s="109"/>
      <c r="BV275" s="109"/>
      <c r="BW275" s="109"/>
      <c r="BX275" s="109"/>
      <c r="BY275" s="109"/>
      <c r="BZ275" s="109"/>
      <c r="CA275" s="109"/>
      <c r="CB275" s="109"/>
      <c r="CC275" s="109"/>
      <c r="CD275" s="109"/>
      <c r="CE275" s="109"/>
      <c r="CF275" s="109"/>
      <c r="CG275" s="109"/>
      <c r="CH275" s="109"/>
      <c r="CI275" s="109"/>
      <c r="CJ275" s="109"/>
      <c r="CK275" s="109"/>
      <c r="CL275" s="109"/>
      <c r="CM275" s="109"/>
      <c r="CN275" s="109"/>
      <c r="CO275" s="109"/>
      <c r="CP275" s="109"/>
      <c r="CQ275" s="109"/>
      <c r="CR275" s="109"/>
      <c r="CS275" s="109"/>
      <c r="CT275" s="109"/>
      <c r="CU275" s="109"/>
      <c r="CV275" s="109"/>
      <c r="CW275" s="109"/>
      <c r="CX275" s="109"/>
      <c r="CY275" s="109"/>
      <c r="CZ275" s="109"/>
      <c r="DA275" s="109"/>
      <c r="DB275" s="109"/>
      <c r="DC275" s="109"/>
      <c r="DD275" s="109"/>
      <c r="DE275" s="109"/>
      <c r="DF275" s="109"/>
      <c r="DG275" s="109"/>
      <c r="DH275" s="109"/>
      <c r="DI275" s="109"/>
      <c r="DJ275" s="109"/>
      <c r="DK275" s="109"/>
      <c r="DL275" s="109"/>
      <c r="DM275" s="109"/>
      <c r="DN275" s="109"/>
      <c r="DO275" s="109"/>
      <c r="DP275" s="109"/>
      <c r="DQ275" s="109"/>
      <c r="DR275" s="109"/>
      <c r="DS275" s="109"/>
      <c r="DT275" s="109"/>
      <c r="DU275" s="109"/>
      <c r="DV275" s="109"/>
      <c r="DW275" s="109"/>
      <c r="DX275" s="109"/>
      <c r="DY275" s="109"/>
      <c r="DZ275" s="109"/>
      <c r="EA275" s="109"/>
      <c r="EB275" s="109"/>
      <c r="EC275" s="109"/>
      <c r="ED275" s="109"/>
      <c r="EE275" s="109"/>
      <c r="EF275" s="109"/>
      <c r="EG275" s="109"/>
      <c r="EH275" s="109"/>
      <c r="EI275" s="109"/>
      <c r="EJ275" s="109"/>
      <c r="EK275" s="109"/>
      <c r="EL275" s="109"/>
      <c r="EM275" s="109"/>
      <c r="EN275" s="109"/>
      <c r="EO275" s="109"/>
      <c r="EP275" s="109"/>
      <c r="EQ275" s="109"/>
      <c r="ER275" s="109"/>
      <c r="ES275" s="109"/>
      <c r="ET275" s="109"/>
      <c r="EU275" s="109"/>
      <c r="EV275" s="109"/>
      <c r="EW275" s="109"/>
      <c r="EX275" s="109"/>
      <c r="EY275" s="109"/>
      <c r="EZ275" s="109"/>
      <c r="FA275" s="109"/>
      <c r="FB275" s="109"/>
      <c r="FC275" s="109"/>
      <c r="FD275" s="109"/>
      <c r="FE275" s="109"/>
      <c r="FF275" s="109"/>
      <c r="FG275" s="109"/>
      <c r="FH275" s="109"/>
      <c r="FI275" s="109"/>
      <c r="FJ275" s="109"/>
      <c r="FK275" s="109"/>
      <c r="FL275" s="109"/>
      <c r="FM275" s="109"/>
      <c r="FN275" s="109"/>
      <c r="FO275" s="109"/>
      <c r="FP275" s="109"/>
      <c r="FQ275" s="109"/>
      <c r="FR275" s="109"/>
      <c r="FS275" s="109"/>
      <c r="FT275" s="109"/>
      <c r="FU275" s="109"/>
      <c r="FV275" s="109"/>
      <c r="FW275" s="109"/>
      <c r="FX275" s="109"/>
      <c r="FY275" s="109"/>
      <c r="FZ275" s="109"/>
      <c r="GA275" s="109"/>
      <c r="GB275" s="109"/>
      <c r="GC275" s="109"/>
      <c r="GD275" s="109"/>
      <c r="GE275" s="109"/>
      <c r="GF275" s="109"/>
      <c r="GG275" s="109"/>
      <c r="GH275" s="109"/>
      <c r="GI275" s="109"/>
      <c r="GJ275" s="109"/>
      <c r="GK275" s="109"/>
      <c r="GL275" s="109"/>
      <c r="GM275" s="109"/>
      <c r="GN275" s="109"/>
      <c r="GO275" s="109"/>
      <c r="GP275" s="109"/>
      <c r="GQ275" s="109"/>
      <c r="GR275" s="109"/>
      <c r="GS275" s="109"/>
      <c r="GT275" s="109"/>
      <c r="GU275" s="109"/>
      <c r="GV275" s="109"/>
      <c r="GW275" s="109"/>
      <c r="GX275" s="109"/>
      <c r="GY275" s="109"/>
      <c r="GZ275" s="109"/>
      <c r="HA275" s="109"/>
      <c r="HB275" s="109"/>
      <c r="HC275" s="109"/>
      <c r="HD275" s="109"/>
      <c r="HE275" s="109"/>
      <c r="HF275" s="109"/>
      <c r="HG275" s="109"/>
      <c r="HH275" s="109"/>
      <c r="HI275" s="109"/>
      <c r="HJ275" s="109"/>
      <c r="HK275" s="109"/>
      <c r="HL275" s="109"/>
      <c r="HM275" s="109"/>
      <c r="HN275" s="109"/>
      <c r="HO275" s="109"/>
      <c r="HP275" s="109"/>
      <c r="HQ275" s="109"/>
      <c r="HR275" s="109"/>
      <c r="HS275" s="109"/>
      <c r="HT275" s="109"/>
      <c r="HU275" s="109"/>
      <c r="HV275" s="109"/>
      <c r="HW275" s="109"/>
      <c r="HX275" s="109"/>
      <c r="HY275" s="109"/>
      <c r="HZ275" s="109"/>
      <c r="IA275" s="109"/>
      <c r="IB275" s="109"/>
      <c r="IC275" s="109"/>
      <c r="ID275" s="109"/>
      <c r="IE275" s="109"/>
      <c r="IF275" s="109"/>
      <c r="IG275" s="109"/>
      <c r="IH275" s="109"/>
      <c r="II275" s="109"/>
      <c r="IJ275" s="109"/>
      <c r="IK275" s="109"/>
      <c r="IL275" s="109"/>
      <c r="IM275" s="109"/>
      <c r="IN275" s="109"/>
      <c r="IO275" s="109"/>
      <c r="IP275" s="109"/>
      <c r="IQ275" s="109"/>
      <c r="IR275" s="109"/>
      <c r="IS275" s="109"/>
      <c r="IT275" s="109"/>
      <c r="IU275" s="109"/>
      <c r="IV275" s="109"/>
    </row>
    <row r="276" spans="1:256" s="93" customFormat="1" ht="12" customHeight="1" x14ac:dyDescent="0.25">
      <c r="A276" s="93" t="s">
        <v>421</v>
      </c>
      <c r="B276" s="48" t="s">
        <v>507</v>
      </c>
      <c r="C276" s="93">
        <v>3</v>
      </c>
      <c r="D276" s="93">
        <v>3</v>
      </c>
      <c r="E276" s="99" t="s">
        <v>729</v>
      </c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  <c r="AS276" s="105"/>
      <c r="AT276" s="105"/>
      <c r="AU276" s="105"/>
      <c r="AV276" s="105"/>
      <c r="AW276" s="105"/>
      <c r="AX276" s="105"/>
      <c r="AY276" s="105"/>
      <c r="AZ276" s="105"/>
      <c r="BA276" s="105"/>
      <c r="BB276" s="105"/>
      <c r="BC276" s="105"/>
      <c r="BD276" s="105"/>
      <c r="BE276" s="105"/>
      <c r="BF276" s="105"/>
      <c r="BG276" s="105"/>
      <c r="BH276" s="105"/>
      <c r="BI276" s="105"/>
      <c r="BJ276" s="105"/>
      <c r="BK276" s="105"/>
      <c r="BL276" s="105"/>
      <c r="BM276" s="105"/>
      <c r="BN276" s="105"/>
      <c r="BO276" s="105"/>
      <c r="BP276" s="105"/>
      <c r="BQ276" s="105"/>
      <c r="BR276" s="105"/>
      <c r="BS276" s="105"/>
      <c r="BT276" s="105"/>
      <c r="BU276" s="105"/>
      <c r="BV276" s="105"/>
      <c r="BW276" s="105"/>
      <c r="BX276" s="105"/>
      <c r="BY276" s="105"/>
      <c r="BZ276" s="105"/>
      <c r="CA276" s="105"/>
      <c r="CB276" s="105"/>
      <c r="CC276" s="105"/>
      <c r="CD276" s="105"/>
      <c r="CE276" s="105"/>
      <c r="CF276" s="105"/>
      <c r="CG276" s="105"/>
      <c r="CH276" s="105"/>
      <c r="CI276" s="105"/>
      <c r="CJ276" s="105"/>
      <c r="CK276" s="105"/>
      <c r="CL276" s="105"/>
      <c r="CM276" s="105"/>
      <c r="CN276" s="105"/>
      <c r="CO276" s="105"/>
      <c r="CP276" s="105"/>
      <c r="CQ276" s="105"/>
      <c r="CR276" s="105"/>
      <c r="CS276" s="105"/>
      <c r="CT276" s="105"/>
      <c r="CU276" s="105"/>
      <c r="CV276" s="105"/>
      <c r="CW276" s="105"/>
      <c r="CX276" s="105"/>
      <c r="CY276" s="105"/>
      <c r="CZ276" s="105"/>
      <c r="DA276" s="105"/>
      <c r="DB276" s="105"/>
      <c r="DC276" s="105"/>
      <c r="DD276" s="105"/>
      <c r="DE276" s="105"/>
      <c r="DF276" s="105"/>
      <c r="DG276" s="105"/>
      <c r="DH276" s="105"/>
      <c r="DI276" s="105"/>
      <c r="DJ276" s="105"/>
      <c r="DK276" s="105"/>
      <c r="DL276" s="105"/>
      <c r="DM276" s="105"/>
      <c r="DN276" s="105"/>
      <c r="DO276" s="105"/>
      <c r="DP276" s="105"/>
      <c r="DQ276" s="105"/>
      <c r="DR276" s="105"/>
      <c r="DS276" s="105"/>
      <c r="DT276" s="105"/>
      <c r="DU276" s="105"/>
      <c r="DV276" s="105"/>
      <c r="DW276" s="105"/>
      <c r="DX276" s="105"/>
      <c r="DY276" s="105"/>
      <c r="DZ276" s="105"/>
      <c r="EA276" s="105"/>
      <c r="EB276" s="105"/>
      <c r="EC276" s="105"/>
      <c r="ED276" s="105"/>
      <c r="EE276" s="105"/>
      <c r="EF276" s="105"/>
      <c r="EG276" s="105"/>
      <c r="EH276" s="105"/>
      <c r="EI276" s="105"/>
      <c r="EJ276" s="105"/>
      <c r="EK276" s="105"/>
      <c r="EL276" s="105"/>
      <c r="EM276" s="105"/>
      <c r="EN276" s="105"/>
      <c r="EO276" s="105"/>
      <c r="EP276" s="105"/>
      <c r="EQ276" s="105"/>
      <c r="ER276" s="105"/>
      <c r="ES276" s="105"/>
      <c r="ET276" s="105"/>
      <c r="EU276" s="105"/>
      <c r="EV276" s="105"/>
      <c r="EW276" s="105"/>
      <c r="EX276" s="105"/>
      <c r="EY276" s="105"/>
      <c r="EZ276" s="105"/>
      <c r="FA276" s="105"/>
      <c r="FB276" s="105"/>
      <c r="FC276" s="105"/>
      <c r="FD276" s="105"/>
      <c r="FE276" s="105"/>
      <c r="FF276" s="105"/>
      <c r="FG276" s="105"/>
      <c r="FH276" s="105"/>
      <c r="FI276" s="105"/>
      <c r="FJ276" s="105"/>
      <c r="FK276" s="105"/>
      <c r="FL276" s="105"/>
      <c r="FM276" s="105"/>
      <c r="FN276" s="105"/>
      <c r="FO276" s="105"/>
      <c r="FP276" s="105"/>
      <c r="FQ276" s="105"/>
      <c r="FR276" s="105"/>
      <c r="FS276" s="105"/>
      <c r="FT276" s="105"/>
      <c r="FU276" s="105"/>
      <c r="FV276" s="105"/>
      <c r="FW276" s="105"/>
      <c r="FX276" s="105"/>
      <c r="FY276" s="105"/>
      <c r="FZ276" s="105"/>
      <c r="GA276" s="105"/>
      <c r="GB276" s="105"/>
      <c r="GC276" s="105"/>
      <c r="GD276" s="105"/>
      <c r="GE276" s="105"/>
      <c r="GF276" s="105"/>
      <c r="GG276" s="105"/>
      <c r="GH276" s="105"/>
      <c r="GI276" s="105"/>
      <c r="GJ276" s="105"/>
      <c r="GK276" s="105"/>
      <c r="GL276" s="105"/>
      <c r="GM276" s="105"/>
      <c r="GN276" s="105"/>
      <c r="GO276" s="105"/>
      <c r="GP276" s="105"/>
      <c r="GQ276" s="105"/>
      <c r="GR276" s="105"/>
      <c r="GS276" s="105"/>
      <c r="GT276" s="105"/>
      <c r="GU276" s="105"/>
      <c r="GV276" s="105"/>
      <c r="GW276" s="105"/>
      <c r="GX276" s="105"/>
      <c r="GY276" s="105"/>
      <c r="GZ276" s="105"/>
      <c r="HA276" s="105"/>
      <c r="HB276" s="105"/>
      <c r="HC276" s="105"/>
      <c r="HD276" s="105"/>
      <c r="HE276" s="105"/>
      <c r="HF276" s="105"/>
      <c r="HG276" s="105"/>
      <c r="HH276" s="105"/>
      <c r="HI276" s="105"/>
      <c r="HJ276" s="105"/>
      <c r="HK276" s="105"/>
      <c r="HL276" s="105"/>
      <c r="HM276" s="105"/>
      <c r="HN276" s="105"/>
      <c r="HO276" s="105"/>
      <c r="HP276" s="105"/>
      <c r="HQ276" s="105"/>
      <c r="HR276" s="105"/>
      <c r="HS276" s="105"/>
      <c r="HT276" s="105"/>
      <c r="HU276" s="105"/>
      <c r="HV276" s="105"/>
      <c r="HW276" s="105"/>
      <c r="HX276" s="105"/>
      <c r="HY276" s="105"/>
      <c r="HZ276" s="105"/>
      <c r="IA276" s="105"/>
      <c r="IB276" s="105"/>
      <c r="IC276" s="105"/>
      <c r="ID276" s="105"/>
      <c r="IE276" s="105"/>
      <c r="IF276" s="105"/>
      <c r="IG276" s="105"/>
      <c r="IH276" s="105"/>
      <c r="II276" s="105"/>
      <c r="IJ276" s="105"/>
      <c r="IK276" s="105"/>
      <c r="IL276" s="105"/>
      <c r="IM276" s="105"/>
      <c r="IN276" s="105"/>
      <c r="IO276" s="105"/>
      <c r="IP276" s="105"/>
      <c r="IQ276" s="105"/>
      <c r="IR276" s="105"/>
      <c r="IS276" s="105"/>
      <c r="IT276" s="105"/>
      <c r="IU276" s="105"/>
      <c r="IV276" s="105"/>
    </row>
    <row r="277" spans="1:256" s="93" customFormat="1" ht="12" customHeight="1" x14ac:dyDescent="0.25">
      <c r="A277" s="93" t="s">
        <v>422</v>
      </c>
      <c r="B277" s="93" t="s">
        <v>730</v>
      </c>
      <c r="C277" s="93">
        <v>3</v>
      </c>
      <c r="D277" s="93">
        <v>3</v>
      </c>
      <c r="E277" s="93" t="s">
        <v>465</v>
      </c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6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/>
      <c r="CG277" s="96"/>
      <c r="CH277" s="96"/>
      <c r="CI277" s="96"/>
      <c r="CJ277" s="96"/>
      <c r="CK277" s="96"/>
      <c r="CL277" s="96"/>
      <c r="CM277" s="96"/>
      <c r="CN277" s="96"/>
      <c r="CO277" s="96"/>
      <c r="CP277" s="96"/>
      <c r="CQ277" s="96"/>
      <c r="CR277" s="96"/>
      <c r="CS277" s="96"/>
      <c r="CT277" s="96"/>
      <c r="CU277" s="96"/>
      <c r="CV277" s="96"/>
      <c r="CW277" s="96"/>
      <c r="CX277" s="96"/>
      <c r="CY277" s="96"/>
      <c r="CZ277" s="96"/>
      <c r="DA277" s="96"/>
      <c r="DB277" s="96"/>
      <c r="DC277" s="96"/>
      <c r="DD277" s="96"/>
      <c r="DE277" s="96"/>
      <c r="DF277" s="96"/>
      <c r="DG277" s="96"/>
      <c r="DH277" s="96"/>
      <c r="DI277" s="96"/>
      <c r="DJ277" s="96"/>
      <c r="DK277" s="96"/>
      <c r="DL277" s="96"/>
      <c r="DM277" s="96"/>
      <c r="DN277" s="96"/>
      <c r="DO277" s="96"/>
      <c r="DP277" s="96"/>
      <c r="DQ277" s="96"/>
      <c r="DR277" s="96"/>
      <c r="DS277" s="96"/>
      <c r="DT277" s="96"/>
      <c r="DU277" s="96"/>
      <c r="DV277" s="96"/>
      <c r="DW277" s="96"/>
      <c r="DX277" s="96"/>
      <c r="DY277" s="96"/>
      <c r="DZ277" s="96"/>
      <c r="EA277" s="96"/>
      <c r="EB277" s="96"/>
      <c r="EC277" s="96"/>
      <c r="ED277" s="96"/>
      <c r="EE277" s="96"/>
      <c r="EF277" s="96"/>
      <c r="EG277" s="96"/>
      <c r="EH277" s="96"/>
      <c r="EI277" s="96"/>
      <c r="EJ277" s="96"/>
      <c r="EK277" s="96"/>
      <c r="EL277" s="96"/>
      <c r="EM277" s="96"/>
      <c r="EN277" s="96"/>
      <c r="EO277" s="96"/>
      <c r="EP277" s="96"/>
      <c r="EQ277" s="96"/>
      <c r="ER277" s="96"/>
      <c r="ES277" s="96"/>
      <c r="ET277" s="96"/>
      <c r="EU277" s="96"/>
      <c r="EV277" s="96"/>
      <c r="EW277" s="96"/>
      <c r="EX277" s="96"/>
      <c r="EY277" s="96"/>
      <c r="EZ277" s="96"/>
      <c r="FA277" s="96"/>
      <c r="FB277" s="96"/>
      <c r="FC277" s="96"/>
      <c r="FD277" s="96"/>
      <c r="FE277" s="96"/>
      <c r="FF277" s="96"/>
      <c r="FG277" s="96"/>
      <c r="FH277" s="96"/>
      <c r="FI277" s="96"/>
      <c r="FJ277" s="96"/>
      <c r="FK277" s="96"/>
      <c r="FL277" s="96"/>
      <c r="FM277" s="96"/>
      <c r="FN277" s="96"/>
      <c r="FO277" s="96"/>
      <c r="FP277" s="96"/>
      <c r="FQ277" s="96"/>
      <c r="FR277" s="96"/>
      <c r="FS277" s="96"/>
      <c r="FT277" s="96"/>
      <c r="FU277" s="96"/>
      <c r="FV277" s="96"/>
      <c r="FW277" s="96"/>
      <c r="FX277" s="96"/>
      <c r="FY277" s="96"/>
      <c r="FZ277" s="96"/>
      <c r="GA277" s="96"/>
      <c r="GB277" s="96"/>
      <c r="GC277" s="96"/>
      <c r="GD277" s="96"/>
      <c r="GE277" s="96"/>
      <c r="GF277" s="96"/>
      <c r="GG277" s="96"/>
      <c r="GH277" s="96"/>
      <c r="GI277" s="96"/>
      <c r="GJ277" s="96"/>
      <c r="GK277" s="96"/>
      <c r="GL277" s="96"/>
      <c r="GM277" s="96"/>
      <c r="GN277" s="96"/>
      <c r="GO277" s="96"/>
      <c r="GP277" s="96"/>
      <c r="GQ277" s="96"/>
      <c r="GR277" s="96"/>
      <c r="GS277" s="96"/>
      <c r="GT277" s="96"/>
      <c r="GU277" s="96"/>
      <c r="GV277" s="96"/>
      <c r="GW277" s="96"/>
      <c r="GX277" s="96"/>
      <c r="GY277" s="96"/>
      <c r="GZ277" s="96"/>
      <c r="HA277" s="96"/>
      <c r="HB277" s="96"/>
      <c r="HC277" s="96"/>
      <c r="HD277" s="96"/>
      <c r="HE277" s="96"/>
      <c r="HF277" s="96"/>
      <c r="HG277" s="96"/>
      <c r="HH277" s="96"/>
      <c r="HI277" s="96"/>
      <c r="HJ277" s="96"/>
      <c r="HK277" s="96"/>
      <c r="HL277" s="96"/>
      <c r="HM277" s="96"/>
      <c r="HN277" s="96"/>
      <c r="HO277" s="96"/>
      <c r="HP277" s="96"/>
      <c r="HQ277" s="96"/>
      <c r="HR277" s="96"/>
      <c r="HS277" s="96"/>
      <c r="HT277" s="96"/>
      <c r="HU277" s="96"/>
      <c r="HV277" s="96"/>
      <c r="HW277" s="96"/>
      <c r="HX277" s="96"/>
      <c r="HY277" s="96"/>
      <c r="HZ277" s="96"/>
      <c r="IA277" s="96"/>
      <c r="IB277" s="96"/>
      <c r="IC277" s="96"/>
      <c r="ID277" s="96"/>
      <c r="IE277" s="96"/>
      <c r="IF277" s="96"/>
      <c r="IG277" s="96"/>
      <c r="IH277" s="96"/>
      <c r="II277" s="96"/>
      <c r="IJ277" s="96"/>
      <c r="IK277" s="96"/>
      <c r="IL277" s="96"/>
      <c r="IM277" s="96"/>
      <c r="IN277" s="96"/>
      <c r="IO277" s="96"/>
      <c r="IP277" s="96"/>
      <c r="IQ277" s="96"/>
      <c r="IR277" s="96"/>
      <c r="IS277" s="96"/>
      <c r="IT277" s="96"/>
      <c r="IU277" s="96"/>
      <c r="IV277" s="96"/>
    </row>
    <row r="278" spans="1:256" s="93" customFormat="1" ht="12" customHeight="1" x14ac:dyDescent="0.25">
      <c r="A278" s="93" t="s">
        <v>423</v>
      </c>
      <c r="B278" s="93" t="s">
        <v>731</v>
      </c>
      <c r="C278" s="101">
        <v>1</v>
      </c>
      <c r="D278" s="93">
        <v>1</v>
      </c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6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/>
      <c r="CI278" s="96"/>
      <c r="CJ278" s="96"/>
      <c r="CK278" s="96"/>
      <c r="CL278" s="96"/>
      <c r="CM278" s="96"/>
      <c r="CN278" s="96"/>
      <c r="CO278" s="96"/>
      <c r="CP278" s="96"/>
      <c r="CQ278" s="96"/>
      <c r="CR278" s="96"/>
      <c r="CS278" s="96"/>
      <c r="CT278" s="96"/>
      <c r="CU278" s="96"/>
      <c r="CV278" s="96"/>
      <c r="CW278" s="96"/>
      <c r="CX278" s="96"/>
      <c r="CY278" s="96"/>
      <c r="CZ278" s="96"/>
      <c r="DA278" s="96"/>
      <c r="DB278" s="96"/>
      <c r="DC278" s="96"/>
      <c r="DD278" s="96"/>
      <c r="DE278" s="96"/>
      <c r="DF278" s="96"/>
      <c r="DG278" s="96"/>
      <c r="DH278" s="96"/>
      <c r="DI278" s="96"/>
      <c r="DJ278" s="96"/>
      <c r="DK278" s="96"/>
      <c r="DL278" s="96"/>
      <c r="DM278" s="96"/>
      <c r="DN278" s="96"/>
      <c r="DO278" s="96"/>
      <c r="DP278" s="96"/>
      <c r="DQ278" s="96"/>
      <c r="DR278" s="96"/>
      <c r="DS278" s="96"/>
      <c r="DT278" s="96"/>
      <c r="DU278" s="96"/>
      <c r="DV278" s="96"/>
      <c r="DW278" s="96"/>
      <c r="DX278" s="96"/>
      <c r="DY278" s="96"/>
      <c r="DZ278" s="96"/>
      <c r="EA278" s="96"/>
      <c r="EB278" s="96"/>
      <c r="EC278" s="96"/>
      <c r="ED278" s="96"/>
      <c r="EE278" s="96"/>
      <c r="EF278" s="96"/>
      <c r="EG278" s="96"/>
      <c r="EH278" s="96"/>
      <c r="EI278" s="96"/>
      <c r="EJ278" s="96"/>
      <c r="EK278" s="96"/>
      <c r="EL278" s="96"/>
      <c r="EM278" s="96"/>
      <c r="EN278" s="96"/>
      <c r="EO278" s="96"/>
      <c r="EP278" s="96"/>
      <c r="EQ278" s="96"/>
      <c r="ER278" s="96"/>
      <c r="ES278" s="96"/>
      <c r="ET278" s="96"/>
      <c r="EU278" s="96"/>
      <c r="EV278" s="96"/>
      <c r="EW278" s="96"/>
      <c r="EX278" s="96"/>
      <c r="EY278" s="96"/>
      <c r="EZ278" s="96"/>
      <c r="FA278" s="96"/>
      <c r="FB278" s="96"/>
      <c r="FC278" s="96"/>
      <c r="FD278" s="96"/>
      <c r="FE278" s="96"/>
      <c r="FF278" s="96"/>
      <c r="FG278" s="96"/>
      <c r="FH278" s="96"/>
      <c r="FI278" s="96"/>
      <c r="FJ278" s="96"/>
      <c r="FK278" s="96"/>
      <c r="FL278" s="96"/>
      <c r="FM278" s="96"/>
      <c r="FN278" s="96"/>
      <c r="FO278" s="96"/>
      <c r="FP278" s="96"/>
      <c r="FQ278" s="96"/>
      <c r="FR278" s="96"/>
      <c r="FS278" s="96"/>
      <c r="FT278" s="96"/>
      <c r="FU278" s="96"/>
      <c r="FV278" s="96"/>
      <c r="FW278" s="96"/>
      <c r="FX278" s="96"/>
      <c r="FY278" s="96"/>
      <c r="FZ278" s="96"/>
      <c r="GA278" s="96"/>
      <c r="GB278" s="96"/>
      <c r="GC278" s="96"/>
      <c r="GD278" s="96"/>
      <c r="GE278" s="96"/>
      <c r="GF278" s="96"/>
      <c r="GG278" s="96"/>
      <c r="GH278" s="96"/>
      <c r="GI278" s="96"/>
      <c r="GJ278" s="96"/>
      <c r="GK278" s="96"/>
      <c r="GL278" s="96"/>
      <c r="GM278" s="96"/>
      <c r="GN278" s="96"/>
      <c r="GO278" s="96"/>
      <c r="GP278" s="96"/>
      <c r="GQ278" s="96"/>
      <c r="GR278" s="96"/>
      <c r="GS278" s="96"/>
      <c r="GT278" s="96"/>
      <c r="GU278" s="96"/>
      <c r="GV278" s="96"/>
      <c r="GW278" s="96"/>
      <c r="GX278" s="96"/>
      <c r="GY278" s="96"/>
      <c r="GZ278" s="96"/>
      <c r="HA278" s="96"/>
      <c r="HB278" s="96"/>
      <c r="HC278" s="96"/>
      <c r="HD278" s="96"/>
      <c r="HE278" s="96"/>
      <c r="HF278" s="96"/>
      <c r="HG278" s="96"/>
      <c r="HH278" s="96"/>
      <c r="HI278" s="96"/>
      <c r="HJ278" s="96"/>
      <c r="HK278" s="96"/>
      <c r="HL278" s="96"/>
      <c r="HM278" s="96"/>
      <c r="HN278" s="96"/>
      <c r="HO278" s="96"/>
      <c r="HP278" s="96"/>
      <c r="HQ278" s="96"/>
      <c r="HR278" s="96"/>
      <c r="HS278" s="96"/>
      <c r="HT278" s="96"/>
      <c r="HU278" s="96"/>
      <c r="HV278" s="96"/>
      <c r="HW278" s="96"/>
      <c r="HX278" s="96"/>
      <c r="HY278" s="96"/>
      <c r="HZ278" s="96"/>
      <c r="IA278" s="96"/>
      <c r="IB278" s="96"/>
      <c r="IC278" s="96"/>
      <c r="ID278" s="96"/>
      <c r="IE278" s="96"/>
      <c r="IF278" s="96"/>
      <c r="IG278" s="96"/>
      <c r="IH278" s="96"/>
      <c r="II278" s="96"/>
      <c r="IJ278" s="96"/>
      <c r="IK278" s="96"/>
      <c r="IL278" s="96"/>
      <c r="IM278" s="96"/>
      <c r="IN278" s="96"/>
      <c r="IO278" s="96"/>
      <c r="IP278" s="96"/>
      <c r="IQ278" s="96"/>
      <c r="IR278" s="96"/>
      <c r="IS278" s="96"/>
      <c r="IT278" s="96"/>
      <c r="IU278" s="96"/>
      <c r="IV278" s="96"/>
    </row>
    <row r="279" spans="1:256" ht="12" customHeight="1" x14ac:dyDescent="0.25">
      <c r="A279" s="43" t="s">
        <v>424</v>
      </c>
      <c r="B279" s="43" t="s">
        <v>732</v>
      </c>
      <c r="C279" s="44">
        <v>1</v>
      </c>
      <c r="D279" s="43">
        <v>1</v>
      </c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  <c r="CZ279" s="47"/>
      <c r="DA279" s="47"/>
      <c r="DB279" s="47"/>
      <c r="DC279" s="47"/>
      <c r="DD279" s="47"/>
      <c r="DE279" s="47"/>
      <c r="DF279" s="47"/>
      <c r="DG279" s="47"/>
      <c r="DH279" s="47"/>
      <c r="DI279" s="47"/>
      <c r="DJ279" s="47"/>
      <c r="DK279" s="47"/>
      <c r="DL279" s="47"/>
      <c r="DM279" s="47"/>
      <c r="DN279" s="47"/>
      <c r="DO279" s="47"/>
      <c r="DP279" s="47"/>
      <c r="DQ279" s="47"/>
      <c r="DR279" s="47"/>
      <c r="DS279" s="47"/>
      <c r="DT279" s="47"/>
      <c r="DU279" s="47"/>
      <c r="DV279" s="47"/>
      <c r="DW279" s="47"/>
      <c r="DX279" s="47"/>
      <c r="DY279" s="47"/>
      <c r="DZ279" s="47"/>
      <c r="EA279" s="47"/>
      <c r="EB279" s="47"/>
      <c r="EC279" s="47"/>
      <c r="ED279" s="47"/>
      <c r="EE279" s="47"/>
      <c r="EF279" s="47"/>
      <c r="EG279" s="47"/>
      <c r="EH279" s="47"/>
      <c r="EI279" s="47"/>
      <c r="EJ279" s="47"/>
      <c r="EK279" s="47"/>
      <c r="EL279" s="47"/>
      <c r="EM279" s="47"/>
      <c r="EN279" s="47"/>
      <c r="EO279" s="47"/>
      <c r="EP279" s="47"/>
      <c r="EQ279" s="47"/>
      <c r="ER279" s="47"/>
      <c r="ES279" s="47"/>
      <c r="ET279" s="47"/>
      <c r="EU279" s="47"/>
      <c r="EV279" s="47"/>
      <c r="EW279" s="47"/>
      <c r="EX279" s="47"/>
      <c r="EY279" s="47"/>
      <c r="EZ279" s="47"/>
      <c r="FA279" s="47"/>
      <c r="FB279" s="47"/>
      <c r="FC279" s="47"/>
      <c r="FD279" s="47"/>
      <c r="FE279" s="47"/>
      <c r="FF279" s="47"/>
      <c r="FG279" s="47"/>
      <c r="FH279" s="47"/>
      <c r="FI279" s="47"/>
      <c r="FJ279" s="47"/>
      <c r="FK279" s="47"/>
      <c r="FL279" s="47"/>
      <c r="FM279" s="47"/>
      <c r="FN279" s="47"/>
      <c r="FO279" s="47"/>
      <c r="FP279" s="47"/>
      <c r="FQ279" s="47"/>
      <c r="FR279" s="47"/>
      <c r="FS279" s="47"/>
      <c r="FT279" s="47"/>
      <c r="FU279" s="47"/>
      <c r="FV279" s="47"/>
      <c r="FW279" s="47"/>
      <c r="FX279" s="47"/>
      <c r="FY279" s="47"/>
      <c r="FZ279" s="47"/>
      <c r="GA279" s="47"/>
      <c r="GB279" s="47"/>
      <c r="GC279" s="47"/>
      <c r="GD279" s="47"/>
      <c r="GE279" s="47"/>
      <c r="GF279" s="47"/>
      <c r="GG279" s="47"/>
      <c r="GH279" s="47"/>
      <c r="GI279" s="47"/>
      <c r="GJ279" s="47"/>
      <c r="GK279" s="47"/>
      <c r="GL279" s="47"/>
      <c r="GM279" s="47"/>
      <c r="GN279" s="47"/>
      <c r="GO279" s="47"/>
      <c r="GP279" s="47"/>
      <c r="GQ279" s="47"/>
      <c r="GR279" s="47"/>
      <c r="GS279" s="47"/>
      <c r="GT279" s="47"/>
      <c r="GU279" s="47"/>
      <c r="GV279" s="47"/>
      <c r="GW279" s="47"/>
      <c r="GX279" s="47"/>
      <c r="GY279" s="47"/>
      <c r="GZ279" s="47"/>
      <c r="HA279" s="47"/>
      <c r="HB279" s="47"/>
      <c r="HC279" s="47"/>
      <c r="HD279" s="47"/>
      <c r="HE279" s="47"/>
      <c r="HF279" s="47"/>
      <c r="HG279" s="47"/>
      <c r="HH279" s="47"/>
      <c r="HI279" s="47"/>
      <c r="HJ279" s="47"/>
      <c r="HK279" s="47"/>
      <c r="HL279" s="47"/>
      <c r="HM279" s="47"/>
      <c r="HN279" s="47"/>
      <c r="HO279" s="47"/>
      <c r="HP279" s="47"/>
      <c r="HQ279" s="47"/>
      <c r="HR279" s="47"/>
      <c r="HS279" s="47"/>
      <c r="HT279" s="47"/>
      <c r="HU279" s="47"/>
      <c r="HV279" s="47"/>
      <c r="HW279" s="47"/>
      <c r="HX279" s="47"/>
      <c r="HY279" s="47"/>
      <c r="HZ279" s="47"/>
      <c r="IA279" s="47"/>
      <c r="IB279" s="47"/>
      <c r="IC279" s="47"/>
      <c r="ID279" s="47"/>
      <c r="IE279" s="47"/>
      <c r="IF279" s="47"/>
      <c r="IG279" s="47"/>
      <c r="IH279" s="47"/>
      <c r="II279" s="47"/>
      <c r="IJ279" s="47"/>
      <c r="IK279" s="47"/>
      <c r="IL279" s="47"/>
      <c r="IM279" s="47"/>
      <c r="IN279" s="47"/>
      <c r="IO279" s="47"/>
      <c r="IP279" s="47"/>
      <c r="IQ279" s="47"/>
      <c r="IR279" s="47"/>
      <c r="IS279" s="47"/>
      <c r="IT279" s="47"/>
      <c r="IU279" s="47"/>
      <c r="IV279" s="47"/>
    </row>
    <row r="280" spans="1:256" ht="12" customHeight="1" x14ac:dyDescent="0.25">
      <c r="A280" s="43" t="s">
        <v>425</v>
      </c>
      <c r="B280" s="43" t="s">
        <v>733</v>
      </c>
      <c r="C280" s="43">
        <v>3</v>
      </c>
      <c r="D280" s="43">
        <v>3</v>
      </c>
      <c r="E280" s="43"/>
      <c r="F280" s="43"/>
      <c r="G280" s="43"/>
      <c r="H280" s="43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  <c r="CZ280" s="47"/>
      <c r="DA280" s="47"/>
      <c r="DB280" s="47"/>
      <c r="DC280" s="47"/>
      <c r="DD280" s="47"/>
      <c r="DE280" s="47"/>
      <c r="DF280" s="47"/>
      <c r="DG280" s="47"/>
      <c r="DH280" s="47"/>
      <c r="DI280" s="47"/>
      <c r="DJ280" s="47"/>
      <c r="DK280" s="47"/>
      <c r="DL280" s="47"/>
      <c r="DM280" s="47"/>
      <c r="DN280" s="47"/>
      <c r="DO280" s="47"/>
      <c r="DP280" s="47"/>
      <c r="DQ280" s="47"/>
      <c r="DR280" s="47"/>
      <c r="DS280" s="47"/>
      <c r="DT280" s="47"/>
      <c r="DU280" s="47"/>
      <c r="DV280" s="47"/>
      <c r="DW280" s="47"/>
      <c r="DX280" s="47"/>
      <c r="DY280" s="47"/>
      <c r="DZ280" s="47"/>
      <c r="EA280" s="47"/>
      <c r="EB280" s="47"/>
      <c r="EC280" s="47"/>
      <c r="ED280" s="47"/>
      <c r="EE280" s="47"/>
      <c r="EF280" s="47"/>
      <c r="EG280" s="47"/>
      <c r="EH280" s="47"/>
      <c r="EI280" s="47"/>
      <c r="EJ280" s="47"/>
      <c r="EK280" s="47"/>
      <c r="EL280" s="47"/>
      <c r="EM280" s="47"/>
      <c r="EN280" s="47"/>
      <c r="EO280" s="47"/>
      <c r="EP280" s="47"/>
      <c r="EQ280" s="47"/>
      <c r="ER280" s="47"/>
      <c r="ES280" s="47"/>
      <c r="ET280" s="47"/>
      <c r="EU280" s="47"/>
      <c r="EV280" s="47"/>
      <c r="EW280" s="47"/>
      <c r="EX280" s="47"/>
      <c r="EY280" s="47"/>
      <c r="EZ280" s="47"/>
      <c r="FA280" s="47"/>
      <c r="FB280" s="47"/>
      <c r="FC280" s="47"/>
      <c r="FD280" s="47"/>
      <c r="FE280" s="47"/>
      <c r="FF280" s="47"/>
      <c r="FG280" s="47"/>
      <c r="FH280" s="47"/>
      <c r="FI280" s="47"/>
      <c r="FJ280" s="47"/>
      <c r="FK280" s="47"/>
      <c r="FL280" s="47"/>
      <c r="FM280" s="47"/>
      <c r="FN280" s="47"/>
      <c r="FO280" s="47"/>
      <c r="FP280" s="47"/>
      <c r="FQ280" s="47"/>
      <c r="FR280" s="47"/>
      <c r="FS280" s="47"/>
      <c r="FT280" s="47"/>
      <c r="FU280" s="47"/>
      <c r="FV280" s="47"/>
      <c r="FW280" s="47"/>
      <c r="FX280" s="47"/>
      <c r="FY280" s="47"/>
      <c r="FZ280" s="47"/>
      <c r="GA280" s="47"/>
      <c r="GB280" s="47"/>
      <c r="GC280" s="47"/>
      <c r="GD280" s="47"/>
      <c r="GE280" s="47"/>
      <c r="GF280" s="47"/>
      <c r="GG280" s="47"/>
      <c r="GH280" s="47"/>
      <c r="GI280" s="47"/>
      <c r="GJ280" s="47"/>
      <c r="GK280" s="47"/>
      <c r="GL280" s="47"/>
      <c r="GM280" s="47"/>
      <c r="GN280" s="47"/>
      <c r="GO280" s="47"/>
      <c r="GP280" s="47"/>
      <c r="GQ280" s="47"/>
      <c r="GR280" s="47"/>
      <c r="GS280" s="47"/>
      <c r="GT280" s="47"/>
      <c r="GU280" s="47"/>
      <c r="GV280" s="47"/>
      <c r="GW280" s="47"/>
      <c r="GX280" s="47"/>
      <c r="GY280" s="47"/>
      <c r="GZ280" s="47"/>
      <c r="HA280" s="47"/>
      <c r="HB280" s="47"/>
      <c r="HC280" s="47"/>
      <c r="HD280" s="47"/>
      <c r="HE280" s="47"/>
      <c r="HF280" s="47"/>
      <c r="HG280" s="47"/>
      <c r="HH280" s="47"/>
      <c r="HI280" s="47"/>
      <c r="HJ280" s="47"/>
      <c r="HK280" s="47"/>
      <c r="HL280" s="47"/>
      <c r="HM280" s="47"/>
      <c r="HN280" s="47"/>
      <c r="HO280" s="47"/>
      <c r="HP280" s="47"/>
      <c r="HQ280" s="47"/>
      <c r="HR280" s="47"/>
      <c r="HS280" s="47"/>
      <c r="HT280" s="47"/>
      <c r="HU280" s="47"/>
      <c r="HV280" s="47"/>
      <c r="HW280" s="47"/>
      <c r="HX280" s="47"/>
      <c r="HY280" s="47"/>
      <c r="HZ280" s="47"/>
      <c r="IA280" s="47"/>
      <c r="IB280" s="47"/>
      <c r="IC280" s="47"/>
      <c r="ID280" s="47"/>
      <c r="IE280" s="47"/>
      <c r="IF280" s="47"/>
      <c r="IG280" s="47"/>
      <c r="IH280" s="47"/>
      <c r="II280" s="47"/>
      <c r="IJ280" s="47"/>
      <c r="IK280" s="47"/>
      <c r="IL280" s="47"/>
      <c r="IM280" s="47"/>
      <c r="IN280" s="47"/>
      <c r="IO280" s="47"/>
      <c r="IP280" s="47"/>
      <c r="IQ280" s="47"/>
      <c r="IR280" s="47"/>
      <c r="IS280" s="47"/>
      <c r="IT280" s="47"/>
      <c r="IU280" s="47"/>
      <c r="IV280" s="47"/>
    </row>
    <row r="281" spans="1:256" ht="12" customHeight="1" x14ac:dyDescent="0.25">
      <c r="A281" s="43" t="s">
        <v>734</v>
      </c>
      <c r="B281" s="42" t="s">
        <v>735</v>
      </c>
      <c r="C281" s="42">
        <v>3</v>
      </c>
      <c r="D281" s="43">
        <v>3</v>
      </c>
      <c r="E281" s="43"/>
      <c r="F281" s="43"/>
      <c r="G281" s="43"/>
      <c r="H281" s="43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  <c r="CZ281" s="47"/>
      <c r="DA281" s="47"/>
      <c r="DB281" s="47"/>
      <c r="DC281" s="47"/>
      <c r="DD281" s="47"/>
      <c r="DE281" s="47"/>
      <c r="DF281" s="47"/>
      <c r="DG281" s="47"/>
      <c r="DH281" s="47"/>
      <c r="DI281" s="47"/>
      <c r="DJ281" s="47"/>
      <c r="DK281" s="47"/>
      <c r="DL281" s="47"/>
      <c r="DM281" s="47"/>
      <c r="DN281" s="47"/>
      <c r="DO281" s="47"/>
      <c r="DP281" s="47"/>
      <c r="DQ281" s="47"/>
      <c r="DR281" s="47"/>
      <c r="DS281" s="47"/>
      <c r="DT281" s="47"/>
      <c r="DU281" s="47"/>
      <c r="DV281" s="47"/>
      <c r="DW281" s="47"/>
      <c r="DX281" s="47"/>
      <c r="DY281" s="47"/>
      <c r="DZ281" s="47"/>
      <c r="EA281" s="47"/>
      <c r="EB281" s="47"/>
      <c r="EC281" s="47"/>
      <c r="ED281" s="47"/>
      <c r="EE281" s="47"/>
      <c r="EF281" s="47"/>
      <c r="EG281" s="47"/>
      <c r="EH281" s="47"/>
      <c r="EI281" s="47"/>
      <c r="EJ281" s="47"/>
      <c r="EK281" s="47"/>
      <c r="EL281" s="47"/>
      <c r="EM281" s="47"/>
      <c r="EN281" s="47"/>
      <c r="EO281" s="47"/>
      <c r="EP281" s="47"/>
      <c r="EQ281" s="47"/>
      <c r="ER281" s="47"/>
      <c r="ES281" s="47"/>
      <c r="ET281" s="47"/>
      <c r="EU281" s="47"/>
      <c r="EV281" s="47"/>
      <c r="EW281" s="47"/>
      <c r="EX281" s="47"/>
      <c r="EY281" s="47"/>
      <c r="EZ281" s="47"/>
      <c r="FA281" s="47"/>
      <c r="FB281" s="47"/>
      <c r="FC281" s="47"/>
      <c r="FD281" s="47"/>
      <c r="FE281" s="47"/>
      <c r="FF281" s="47"/>
      <c r="FG281" s="47"/>
      <c r="FH281" s="47"/>
      <c r="FI281" s="47"/>
      <c r="FJ281" s="47"/>
      <c r="FK281" s="47"/>
      <c r="FL281" s="47"/>
      <c r="FM281" s="47"/>
      <c r="FN281" s="47"/>
      <c r="FO281" s="47"/>
      <c r="FP281" s="47"/>
      <c r="FQ281" s="47"/>
      <c r="FR281" s="47"/>
      <c r="FS281" s="47"/>
      <c r="FT281" s="47"/>
      <c r="FU281" s="47"/>
      <c r="FV281" s="47"/>
      <c r="FW281" s="47"/>
      <c r="FX281" s="47"/>
      <c r="FY281" s="47"/>
      <c r="FZ281" s="47"/>
      <c r="GA281" s="47"/>
      <c r="GB281" s="47"/>
      <c r="GC281" s="47"/>
      <c r="GD281" s="47"/>
      <c r="GE281" s="47"/>
      <c r="GF281" s="47"/>
      <c r="GG281" s="47"/>
      <c r="GH281" s="47"/>
      <c r="GI281" s="47"/>
      <c r="GJ281" s="47"/>
      <c r="GK281" s="47"/>
      <c r="GL281" s="47"/>
      <c r="GM281" s="47"/>
      <c r="GN281" s="47"/>
      <c r="GO281" s="47"/>
      <c r="GP281" s="47"/>
      <c r="GQ281" s="47"/>
      <c r="GR281" s="47"/>
      <c r="GS281" s="47"/>
      <c r="GT281" s="47"/>
      <c r="GU281" s="47"/>
      <c r="GV281" s="47"/>
      <c r="GW281" s="47"/>
      <c r="GX281" s="47"/>
      <c r="GY281" s="47"/>
      <c r="GZ281" s="47"/>
      <c r="HA281" s="47"/>
      <c r="HB281" s="47"/>
      <c r="HC281" s="47"/>
      <c r="HD281" s="47"/>
      <c r="HE281" s="47"/>
      <c r="HF281" s="47"/>
      <c r="HG281" s="47"/>
      <c r="HH281" s="47"/>
      <c r="HI281" s="47"/>
      <c r="HJ281" s="47"/>
      <c r="HK281" s="47"/>
      <c r="HL281" s="47"/>
      <c r="HM281" s="47"/>
      <c r="HN281" s="47"/>
      <c r="HO281" s="47"/>
      <c r="HP281" s="47"/>
      <c r="HQ281" s="47"/>
      <c r="HR281" s="47"/>
      <c r="HS281" s="47"/>
      <c r="HT281" s="47"/>
      <c r="HU281" s="47"/>
      <c r="HV281" s="47"/>
      <c r="HW281" s="47"/>
      <c r="HX281" s="47"/>
      <c r="HY281" s="47"/>
      <c r="HZ281" s="47"/>
      <c r="IA281" s="47"/>
      <c r="IB281" s="47"/>
      <c r="IC281" s="47"/>
      <c r="ID281" s="47"/>
      <c r="IE281" s="47"/>
      <c r="IF281" s="47"/>
      <c r="IG281" s="47"/>
      <c r="IH281" s="47"/>
      <c r="II281" s="47"/>
      <c r="IJ281" s="47"/>
      <c r="IK281" s="47"/>
      <c r="IL281" s="47"/>
      <c r="IM281" s="47"/>
      <c r="IN281" s="47"/>
      <c r="IO281" s="47"/>
      <c r="IP281" s="47"/>
      <c r="IQ281" s="47"/>
      <c r="IR281" s="47"/>
      <c r="IS281" s="47"/>
      <c r="IT281" s="47"/>
      <c r="IU281" s="47"/>
      <c r="IV281" s="47"/>
    </row>
    <row r="282" spans="1:256" ht="12" customHeight="1" x14ac:dyDescent="0.25">
      <c r="A282" s="43" t="s">
        <v>426</v>
      </c>
      <c r="B282" s="43" t="s">
        <v>736</v>
      </c>
      <c r="C282" s="44">
        <v>1</v>
      </c>
      <c r="D282" s="43">
        <v>1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  <c r="CZ282" s="47"/>
      <c r="DA282" s="47"/>
      <c r="DB282" s="47"/>
      <c r="DC282" s="47"/>
      <c r="DD282" s="47"/>
      <c r="DE282" s="47"/>
      <c r="DF282" s="47"/>
      <c r="DG282" s="47"/>
      <c r="DH282" s="47"/>
      <c r="DI282" s="47"/>
      <c r="DJ282" s="47"/>
      <c r="DK282" s="47"/>
      <c r="DL282" s="47"/>
      <c r="DM282" s="47"/>
      <c r="DN282" s="47"/>
      <c r="DO282" s="47"/>
      <c r="DP282" s="47"/>
      <c r="DQ282" s="47"/>
      <c r="DR282" s="47"/>
      <c r="DS282" s="47"/>
      <c r="DT282" s="47"/>
      <c r="DU282" s="47"/>
      <c r="DV282" s="47"/>
      <c r="DW282" s="47"/>
      <c r="DX282" s="47"/>
      <c r="DY282" s="47"/>
      <c r="DZ282" s="47"/>
      <c r="EA282" s="47"/>
      <c r="EB282" s="47"/>
      <c r="EC282" s="47"/>
      <c r="ED282" s="47"/>
      <c r="EE282" s="47"/>
      <c r="EF282" s="47"/>
      <c r="EG282" s="47"/>
      <c r="EH282" s="47"/>
      <c r="EI282" s="47"/>
      <c r="EJ282" s="47"/>
      <c r="EK282" s="47"/>
      <c r="EL282" s="47"/>
      <c r="EM282" s="47"/>
      <c r="EN282" s="47"/>
      <c r="EO282" s="47"/>
      <c r="EP282" s="47"/>
      <c r="EQ282" s="47"/>
      <c r="ER282" s="47"/>
      <c r="ES282" s="47"/>
      <c r="ET282" s="47"/>
      <c r="EU282" s="47"/>
      <c r="EV282" s="47"/>
      <c r="EW282" s="47"/>
      <c r="EX282" s="47"/>
      <c r="EY282" s="47"/>
      <c r="EZ282" s="47"/>
      <c r="FA282" s="47"/>
      <c r="FB282" s="47"/>
      <c r="FC282" s="47"/>
      <c r="FD282" s="47"/>
      <c r="FE282" s="47"/>
      <c r="FF282" s="47"/>
      <c r="FG282" s="47"/>
      <c r="FH282" s="47"/>
      <c r="FI282" s="47"/>
      <c r="FJ282" s="47"/>
      <c r="FK282" s="47"/>
      <c r="FL282" s="47"/>
      <c r="FM282" s="47"/>
      <c r="FN282" s="47"/>
      <c r="FO282" s="47"/>
      <c r="FP282" s="47"/>
      <c r="FQ282" s="47"/>
      <c r="FR282" s="47"/>
      <c r="FS282" s="47"/>
      <c r="FT282" s="47"/>
      <c r="FU282" s="47"/>
      <c r="FV282" s="47"/>
      <c r="FW282" s="47"/>
      <c r="FX282" s="47"/>
      <c r="FY282" s="47"/>
      <c r="FZ282" s="47"/>
      <c r="GA282" s="47"/>
      <c r="GB282" s="47"/>
      <c r="GC282" s="47"/>
      <c r="GD282" s="47"/>
      <c r="GE282" s="47"/>
      <c r="GF282" s="47"/>
      <c r="GG282" s="47"/>
      <c r="GH282" s="47"/>
      <c r="GI282" s="47"/>
      <c r="GJ282" s="47"/>
      <c r="GK282" s="47"/>
      <c r="GL282" s="47"/>
      <c r="GM282" s="47"/>
      <c r="GN282" s="47"/>
      <c r="GO282" s="47"/>
      <c r="GP282" s="47"/>
      <c r="GQ282" s="47"/>
      <c r="GR282" s="47"/>
      <c r="GS282" s="47"/>
      <c r="GT282" s="47"/>
      <c r="GU282" s="47"/>
      <c r="GV282" s="47"/>
      <c r="GW282" s="47"/>
      <c r="GX282" s="47"/>
      <c r="GY282" s="47"/>
      <c r="GZ282" s="47"/>
      <c r="HA282" s="47"/>
      <c r="HB282" s="47"/>
      <c r="HC282" s="47"/>
      <c r="HD282" s="47"/>
      <c r="HE282" s="47"/>
      <c r="HF282" s="47"/>
      <c r="HG282" s="47"/>
      <c r="HH282" s="47"/>
      <c r="HI282" s="47"/>
      <c r="HJ282" s="47"/>
      <c r="HK282" s="47"/>
      <c r="HL282" s="47"/>
      <c r="HM282" s="47"/>
      <c r="HN282" s="47"/>
      <c r="HO282" s="47"/>
      <c r="HP282" s="47"/>
      <c r="HQ282" s="47"/>
      <c r="HR282" s="47"/>
      <c r="HS282" s="47"/>
      <c r="HT282" s="47"/>
      <c r="HU282" s="47"/>
      <c r="HV282" s="47"/>
      <c r="HW282" s="47"/>
      <c r="HX282" s="47"/>
      <c r="HY282" s="47"/>
      <c r="HZ282" s="47"/>
      <c r="IA282" s="47"/>
      <c r="IB282" s="47"/>
      <c r="IC282" s="47"/>
      <c r="ID282" s="47"/>
      <c r="IE282" s="47"/>
      <c r="IF282" s="47"/>
      <c r="IG282" s="47"/>
      <c r="IH282" s="47"/>
      <c r="II282" s="47"/>
      <c r="IJ282" s="47"/>
      <c r="IK282" s="47"/>
      <c r="IL282" s="47"/>
      <c r="IM282" s="47"/>
      <c r="IN282" s="47"/>
      <c r="IO282" s="47"/>
      <c r="IP282" s="47"/>
      <c r="IQ282" s="47"/>
      <c r="IR282" s="47"/>
      <c r="IS282" s="47"/>
      <c r="IT282" s="47"/>
      <c r="IU282" s="47"/>
      <c r="IV282" s="47"/>
    </row>
    <row r="283" spans="1:256" ht="12" customHeight="1" x14ac:dyDescent="0.25">
      <c r="A283" s="43" t="s">
        <v>427</v>
      </c>
      <c r="B283" s="43" t="s">
        <v>737</v>
      </c>
      <c r="C283" s="43">
        <v>3</v>
      </c>
      <c r="D283" s="43">
        <v>3</v>
      </c>
      <c r="E283" s="43" t="s">
        <v>465</v>
      </c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  <c r="CZ283" s="47"/>
      <c r="DA283" s="47"/>
      <c r="DB283" s="47"/>
      <c r="DC283" s="47"/>
      <c r="DD283" s="47"/>
      <c r="DE283" s="47"/>
      <c r="DF283" s="47"/>
      <c r="DG283" s="47"/>
      <c r="DH283" s="47"/>
      <c r="DI283" s="47"/>
      <c r="DJ283" s="47"/>
      <c r="DK283" s="47"/>
      <c r="DL283" s="47"/>
      <c r="DM283" s="47"/>
      <c r="DN283" s="47"/>
      <c r="DO283" s="47"/>
      <c r="DP283" s="47"/>
      <c r="DQ283" s="47"/>
      <c r="DR283" s="47"/>
      <c r="DS283" s="47"/>
      <c r="DT283" s="47"/>
      <c r="DU283" s="47"/>
      <c r="DV283" s="47"/>
      <c r="DW283" s="47"/>
      <c r="DX283" s="47"/>
      <c r="DY283" s="47"/>
      <c r="DZ283" s="47"/>
      <c r="EA283" s="47"/>
      <c r="EB283" s="47"/>
      <c r="EC283" s="47"/>
      <c r="ED283" s="47"/>
      <c r="EE283" s="47"/>
      <c r="EF283" s="47"/>
      <c r="EG283" s="47"/>
      <c r="EH283" s="47"/>
      <c r="EI283" s="47"/>
      <c r="EJ283" s="47"/>
      <c r="EK283" s="47"/>
      <c r="EL283" s="47"/>
      <c r="EM283" s="47"/>
      <c r="EN283" s="47"/>
      <c r="EO283" s="47"/>
      <c r="EP283" s="47"/>
      <c r="EQ283" s="47"/>
      <c r="ER283" s="47"/>
      <c r="ES283" s="47"/>
      <c r="ET283" s="47"/>
      <c r="EU283" s="47"/>
      <c r="EV283" s="47"/>
      <c r="EW283" s="47"/>
      <c r="EX283" s="47"/>
      <c r="EY283" s="47"/>
      <c r="EZ283" s="47"/>
      <c r="FA283" s="47"/>
      <c r="FB283" s="47"/>
      <c r="FC283" s="47"/>
      <c r="FD283" s="47"/>
      <c r="FE283" s="47"/>
      <c r="FF283" s="47"/>
      <c r="FG283" s="47"/>
      <c r="FH283" s="47"/>
      <c r="FI283" s="47"/>
      <c r="FJ283" s="47"/>
      <c r="FK283" s="47"/>
      <c r="FL283" s="47"/>
      <c r="FM283" s="47"/>
      <c r="FN283" s="47"/>
      <c r="FO283" s="47"/>
      <c r="FP283" s="47"/>
      <c r="FQ283" s="47"/>
      <c r="FR283" s="47"/>
      <c r="FS283" s="47"/>
      <c r="FT283" s="47"/>
      <c r="FU283" s="47"/>
      <c r="FV283" s="47"/>
      <c r="FW283" s="47"/>
      <c r="FX283" s="47"/>
      <c r="FY283" s="47"/>
      <c r="FZ283" s="47"/>
      <c r="GA283" s="47"/>
      <c r="GB283" s="47"/>
      <c r="GC283" s="47"/>
      <c r="GD283" s="47"/>
      <c r="GE283" s="47"/>
      <c r="GF283" s="47"/>
      <c r="GG283" s="47"/>
      <c r="GH283" s="47"/>
      <c r="GI283" s="47"/>
      <c r="GJ283" s="47"/>
      <c r="GK283" s="47"/>
      <c r="GL283" s="47"/>
      <c r="GM283" s="47"/>
      <c r="GN283" s="47"/>
      <c r="GO283" s="47"/>
      <c r="GP283" s="47"/>
      <c r="GQ283" s="47"/>
      <c r="GR283" s="47"/>
      <c r="GS283" s="47"/>
      <c r="GT283" s="47"/>
      <c r="GU283" s="47"/>
      <c r="GV283" s="47"/>
      <c r="GW283" s="47"/>
      <c r="GX283" s="47"/>
      <c r="GY283" s="47"/>
      <c r="GZ283" s="47"/>
      <c r="HA283" s="47"/>
      <c r="HB283" s="47"/>
      <c r="HC283" s="47"/>
      <c r="HD283" s="47"/>
      <c r="HE283" s="47"/>
      <c r="HF283" s="47"/>
      <c r="HG283" s="47"/>
      <c r="HH283" s="47"/>
      <c r="HI283" s="47"/>
      <c r="HJ283" s="47"/>
      <c r="HK283" s="47"/>
      <c r="HL283" s="47"/>
      <c r="HM283" s="47"/>
      <c r="HN283" s="47"/>
      <c r="HO283" s="47"/>
      <c r="HP283" s="47"/>
      <c r="HQ283" s="47"/>
      <c r="HR283" s="47"/>
      <c r="HS283" s="47"/>
      <c r="HT283" s="47"/>
      <c r="HU283" s="47"/>
      <c r="HV283" s="47"/>
      <c r="HW283" s="47"/>
      <c r="HX283" s="47"/>
      <c r="HY283" s="47"/>
      <c r="HZ283" s="47"/>
      <c r="IA283" s="47"/>
      <c r="IB283" s="47"/>
      <c r="IC283" s="47"/>
      <c r="ID283" s="47"/>
      <c r="IE283" s="47"/>
      <c r="IF283" s="47"/>
      <c r="IG283" s="47"/>
      <c r="IH283" s="47"/>
      <c r="II283" s="47"/>
      <c r="IJ283" s="47"/>
      <c r="IK283" s="47"/>
      <c r="IL283" s="47"/>
      <c r="IM283" s="47"/>
      <c r="IN283" s="47"/>
      <c r="IO283" s="47"/>
      <c r="IP283" s="47"/>
      <c r="IQ283" s="47"/>
      <c r="IR283" s="47"/>
      <c r="IS283" s="47"/>
      <c r="IT283" s="47"/>
      <c r="IU283" s="47"/>
      <c r="IV283" s="47"/>
    </row>
    <row r="284" spans="1:256" ht="12" customHeight="1" x14ac:dyDescent="0.25">
      <c r="A284" s="43" t="s">
        <v>428</v>
      </c>
      <c r="B284" s="43" t="s">
        <v>738</v>
      </c>
      <c r="C284" s="43">
        <v>3</v>
      </c>
      <c r="D284" s="43">
        <v>3</v>
      </c>
      <c r="E284" s="43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  <c r="CZ284" s="47"/>
      <c r="DA284" s="47"/>
      <c r="DB284" s="47"/>
      <c r="DC284" s="47"/>
      <c r="DD284" s="47"/>
      <c r="DE284" s="47"/>
      <c r="DF284" s="47"/>
      <c r="DG284" s="47"/>
      <c r="DH284" s="47"/>
      <c r="DI284" s="47"/>
      <c r="DJ284" s="47"/>
      <c r="DK284" s="47"/>
      <c r="DL284" s="47"/>
      <c r="DM284" s="47"/>
      <c r="DN284" s="47"/>
      <c r="DO284" s="47"/>
      <c r="DP284" s="47"/>
      <c r="DQ284" s="47"/>
      <c r="DR284" s="47"/>
      <c r="DS284" s="47"/>
      <c r="DT284" s="47"/>
      <c r="DU284" s="47"/>
      <c r="DV284" s="47"/>
      <c r="DW284" s="47"/>
      <c r="DX284" s="47"/>
      <c r="DY284" s="47"/>
      <c r="DZ284" s="47"/>
      <c r="EA284" s="47"/>
      <c r="EB284" s="47"/>
      <c r="EC284" s="47"/>
      <c r="ED284" s="47"/>
      <c r="EE284" s="47"/>
      <c r="EF284" s="47"/>
      <c r="EG284" s="47"/>
      <c r="EH284" s="47"/>
      <c r="EI284" s="47"/>
      <c r="EJ284" s="47"/>
      <c r="EK284" s="47"/>
      <c r="EL284" s="47"/>
      <c r="EM284" s="47"/>
      <c r="EN284" s="47"/>
      <c r="EO284" s="47"/>
      <c r="EP284" s="47"/>
      <c r="EQ284" s="47"/>
      <c r="ER284" s="47"/>
      <c r="ES284" s="47"/>
      <c r="ET284" s="47"/>
      <c r="EU284" s="47"/>
      <c r="EV284" s="47"/>
      <c r="EW284" s="47"/>
      <c r="EX284" s="47"/>
      <c r="EY284" s="47"/>
      <c r="EZ284" s="47"/>
      <c r="FA284" s="47"/>
      <c r="FB284" s="47"/>
      <c r="FC284" s="47"/>
      <c r="FD284" s="47"/>
      <c r="FE284" s="47"/>
      <c r="FF284" s="47"/>
      <c r="FG284" s="47"/>
      <c r="FH284" s="47"/>
      <c r="FI284" s="47"/>
      <c r="FJ284" s="47"/>
      <c r="FK284" s="47"/>
      <c r="FL284" s="47"/>
      <c r="FM284" s="47"/>
      <c r="FN284" s="47"/>
      <c r="FO284" s="47"/>
      <c r="FP284" s="47"/>
      <c r="FQ284" s="47"/>
      <c r="FR284" s="47"/>
      <c r="FS284" s="47"/>
      <c r="FT284" s="47"/>
      <c r="FU284" s="47"/>
      <c r="FV284" s="47"/>
      <c r="FW284" s="47"/>
      <c r="FX284" s="47"/>
      <c r="FY284" s="47"/>
      <c r="FZ284" s="47"/>
      <c r="GA284" s="47"/>
      <c r="GB284" s="47"/>
      <c r="GC284" s="47"/>
      <c r="GD284" s="47"/>
      <c r="GE284" s="47"/>
      <c r="GF284" s="47"/>
      <c r="GG284" s="47"/>
      <c r="GH284" s="47"/>
      <c r="GI284" s="47"/>
      <c r="GJ284" s="47"/>
      <c r="GK284" s="47"/>
      <c r="GL284" s="47"/>
      <c r="GM284" s="47"/>
      <c r="GN284" s="47"/>
      <c r="GO284" s="47"/>
      <c r="GP284" s="47"/>
      <c r="GQ284" s="47"/>
      <c r="GR284" s="47"/>
      <c r="GS284" s="47"/>
      <c r="GT284" s="47"/>
      <c r="GU284" s="47"/>
      <c r="GV284" s="47"/>
      <c r="GW284" s="47"/>
      <c r="GX284" s="47"/>
      <c r="GY284" s="47"/>
      <c r="GZ284" s="47"/>
      <c r="HA284" s="47"/>
      <c r="HB284" s="47"/>
      <c r="HC284" s="47"/>
      <c r="HD284" s="47"/>
      <c r="HE284" s="47"/>
      <c r="HF284" s="47"/>
      <c r="HG284" s="47"/>
      <c r="HH284" s="47"/>
      <c r="HI284" s="47"/>
      <c r="HJ284" s="47"/>
      <c r="HK284" s="47"/>
      <c r="HL284" s="47"/>
      <c r="HM284" s="47"/>
      <c r="HN284" s="47"/>
      <c r="HO284" s="47"/>
      <c r="HP284" s="47"/>
      <c r="HQ284" s="47"/>
      <c r="HR284" s="47"/>
      <c r="HS284" s="47"/>
      <c r="HT284" s="47"/>
      <c r="HU284" s="47"/>
      <c r="HV284" s="47"/>
      <c r="HW284" s="47"/>
      <c r="HX284" s="47"/>
      <c r="HY284" s="47"/>
      <c r="HZ284" s="47"/>
      <c r="IA284" s="47"/>
      <c r="IB284" s="47"/>
      <c r="IC284" s="47"/>
      <c r="ID284" s="47"/>
      <c r="IE284" s="47"/>
      <c r="IF284" s="47"/>
      <c r="IG284" s="47"/>
      <c r="IH284" s="47"/>
      <c r="II284" s="47"/>
      <c r="IJ284" s="47"/>
      <c r="IK284" s="47"/>
      <c r="IL284" s="47"/>
      <c r="IM284" s="47"/>
      <c r="IN284" s="47"/>
      <c r="IO284" s="47"/>
      <c r="IP284" s="47"/>
      <c r="IQ284" s="47"/>
      <c r="IR284" s="47"/>
      <c r="IS284" s="47"/>
      <c r="IT284" s="47"/>
      <c r="IU284" s="47"/>
      <c r="IV284" s="47"/>
    </row>
    <row r="285" spans="1:256" ht="12" customHeight="1" x14ac:dyDescent="0.25">
      <c r="A285" s="43" t="s">
        <v>429</v>
      </c>
      <c r="B285" s="43" t="s">
        <v>739</v>
      </c>
      <c r="C285" s="43">
        <v>3</v>
      </c>
      <c r="D285" s="43">
        <v>3</v>
      </c>
      <c r="E285" s="43" t="s">
        <v>61</v>
      </c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  <c r="CZ285" s="47"/>
      <c r="DA285" s="47"/>
      <c r="DB285" s="47"/>
      <c r="DC285" s="47"/>
      <c r="DD285" s="47"/>
      <c r="DE285" s="47"/>
      <c r="DF285" s="47"/>
      <c r="DG285" s="47"/>
      <c r="DH285" s="47"/>
      <c r="DI285" s="47"/>
      <c r="DJ285" s="47"/>
      <c r="DK285" s="47"/>
      <c r="DL285" s="47"/>
      <c r="DM285" s="47"/>
      <c r="DN285" s="47"/>
      <c r="DO285" s="47"/>
      <c r="DP285" s="47"/>
      <c r="DQ285" s="47"/>
      <c r="DR285" s="47"/>
      <c r="DS285" s="47"/>
      <c r="DT285" s="47"/>
      <c r="DU285" s="47"/>
      <c r="DV285" s="47"/>
      <c r="DW285" s="47"/>
      <c r="DX285" s="47"/>
      <c r="DY285" s="47"/>
      <c r="DZ285" s="47"/>
      <c r="EA285" s="47"/>
      <c r="EB285" s="47"/>
      <c r="EC285" s="47"/>
      <c r="ED285" s="47"/>
      <c r="EE285" s="47"/>
      <c r="EF285" s="47"/>
      <c r="EG285" s="47"/>
      <c r="EH285" s="47"/>
      <c r="EI285" s="47"/>
      <c r="EJ285" s="47"/>
      <c r="EK285" s="47"/>
      <c r="EL285" s="47"/>
      <c r="EM285" s="47"/>
      <c r="EN285" s="47"/>
      <c r="EO285" s="47"/>
      <c r="EP285" s="47"/>
      <c r="EQ285" s="47"/>
      <c r="ER285" s="47"/>
      <c r="ES285" s="47"/>
      <c r="ET285" s="47"/>
      <c r="EU285" s="47"/>
      <c r="EV285" s="47"/>
      <c r="EW285" s="47"/>
      <c r="EX285" s="47"/>
      <c r="EY285" s="47"/>
      <c r="EZ285" s="47"/>
      <c r="FA285" s="47"/>
      <c r="FB285" s="47"/>
      <c r="FC285" s="47"/>
      <c r="FD285" s="47"/>
      <c r="FE285" s="47"/>
      <c r="FF285" s="47"/>
      <c r="FG285" s="47"/>
      <c r="FH285" s="47"/>
      <c r="FI285" s="47"/>
      <c r="FJ285" s="47"/>
      <c r="FK285" s="47"/>
      <c r="FL285" s="47"/>
      <c r="FM285" s="47"/>
      <c r="FN285" s="47"/>
      <c r="FO285" s="47"/>
      <c r="FP285" s="47"/>
      <c r="FQ285" s="47"/>
      <c r="FR285" s="47"/>
      <c r="FS285" s="47"/>
      <c r="FT285" s="47"/>
      <c r="FU285" s="47"/>
      <c r="FV285" s="47"/>
      <c r="FW285" s="47"/>
      <c r="FX285" s="47"/>
      <c r="FY285" s="47"/>
      <c r="FZ285" s="47"/>
      <c r="GA285" s="47"/>
      <c r="GB285" s="47"/>
      <c r="GC285" s="47"/>
      <c r="GD285" s="47"/>
      <c r="GE285" s="47"/>
      <c r="GF285" s="47"/>
      <c r="GG285" s="47"/>
      <c r="GH285" s="47"/>
      <c r="GI285" s="47"/>
      <c r="GJ285" s="47"/>
      <c r="GK285" s="47"/>
      <c r="GL285" s="47"/>
      <c r="GM285" s="47"/>
      <c r="GN285" s="47"/>
      <c r="GO285" s="47"/>
      <c r="GP285" s="47"/>
      <c r="GQ285" s="47"/>
      <c r="GR285" s="47"/>
      <c r="GS285" s="47"/>
      <c r="GT285" s="47"/>
      <c r="GU285" s="47"/>
      <c r="GV285" s="47"/>
      <c r="GW285" s="47"/>
      <c r="GX285" s="47"/>
      <c r="GY285" s="47"/>
      <c r="GZ285" s="47"/>
      <c r="HA285" s="47"/>
      <c r="HB285" s="47"/>
      <c r="HC285" s="47"/>
      <c r="HD285" s="47"/>
      <c r="HE285" s="47"/>
      <c r="HF285" s="47"/>
      <c r="HG285" s="47"/>
      <c r="HH285" s="47"/>
      <c r="HI285" s="47"/>
      <c r="HJ285" s="47"/>
      <c r="HK285" s="47"/>
      <c r="HL285" s="47"/>
      <c r="HM285" s="47"/>
      <c r="HN285" s="47"/>
      <c r="HO285" s="47"/>
      <c r="HP285" s="47"/>
      <c r="HQ285" s="47"/>
      <c r="HR285" s="47"/>
      <c r="HS285" s="47"/>
      <c r="HT285" s="47"/>
      <c r="HU285" s="47"/>
      <c r="HV285" s="47"/>
      <c r="HW285" s="47"/>
      <c r="HX285" s="47"/>
      <c r="HY285" s="47"/>
      <c r="HZ285" s="47"/>
      <c r="IA285" s="47"/>
      <c r="IB285" s="47"/>
      <c r="IC285" s="47"/>
      <c r="ID285" s="47"/>
      <c r="IE285" s="47"/>
      <c r="IF285" s="47"/>
      <c r="IG285" s="47"/>
      <c r="IH285" s="47"/>
      <c r="II285" s="47"/>
      <c r="IJ285" s="47"/>
      <c r="IK285" s="47"/>
      <c r="IL285" s="47"/>
      <c r="IM285" s="47"/>
      <c r="IN285" s="47"/>
      <c r="IO285" s="47"/>
      <c r="IP285" s="47"/>
      <c r="IQ285" s="47"/>
      <c r="IR285" s="47"/>
      <c r="IS285" s="47"/>
      <c r="IT285" s="47"/>
      <c r="IU285" s="47"/>
      <c r="IV285" s="47"/>
    </row>
    <row r="286" spans="1:256" ht="12" customHeight="1" x14ac:dyDescent="0.25">
      <c r="A286" s="43" t="s">
        <v>430</v>
      </c>
      <c r="B286" s="43" t="s">
        <v>740</v>
      </c>
      <c r="C286" s="44">
        <v>3</v>
      </c>
      <c r="D286" s="43">
        <v>3</v>
      </c>
      <c r="E286" s="43"/>
      <c r="F286" s="43"/>
      <c r="G286" s="43"/>
      <c r="H286" s="43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  <c r="CZ286" s="47"/>
      <c r="DA286" s="47"/>
      <c r="DB286" s="47"/>
      <c r="DC286" s="47"/>
      <c r="DD286" s="47"/>
      <c r="DE286" s="47"/>
      <c r="DF286" s="47"/>
      <c r="DG286" s="47"/>
      <c r="DH286" s="47"/>
      <c r="DI286" s="47"/>
      <c r="DJ286" s="47"/>
      <c r="DK286" s="47"/>
      <c r="DL286" s="47"/>
      <c r="DM286" s="47"/>
      <c r="DN286" s="47"/>
      <c r="DO286" s="47"/>
      <c r="DP286" s="47"/>
      <c r="DQ286" s="47"/>
      <c r="DR286" s="47"/>
      <c r="DS286" s="47"/>
      <c r="DT286" s="47"/>
      <c r="DU286" s="47"/>
      <c r="DV286" s="47"/>
      <c r="DW286" s="47"/>
      <c r="DX286" s="47"/>
      <c r="DY286" s="47"/>
      <c r="DZ286" s="47"/>
      <c r="EA286" s="47"/>
      <c r="EB286" s="47"/>
      <c r="EC286" s="47"/>
      <c r="ED286" s="47"/>
      <c r="EE286" s="47"/>
      <c r="EF286" s="47"/>
      <c r="EG286" s="47"/>
      <c r="EH286" s="47"/>
      <c r="EI286" s="47"/>
      <c r="EJ286" s="47"/>
      <c r="EK286" s="47"/>
      <c r="EL286" s="47"/>
      <c r="EM286" s="47"/>
      <c r="EN286" s="47"/>
      <c r="EO286" s="47"/>
      <c r="EP286" s="47"/>
      <c r="EQ286" s="47"/>
      <c r="ER286" s="47"/>
      <c r="ES286" s="47"/>
      <c r="ET286" s="47"/>
      <c r="EU286" s="47"/>
      <c r="EV286" s="47"/>
      <c r="EW286" s="47"/>
      <c r="EX286" s="47"/>
      <c r="EY286" s="47"/>
      <c r="EZ286" s="47"/>
      <c r="FA286" s="47"/>
      <c r="FB286" s="47"/>
      <c r="FC286" s="47"/>
      <c r="FD286" s="47"/>
      <c r="FE286" s="47"/>
      <c r="FF286" s="47"/>
      <c r="FG286" s="47"/>
      <c r="FH286" s="47"/>
      <c r="FI286" s="47"/>
      <c r="FJ286" s="47"/>
      <c r="FK286" s="47"/>
      <c r="FL286" s="47"/>
      <c r="FM286" s="47"/>
      <c r="FN286" s="47"/>
      <c r="FO286" s="47"/>
      <c r="FP286" s="47"/>
      <c r="FQ286" s="47"/>
      <c r="FR286" s="47"/>
      <c r="FS286" s="47"/>
      <c r="FT286" s="47"/>
      <c r="FU286" s="47"/>
      <c r="FV286" s="47"/>
      <c r="FW286" s="47"/>
      <c r="FX286" s="47"/>
      <c r="FY286" s="47"/>
      <c r="FZ286" s="47"/>
      <c r="GA286" s="47"/>
      <c r="GB286" s="47"/>
      <c r="GC286" s="47"/>
      <c r="GD286" s="47"/>
      <c r="GE286" s="47"/>
      <c r="GF286" s="47"/>
      <c r="GG286" s="47"/>
      <c r="GH286" s="47"/>
      <c r="GI286" s="47"/>
      <c r="GJ286" s="47"/>
      <c r="GK286" s="47"/>
      <c r="GL286" s="47"/>
      <c r="GM286" s="47"/>
      <c r="GN286" s="47"/>
      <c r="GO286" s="47"/>
      <c r="GP286" s="47"/>
      <c r="GQ286" s="47"/>
      <c r="GR286" s="47"/>
      <c r="GS286" s="47"/>
      <c r="GT286" s="47"/>
      <c r="GU286" s="47"/>
      <c r="GV286" s="47"/>
      <c r="GW286" s="47"/>
      <c r="GX286" s="47"/>
      <c r="GY286" s="47"/>
      <c r="GZ286" s="47"/>
      <c r="HA286" s="47"/>
      <c r="HB286" s="47"/>
      <c r="HC286" s="47"/>
      <c r="HD286" s="47"/>
      <c r="HE286" s="47"/>
      <c r="HF286" s="47"/>
      <c r="HG286" s="47"/>
      <c r="HH286" s="47"/>
      <c r="HI286" s="47"/>
      <c r="HJ286" s="47"/>
      <c r="HK286" s="47"/>
      <c r="HL286" s="47"/>
      <c r="HM286" s="47"/>
      <c r="HN286" s="47"/>
      <c r="HO286" s="47"/>
      <c r="HP286" s="47"/>
      <c r="HQ286" s="47"/>
      <c r="HR286" s="47"/>
      <c r="HS286" s="47"/>
      <c r="HT286" s="47"/>
      <c r="HU286" s="47"/>
      <c r="HV286" s="47"/>
      <c r="HW286" s="47"/>
      <c r="HX286" s="47"/>
      <c r="HY286" s="47"/>
      <c r="HZ286" s="47"/>
      <c r="IA286" s="47"/>
      <c r="IB286" s="47"/>
      <c r="IC286" s="47"/>
      <c r="ID286" s="47"/>
      <c r="IE286" s="47"/>
      <c r="IF286" s="47"/>
      <c r="IG286" s="47"/>
      <c r="IH286" s="47"/>
      <c r="II286" s="47"/>
      <c r="IJ286" s="47"/>
      <c r="IK286" s="47"/>
      <c r="IL286" s="47"/>
      <c r="IM286" s="47"/>
      <c r="IN286" s="47"/>
      <c r="IO286" s="47"/>
      <c r="IP286" s="47"/>
      <c r="IQ286" s="47"/>
      <c r="IR286" s="47"/>
      <c r="IS286" s="47"/>
      <c r="IT286" s="47"/>
      <c r="IU286" s="47"/>
      <c r="IV286" s="47"/>
    </row>
    <row r="287" spans="1:256" ht="12" customHeight="1" x14ac:dyDescent="0.25">
      <c r="A287" s="93" t="s">
        <v>431</v>
      </c>
      <c r="B287" s="93" t="s">
        <v>741</v>
      </c>
      <c r="C287" s="101">
        <v>3</v>
      </c>
      <c r="D287" s="93">
        <v>3</v>
      </c>
      <c r="E287" s="43"/>
      <c r="F287" s="43"/>
      <c r="G287" s="43"/>
      <c r="H287" s="43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  <c r="CZ287" s="47"/>
      <c r="DA287" s="47"/>
      <c r="DB287" s="47"/>
      <c r="DC287" s="47"/>
      <c r="DD287" s="47"/>
      <c r="DE287" s="47"/>
      <c r="DF287" s="47"/>
      <c r="DG287" s="47"/>
      <c r="DH287" s="47"/>
      <c r="DI287" s="47"/>
      <c r="DJ287" s="47"/>
      <c r="DK287" s="47"/>
      <c r="DL287" s="47"/>
      <c r="DM287" s="47"/>
      <c r="DN287" s="47"/>
      <c r="DO287" s="47"/>
      <c r="DP287" s="47"/>
      <c r="DQ287" s="47"/>
      <c r="DR287" s="47"/>
      <c r="DS287" s="47"/>
      <c r="DT287" s="47"/>
      <c r="DU287" s="47"/>
      <c r="DV287" s="47"/>
      <c r="DW287" s="47"/>
      <c r="DX287" s="47"/>
      <c r="DY287" s="47"/>
      <c r="DZ287" s="47"/>
      <c r="EA287" s="47"/>
      <c r="EB287" s="47"/>
      <c r="EC287" s="47"/>
      <c r="ED287" s="47"/>
      <c r="EE287" s="47"/>
      <c r="EF287" s="47"/>
      <c r="EG287" s="47"/>
      <c r="EH287" s="47"/>
      <c r="EI287" s="47"/>
      <c r="EJ287" s="47"/>
      <c r="EK287" s="47"/>
      <c r="EL287" s="47"/>
      <c r="EM287" s="47"/>
      <c r="EN287" s="47"/>
      <c r="EO287" s="47"/>
      <c r="EP287" s="47"/>
      <c r="EQ287" s="47"/>
      <c r="ER287" s="47"/>
      <c r="ES287" s="47"/>
      <c r="ET287" s="47"/>
      <c r="EU287" s="47"/>
      <c r="EV287" s="47"/>
      <c r="EW287" s="47"/>
      <c r="EX287" s="47"/>
      <c r="EY287" s="47"/>
      <c r="EZ287" s="47"/>
      <c r="FA287" s="47"/>
      <c r="FB287" s="47"/>
      <c r="FC287" s="47"/>
      <c r="FD287" s="47"/>
      <c r="FE287" s="47"/>
      <c r="FF287" s="47"/>
      <c r="FG287" s="47"/>
      <c r="FH287" s="47"/>
      <c r="FI287" s="47"/>
      <c r="FJ287" s="47"/>
      <c r="FK287" s="47"/>
      <c r="FL287" s="47"/>
      <c r="FM287" s="47"/>
      <c r="FN287" s="47"/>
      <c r="FO287" s="47"/>
      <c r="FP287" s="47"/>
      <c r="FQ287" s="47"/>
      <c r="FR287" s="47"/>
      <c r="FS287" s="47"/>
      <c r="FT287" s="47"/>
      <c r="FU287" s="47"/>
      <c r="FV287" s="47"/>
      <c r="FW287" s="47"/>
      <c r="FX287" s="47"/>
      <c r="FY287" s="47"/>
      <c r="FZ287" s="47"/>
      <c r="GA287" s="47"/>
      <c r="GB287" s="47"/>
      <c r="GC287" s="47"/>
      <c r="GD287" s="47"/>
      <c r="GE287" s="47"/>
      <c r="GF287" s="47"/>
      <c r="GG287" s="47"/>
      <c r="GH287" s="47"/>
      <c r="GI287" s="47"/>
      <c r="GJ287" s="47"/>
      <c r="GK287" s="47"/>
      <c r="GL287" s="47"/>
      <c r="GM287" s="47"/>
      <c r="GN287" s="47"/>
      <c r="GO287" s="47"/>
      <c r="GP287" s="47"/>
      <c r="GQ287" s="47"/>
      <c r="GR287" s="47"/>
      <c r="GS287" s="47"/>
      <c r="GT287" s="47"/>
      <c r="GU287" s="47"/>
      <c r="GV287" s="47"/>
      <c r="GW287" s="47"/>
      <c r="GX287" s="47"/>
      <c r="GY287" s="47"/>
      <c r="GZ287" s="47"/>
      <c r="HA287" s="47"/>
      <c r="HB287" s="47"/>
      <c r="HC287" s="47"/>
      <c r="HD287" s="47"/>
      <c r="HE287" s="47"/>
      <c r="HF287" s="47"/>
      <c r="HG287" s="47"/>
      <c r="HH287" s="47"/>
      <c r="HI287" s="47"/>
      <c r="HJ287" s="47"/>
      <c r="HK287" s="47"/>
      <c r="HL287" s="47"/>
      <c r="HM287" s="47"/>
      <c r="HN287" s="47"/>
      <c r="HO287" s="47"/>
      <c r="HP287" s="47"/>
      <c r="HQ287" s="47"/>
      <c r="HR287" s="47"/>
      <c r="HS287" s="47"/>
      <c r="HT287" s="47"/>
      <c r="HU287" s="47"/>
      <c r="HV287" s="47"/>
      <c r="HW287" s="47"/>
      <c r="HX287" s="47"/>
      <c r="HY287" s="47"/>
      <c r="HZ287" s="47"/>
      <c r="IA287" s="47"/>
      <c r="IB287" s="47"/>
      <c r="IC287" s="47"/>
      <c r="ID287" s="47"/>
      <c r="IE287" s="47"/>
      <c r="IF287" s="47"/>
      <c r="IG287" s="47"/>
      <c r="IH287" s="47"/>
      <c r="II287" s="47"/>
      <c r="IJ287" s="47"/>
      <c r="IK287" s="47"/>
      <c r="IL287" s="47"/>
      <c r="IM287" s="47"/>
      <c r="IN287" s="47"/>
      <c r="IO287" s="47"/>
      <c r="IP287" s="47"/>
      <c r="IQ287" s="47"/>
      <c r="IR287" s="47"/>
      <c r="IS287" s="47"/>
      <c r="IT287" s="47"/>
      <c r="IU287" s="47"/>
      <c r="IV287" s="47"/>
    </row>
    <row r="288" spans="1:256" ht="12" customHeight="1" x14ac:dyDescent="0.25">
      <c r="A288" s="93" t="s">
        <v>432</v>
      </c>
      <c r="B288" s="93" t="s">
        <v>742</v>
      </c>
      <c r="C288" s="93">
        <v>3</v>
      </c>
      <c r="D288" s="93">
        <v>3</v>
      </c>
      <c r="E288" s="43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  <c r="CZ288" s="47"/>
      <c r="DA288" s="47"/>
      <c r="DB288" s="47"/>
      <c r="DC288" s="47"/>
      <c r="DD288" s="47"/>
      <c r="DE288" s="47"/>
      <c r="DF288" s="47"/>
      <c r="DG288" s="47"/>
      <c r="DH288" s="47"/>
      <c r="DI288" s="47"/>
      <c r="DJ288" s="47"/>
      <c r="DK288" s="47"/>
      <c r="DL288" s="47"/>
      <c r="DM288" s="47"/>
      <c r="DN288" s="47"/>
      <c r="DO288" s="47"/>
      <c r="DP288" s="47"/>
      <c r="DQ288" s="47"/>
      <c r="DR288" s="47"/>
      <c r="DS288" s="47"/>
      <c r="DT288" s="47"/>
      <c r="DU288" s="47"/>
      <c r="DV288" s="47"/>
      <c r="DW288" s="47"/>
      <c r="DX288" s="47"/>
      <c r="DY288" s="47"/>
      <c r="DZ288" s="47"/>
      <c r="EA288" s="47"/>
      <c r="EB288" s="47"/>
      <c r="EC288" s="47"/>
      <c r="ED288" s="47"/>
      <c r="EE288" s="47"/>
      <c r="EF288" s="47"/>
      <c r="EG288" s="47"/>
      <c r="EH288" s="47"/>
      <c r="EI288" s="47"/>
      <c r="EJ288" s="47"/>
      <c r="EK288" s="47"/>
      <c r="EL288" s="47"/>
      <c r="EM288" s="47"/>
      <c r="EN288" s="47"/>
      <c r="EO288" s="47"/>
      <c r="EP288" s="47"/>
      <c r="EQ288" s="47"/>
      <c r="ER288" s="47"/>
      <c r="ES288" s="47"/>
      <c r="ET288" s="47"/>
      <c r="EU288" s="47"/>
      <c r="EV288" s="47"/>
      <c r="EW288" s="47"/>
      <c r="EX288" s="47"/>
      <c r="EY288" s="47"/>
      <c r="EZ288" s="47"/>
      <c r="FA288" s="47"/>
      <c r="FB288" s="47"/>
      <c r="FC288" s="47"/>
      <c r="FD288" s="47"/>
      <c r="FE288" s="47"/>
      <c r="FF288" s="47"/>
      <c r="FG288" s="47"/>
      <c r="FH288" s="47"/>
      <c r="FI288" s="47"/>
      <c r="FJ288" s="47"/>
      <c r="FK288" s="47"/>
      <c r="FL288" s="47"/>
      <c r="FM288" s="47"/>
      <c r="FN288" s="47"/>
      <c r="FO288" s="47"/>
      <c r="FP288" s="47"/>
      <c r="FQ288" s="47"/>
      <c r="FR288" s="47"/>
      <c r="FS288" s="47"/>
      <c r="FT288" s="47"/>
      <c r="FU288" s="47"/>
      <c r="FV288" s="47"/>
      <c r="FW288" s="47"/>
      <c r="FX288" s="47"/>
      <c r="FY288" s="47"/>
      <c r="FZ288" s="47"/>
      <c r="GA288" s="47"/>
      <c r="GB288" s="47"/>
      <c r="GC288" s="47"/>
      <c r="GD288" s="47"/>
      <c r="GE288" s="47"/>
      <c r="GF288" s="47"/>
      <c r="GG288" s="47"/>
      <c r="GH288" s="47"/>
      <c r="GI288" s="47"/>
      <c r="GJ288" s="47"/>
      <c r="GK288" s="47"/>
      <c r="GL288" s="47"/>
      <c r="GM288" s="47"/>
      <c r="GN288" s="47"/>
      <c r="GO288" s="47"/>
      <c r="GP288" s="47"/>
      <c r="GQ288" s="47"/>
      <c r="GR288" s="47"/>
      <c r="GS288" s="47"/>
      <c r="GT288" s="47"/>
      <c r="GU288" s="47"/>
      <c r="GV288" s="47"/>
      <c r="GW288" s="47"/>
      <c r="GX288" s="47"/>
      <c r="GY288" s="47"/>
      <c r="GZ288" s="47"/>
      <c r="HA288" s="47"/>
      <c r="HB288" s="47"/>
      <c r="HC288" s="47"/>
      <c r="HD288" s="47"/>
      <c r="HE288" s="47"/>
      <c r="HF288" s="47"/>
      <c r="HG288" s="47"/>
      <c r="HH288" s="47"/>
      <c r="HI288" s="47"/>
      <c r="HJ288" s="47"/>
      <c r="HK288" s="47"/>
      <c r="HL288" s="47"/>
      <c r="HM288" s="47"/>
      <c r="HN288" s="47"/>
      <c r="HO288" s="47"/>
      <c r="HP288" s="47"/>
      <c r="HQ288" s="47"/>
      <c r="HR288" s="47"/>
      <c r="HS288" s="47"/>
      <c r="HT288" s="47"/>
      <c r="HU288" s="47"/>
      <c r="HV288" s="47"/>
      <c r="HW288" s="47"/>
      <c r="HX288" s="47"/>
      <c r="HY288" s="47"/>
      <c r="HZ288" s="47"/>
      <c r="IA288" s="47"/>
      <c r="IB288" s="47"/>
      <c r="IC288" s="47"/>
      <c r="ID288" s="47"/>
      <c r="IE288" s="47"/>
      <c r="IF288" s="47"/>
      <c r="IG288" s="47"/>
      <c r="IH288" s="47"/>
      <c r="II288" s="47"/>
      <c r="IJ288" s="47"/>
      <c r="IK288" s="47"/>
      <c r="IL288" s="47"/>
      <c r="IM288" s="47"/>
      <c r="IN288" s="47"/>
      <c r="IO288" s="47"/>
      <c r="IP288" s="47"/>
      <c r="IQ288" s="47"/>
      <c r="IR288" s="47"/>
      <c r="IS288" s="47"/>
      <c r="IT288" s="47"/>
      <c r="IU288" s="47"/>
      <c r="IV288" s="47"/>
    </row>
    <row r="289" spans="1:256" ht="12" customHeight="1" x14ac:dyDescent="0.25">
      <c r="A289" s="43" t="s">
        <v>743</v>
      </c>
      <c r="B289" s="43" t="s">
        <v>744</v>
      </c>
      <c r="C289" s="43">
        <v>3</v>
      </c>
      <c r="D289" s="43">
        <v>3</v>
      </c>
      <c r="E289" s="43" t="s">
        <v>605</v>
      </c>
      <c r="F289" s="43"/>
      <c r="G289" s="43"/>
      <c r="H289" s="43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  <c r="CZ289" s="47"/>
      <c r="DA289" s="47"/>
      <c r="DB289" s="47"/>
      <c r="DC289" s="47"/>
      <c r="DD289" s="47"/>
      <c r="DE289" s="47"/>
      <c r="DF289" s="47"/>
      <c r="DG289" s="47"/>
      <c r="DH289" s="47"/>
      <c r="DI289" s="47"/>
      <c r="DJ289" s="47"/>
      <c r="DK289" s="47"/>
      <c r="DL289" s="47"/>
      <c r="DM289" s="47"/>
      <c r="DN289" s="47"/>
      <c r="DO289" s="47"/>
      <c r="DP289" s="47"/>
      <c r="DQ289" s="47"/>
      <c r="DR289" s="47"/>
      <c r="DS289" s="47"/>
      <c r="DT289" s="47"/>
      <c r="DU289" s="47"/>
      <c r="DV289" s="47"/>
      <c r="DW289" s="47"/>
      <c r="DX289" s="47"/>
      <c r="DY289" s="47"/>
      <c r="DZ289" s="47"/>
      <c r="EA289" s="47"/>
      <c r="EB289" s="47"/>
      <c r="EC289" s="47"/>
      <c r="ED289" s="47"/>
      <c r="EE289" s="47"/>
      <c r="EF289" s="47"/>
      <c r="EG289" s="47"/>
      <c r="EH289" s="47"/>
      <c r="EI289" s="47"/>
      <c r="EJ289" s="47"/>
      <c r="EK289" s="47"/>
      <c r="EL289" s="47"/>
      <c r="EM289" s="47"/>
      <c r="EN289" s="47"/>
      <c r="EO289" s="47"/>
      <c r="EP289" s="47"/>
      <c r="EQ289" s="47"/>
      <c r="ER289" s="47"/>
      <c r="ES289" s="47"/>
      <c r="ET289" s="47"/>
      <c r="EU289" s="47"/>
      <c r="EV289" s="47"/>
      <c r="EW289" s="47"/>
      <c r="EX289" s="47"/>
      <c r="EY289" s="47"/>
      <c r="EZ289" s="47"/>
      <c r="FA289" s="47"/>
      <c r="FB289" s="47"/>
      <c r="FC289" s="47"/>
      <c r="FD289" s="47"/>
      <c r="FE289" s="47"/>
      <c r="FF289" s="47"/>
      <c r="FG289" s="47"/>
      <c r="FH289" s="47"/>
      <c r="FI289" s="47"/>
      <c r="FJ289" s="47"/>
      <c r="FK289" s="47"/>
      <c r="FL289" s="47"/>
      <c r="FM289" s="47"/>
      <c r="FN289" s="47"/>
      <c r="FO289" s="47"/>
      <c r="FP289" s="47"/>
      <c r="FQ289" s="47"/>
      <c r="FR289" s="47"/>
      <c r="FS289" s="47"/>
      <c r="FT289" s="47"/>
      <c r="FU289" s="47"/>
      <c r="FV289" s="47"/>
      <c r="FW289" s="47"/>
      <c r="FX289" s="47"/>
      <c r="FY289" s="47"/>
      <c r="FZ289" s="47"/>
      <c r="GA289" s="47"/>
      <c r="GB289" s="47"/>
      <c r="GC289" s="47"/>
      <c r="GD289" s="47"/>
      <c r="GE289" s="47"/>
      <c r="GF289" s="47"/>
      <c r="GG289" s="47"/>
      <c r="GH289" s="47"/>
      <c r="GI289" s="47"/>
      <c r="GJ289" s="47"/>
      <c r="GK289" s="47"/>
      <c r="GL289" s="47"/>
      <c r="GM289" s="47"/>
      <c r="GN289" s="47"/>
      <c r="GO289" s="47"/>
      <c r="GP289" s="47"/>
      <c r="GQ289" s="47"/>
      <c r="GR289" s="47"/>
      <c r="GS289" s="47"/>
      <c r="GT289" s="47"/>
      <c r="GU289" s="47"/>
      <c r="GV289" s="47"/>
      <c r="GW289" s="47"/>
      <c r="GX289" s="47"/>
      <c r="GY289" s="47"/>
      <c r="GZ289" s="47"/>
      <c r="HA289" s="47"/>
      <c r="HB289" s="47"/>
      <c r="HC289" s="47"/>
      <c r="HD289" s="47"/>
      <c r="HE289" s="47"/>
      <c r="HF289" s="47"/>
      <c r="HG289" s="47"/>
      <c r="HH289" s="47"/>
      <c r="HI289" s="47"/>
      <c r="HJ289" s="47"/>
      <c r="HK289" s="47"/>
      <c r="HL289" s="47"/>
      <c r="HM289" s="47"/>
      <c r="HN289" s="47"/>
      <c r="HO289" s="47"/>
      <c r="HP289" s="47"/>
      <c r="HQ289" s="47"/>
      <c r="HR289" s="47"/>
      <c r="HS289" s="47"/>
      <c r="HT289" s="47"/>
      <c r="HU289" s="47"/>
      <c r="HV289" s="47"/>
      <c r="HW289" s="47"/>
      <c r="HX289" s="47"/>
      <c r="HY289" s="47"/>
      <c r="HZ289" s="47"/>
      <c r="IA289" s="47"/>
      <c r="IB289" s="47"/>
      <c r="IC289" s="47"/>
      <c r="ID289" s="47"/>
      <c r="IE289" s="47"/>
      <c r="IF289" s="47"/>
      <c r="IG289" s="47"/>
      <c r="IH289" s="47"/>
      <c r="II289" s="47"/>
      <c r="IJ289" s="47"/>
      <c r="IK289" s="47"/>
      <c r="IL289" s="47"/>
      <c r="IM289" s="47"/>
      <c r="IN289" s="47"/>
      <c r="IO289" s="47"/>
      <c r="IP289" s="47"/>
      <c r="IQ289" s="47"/>
      <c r="IR289" s="47"/>
      <c r="IS289" s="47"/>
      <c r="IT289" s="47"/>
      <c r="IU289" s="47"/>
      <c r="IV289" s="47"/>
    </row>
    <row r="290" spans="1:256" ht="12" customHeight="1" x14ac:dyDescent="0.25">
      <c r="A290" s="43" t="s">
        <v>433</v>
      </c>
      <c r="B290" s="43" t="s">
        <v>745</v>
      </c>
      <c r="C290" s="44">
        <v>3</v>
      </c>
      <c r="D290" s="43">
        <v>3</v>
      </c>
      <c r="E290" s="47"/>
      <c r="F290" s="47" t="s">
        <v>746</v>
      </c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  <c r="CZ290" s="47"/>
      <c r="DA290" s="47"/>
      <c r="DB290" s="47"/>
      <c r="DC290" s="47"/>
      <c r="DD290" s="47"/>
      <c r="DE290" s="47"/>
      <c r="DF290" s="47"/>
      <c r="DG290" s="47"/>
      <c r="DH290" s="47"/>
      <c r="DI290" s="47"/>
      <c r="DJ290" s="47"/>
      <c r="DK290" s="47"/>
      <c r="DL290" s="47"/>
      <c r="DM290" s="47"/>
      <c r="DN290" s="47"/>
      <c r="DO290" s="47"/>
      <c r="DP290" s="47"/>
      <c r="DQ290" s="47"/>
      <c r="DR290" s="47"/>
      <c r="DS290" s="47"/>
      <c r="DT290" s="47"/>
      <c r="DU290" s="47"/>
      <c r="DV290" s="47"/>
      <c r="DW290" s="47"/>
      <c r="DX290" s="47"/>
      <c r="DY290" s="47"/>
      <c r="DZ290" s="47"/>
      <c r="EA290" s="47"/>
      <c r="EB290" s="47"/>
      <c r="EC290" s="47"/>
      <c r="ED290" s="47"/>
      <c r="EE290" s="47"/>
      <c r="EF290" s="47"/>
      <c r="EG290" s="47"/>
      <c r="EH290" s="47"/>
      <c r="EI290" s="47"/>
      <c r="EJ290" s="47"/>
      <c r="EK290" s="47"/>
      <c r="EL290" s="47"/>
      <c r="EM290" s="47"/>
      <c r="EN290" s="47"/>
      <c r="EO290" s="47"/>
      <c r="EP290" s="47"/>
      <c r="EQ290" s="47"/>
      <c r="ER290" s="47"/>
      <c r="ES290" s="47"/>
      <c r="ET290" s="47"/>
      <c r="EU290" s="47"/>
      <c r="EV290" s="47"/>
      <c r="EW290" s="47"/>
      <c r="EX290" s="47"/>
      <c r="EY290" s="47"/>
      <c r="EZ290" s="47"/>
      <c r="FA290" s="47"/>
      <c r="FB290" s="47"/>
      <c r="FC290" s="47"/>
      <c r="FD290" s="47"/>
      <c r="FE290" s="47"/>
      <c r="FF290" s="47"/>
      <c r="FG290" s="47"/>
      <c r="FH290" s="47"/>
      <c r="FI290" s="47"/>
      <c r="FJ290" s="47"/>
      <c r="FK290" s="47"/>
      <c r="FL290" s="47"/>
      <c r="FM290" s="47"/>
      <c r="FN290" s="47"/>
      <c r="FO290" s="47"/>
      <c r="FP290" s="47"/>
      <c r="FQ290" s="47"/>
      <c r="FR290" s="47"/>
      <c r="FS290" s="47"/>
      <c r="FT290" s="47"/>
      <c r="FU290" s="47"/>
      <c r="FV290" s="47"/>
      <c r="FW290" s="47"/>
      <c r="FX290" s="47"/>
      <c r="FY290" s="47"/>
      <c r="FZ290" s="47"/>
      <c r="GA290" s="47"/>
      <c r="GB290" s="47"/>
      <c r="GC290" s="47"/>
      <c r="GD290" s="47"/>
      <c r="GE290" s="47"/>
      <c r="GF290" s="47"/>
      <c r="GG290" s="47"/>
      <c r="GH290" s="47"/>
      <c r="GI290" s="47"/>
      <c r="GJ290" s="47"/>
      <c r="GK290" s="47"/>
      <c r="GL290" s="47"/>
      <c r="GM290" s="47"/>
      <c r="GN290" s="47"/>
      <c r="GO290" s="47"/>
      <c r="GP290" s="47"/>
      <c r="GQ290" s="47"/>
      <c r="GR290" s="47"/>
      <c r="GS290" s="47"/>
      <c r="GT290" s="47"/>
      <c r="GU290" s="47"/>
      <c r="GV290" s="47"/>
      <c r="GW290" s="47"/>
      <c r="GX290" s="47"/>
      <c r="GY290" s="47"/>
      <c r="GZ290" s="47"/>
      <c r="HA290" s="47"/>
      <c r="HB290" s="47"/>
      <c r="HC290" s="47"/>
      <c r="HD290" s="47"/>
      <c r="HE290" s="47"/>
      <c r="HF290" s="47"/>
      <c r="HG290" s="47"/>
      <c r="HH290" s="47"/>
      <c r="HI290" s="47"/>
      <c r="HJ290" s="47"/>
      <c r="HK290" s="47"/>
      <c r="HL290" s="47"/>
      <c r="HM290" s="47"/>
      <c r="HN290" s="47"/>
      <c r="HO290" s="47"/>
      <c r="HP290" s="47"/>
      <c r="HQ290" s="47"/>
      <c r="HR290" s="47"/>
      <c r="HS290" s="47"/>
      <c r="HT290" s="47"/>
      <c r="HU290" s="47"/>
      <c r="HV290" s="47"/>
      <c r="HW290" s="47"/>
      <c r="HX290" s="47"/>
      <c r="HY290" s="47"/>
      <c r="HZ290" s="47"/>
      <c r="IA290" s="47"/>
      <c r="IB290" s="47"/>
      <c r="IC290" s="47"/>
      <c r="ID290" s="47"/>
      <c r="IE290" s="47"/>
      <c r="IF290" s="47"/>
      <c r="IG290" s="47"/>
      <c r="IH290" s="47"/>
      <c r="II290" s="47"/>
      <c r="IJ290" s="47"/>
      <c r="IK290" s="47"/>
      <c r="IL290" s="47"/>
      <c r="IM290" s="47"/>
      <c r="IN290" s="47"/>
      <c r="IO290" s="47"/>
      <c r="IP290" s="47"/>
      <c r="IQ290" s="47"/>
      <c r="IR290" s="47"/>
      <c r="IS290" s="47"/>
      <c r="IT290" s="47"/>
      <c r="IU290" s="47"/>
      <c r="IV290" s="47"/>
    </row>
    <row r="291" spans="1:256" ht="12" customHeight="1" x14ac:dyDescent="0.25">
      <c r="A291" s="43" t="s">
        <v>747</v>
      </c>
      <c r="B291" s="43" t="s">
        <v>748</v>
      </c>
      <c r="C291" s="43">
        <v>3</v>
      </c>
      <c r="D291" s="43">
        <v>3</v>
      </c>
      <c r="E291" s="43" t="s">
        <v>605</v>
      </c>
      <c r="F291" s="43"/>
      <c r="G291" s="43"/>
      <c r="H291" s="43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  <c r="CZ291" s="47"/>
      <c r="DA291" s="47"/>
      <c r="DB291" s="47"/>
      <c r="DC291" s="47"/>
      <c r="DD291" s="47"/>
      <c r="DE291" s="47"/>
      <c r="DF291" s="47"/>
      <c r="DG291" s="47"/>
      <c r="DH291" s="47"/>
      <c r="DI291" s="47"/>
      <c r="DJ291" s="47"/>
      <c r="DK291" s="47"/>
      <c r="DL291" s="47"/>
      <c r="DM291" s="47"/>
      <c r="DN291" s="47"/>
      <c r="DO291" s="47"/>
      <c r="DP291" s="47"/>
      <c r="DQ291" s="47"/>
      <c r="DR291" s="47"/>
      <c r="DS291" s="47"/>
      <c r="DT291" s="47"/>
      <c r="DU291" s="47"/>
      <c r="DV291" s="47"/>
      <c r="DW291" s="47"/>
      <c r="DX291" s="47"/>
      <c r="DY291" s="47"/>
      <c r="DZ291" s="47"/>
      <c r="EA291" s="47"/>
      <c r="EB291" s="47"/>
      <c r="EC291" s="47"/>
      <c r="ED291" s="47"/>
      <c r="EE291" s="47"/>
      <c r="EF291" s="47"/>
      <c r="EG291" s="47"/>
      <c r="EH291" s="47"/>
      <c r="EI291" s="47"/>
      <c r="EJ291" s="47"/>
      <c r="EK291" s="47"/>
      <c r="EL291" s="47"/>
      <c r="EM291" s="47"/>
      <c r="EN291" s="47"/>
      <c r="EO291" s="47"/>
      <c r="EP291" s="47"/>
      <c r="EQ291" s="47"/>
      <c r="ER291" s="47"/>
      <c r="ES291" s="47"/>
      <c r="ET291" s="47"/>
      <c r="EU291" s="47"/>
      <c r="EV291" s="47"/>
      <c r="EW291" s="47"/>
      <c r="EX291" s="47"/>
      <c r="EY291" s="47"/>
      <c r="EZ291" s="47"/>
      <c r="FA291" s="47"/>
      <c r="FB291" s="47"/>
      <c r="FC291" s="47"/>
      <c r="FD291" s="47"/>
      <c r="FE291" s="47"/>
      <c r="FF291" s="47"/>
      <c r="FG291" s="47"/>
      <c r="FH291" s="47"/>
      <c r="FI291" s="47"/>
      <c r="FJ291" s="47"/>
      <c r="FK291" s="47"/>
      <c r="FL291" s="47"/>
      <c r="FM291" s="47"/>
      <c r="FN291" s="47"/>
      <c r="FO291" s="47"/>
      <c r="FP291" s="47"/>
      <c r="FQ291" s="47"/>
      <c r="FR291" s="47"/>
      <c r="FS291" s="47"/>
      <c r="FT291" s="47"/>
      <c r="FU291" s="47"/>
      <c r="FV291" s="47"/>
      <c r="FW291" s="47"/>
      <c r="FX291" s="47"/>
      <c r="FY291" s="47"/>
      <c r="FZ291" s="47"/>
      <c r="GA291" s="47"/>
      <c r="GB291" s="47"/>
      <c r="GC291" s="47"/>
      <c r="GD291" s="47"/>
      <c r="GE291" s="47"/>
      <c r="GF291" s="47"/>
      <c r="GG291" s="47"/>
      <c r="GH291" s="47"/>
      <c r="GI291" s="47"/>
      <c r="GJ291" s="47"/>
      <c r="GK291" s="47"/>
      <c r="GL291" s="47"/>
      <c r="GM291" s="47"/>
      <c r="GN291" s="47"/>
      <c r="GO291" s="47"/>
      <c r="GP291" s="47"/>
      <c r="GQ291" s="47"/>
      <c r="GR291" s="47"/>
      <c r="GS291" s="47"/>
      <c r="GT291" s="47"/>
      <c r="GU291" s="47"/>
      <c r="GV291" s="47"/>
      <c r="GW291" s="47"/>
      <c r="GX291" s="47"/>
      <c r="GY291" s="47"/>
      <c r="GZ291" s="47"/>
      <c r="HA291" s="47"/>
      <c r="HB291" s="47"/>
      <c r="HC291" s="47"/>
      <c r="HD291" s="47"/>
      <c r="HE291" s="47"/>
      <c r="HF291" s="47"/>
      <c r="HG291" s="47"/>
      <c r="HH291" s="47"/>
      <c r="HI291" s="47"/>
      <c r="HJ291" s="47"/>
      <c r="HK291" s="47"/>
      <c r="HL291" s="47"/>
      <c r="HM291" s="47"/>
      <c r="HN291" s="47"/>
      <c r="HO291" s="47"/>
      <c r="HP291" s="47"/>
      <c r="HQ291" s="47"/>
      <c r="HR291" s="47"/>
      <c r="HS291" s="47"/>
      <c r="HT291" s="47"/>
      <c r="HU291" s="47"/>
      <c r="HV291" s="47"/>
      <c r="HW291" s="47"/>
      <c r="HX291" s="47"/>
      <c r="HY291" s="47"/>
      <c r="HZ291" s="47"/>
      <c r="IA291" s="47"/>
      <c r="IB291" s="47"/>
      <c r="IC291" s="47"/>
      <c r="ID291" s="47"/>
      <c r="IE291" s="47"/>
      <c r="IF291" s="47"/>
      <c r="IG291" s="47"/>
      <c r="IH291" s="47"/>
      <c r="II291" s="47"/>
      <c r="IJ291" s="47"/>
      <c r="IK291" s="47"/>
      <c r="IL291" s="47"/>
      <c r="IM291" s="47"/>
      <c r="IN291" s="47"/>
      <c r="IO291" s="47"/>
      <c r="IP291" s="47"/>
      <c r="IQ291" s="47"/>
      <c r="IR291" s="47"/>
      <c r="IS291" s="47"/>
      <c r="IT291" s="47"/>
      <c r="IU291" s="47"/>
      <c r="IV291" s="47"/>
    </row>
    <row r="292" spans="1:256" ht="12" customHeight="1" x14ac:dyDescent="0.25">
      <c r="A292" s="43" t="s">
        <v>434</v>
      </c>
      <c r="B292" s="43" t="s">
        <v>673</v>
      </c>
      <c r="C292" s="44">
        <v>3</v>
      </c>
      <c r="D292" s="43">
        <v>3</v>
      </c>
      <c r="E292" s="47" t="s">
        <v>667</v>
      </c>
      <c r="F292" s="47"/>
      <c r="G292" s="47"/>
      <c r="H292" s="4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  <c r="BI292" s="87"/>
      <c r="BJ292" s="87"/>
      <c r="BK292" s="87"/>
      <c r="BL292" s="87"/>
      <c r="BM292" s="87"/>
      <c r="BN292" s="87"/>
      <c r="BO292" s="87"/>
      <c r="BP292" s="87"/>
      <c r="BQ292" s="87"/>
      <c r="BR292" s="87"/>
      <c r="BS292" s="87"/>
      <c r="BT292" s="87"/>
      <c r="BU292" s="87"/>
      <c r="BV292" s="87"/>
      <c r="BW292" s="87"/>
      <c r="BX292" s="87"/>
      <c r="BY292" s="87"/>
      <c r="BZ292" s="87"/>
      <c r="CA292" s="87"/>
      <c r="CB292" s="87"/>
      <c r="CC292" s="87"/>
      <c r="CD292" s="87"/>
      <c r="CE292" s="87"/>
      <c r="CF292" s="87"/>
      <c r="CG292" s="87"/>
      <c r="CH292" s="87"/>
      <c r="CI292" s="87"/>
      <c r="CJ292" s="87"/>
      <c r="CK292" s="87"/>
      <c r="CL292" s="87"/>
      <c r="CM292" s="87"/>
      <c r="CN292" s="87"/>
      <c r="CO292" s="87"/>
      <c r="CP292" s="87"/>
      <c r="CQ292" s="87"/>
      <c r="CR292" s="87"/>
      <c r="CS292" s="87"/>
      <c r="CT292" s="87"/>
      <c r="CU292" s="87"/>
      <c r="CV292" s="87"/>
      <c r="CW292" s="87"/>
      <c r="CX292" s="87"/>
      <c r="CY292" s="87"/>
      <c r="CZ292" s="87"/>
      <c r="DA292" s="87"/>
      <c r="DB292" s="87"/>
      <c r="DC292" s="87"/>
      <c r="DD292" s="87"/>
      <c r="DE292" s="87"/>
      <c r="DF292" s="87"/>
      <c r="DG292" s="87"/>
      <c r="DH292" s="87"/>
      <c r="DI292" s="87"/>
      <c r="DJ292" s="87"/>
      <c r="DK292" s="87"/>
      <c r="DL292" s="87"/>
      <c r="DM292" s="87"/>
      <c r="DN292" s="87"/>
      <c r="DO292" s="87"/>
      <c r="DP292" s="87"/>
      <c r="DQ292" s="87"/>
      <c r="DR292" s="87"/>
      <c r="DS292" s="87"/>
      <c r="DT292" s="87"/>
      <c r="DU292" s="87"/>
      <c r="DV292" s="87"/>
      <c r="DW292" s="87"/>
      <c r="DX292" s="87"/>
      <c r="DY292" s="87"/>
      <c r="DZ292" s="87"/>
      <c r="EA292" s="87"/>
      <c r="EB292" s="87"/>
      <c r="EC292" s="87"/>
      <c r="ED292" s="87"/>
      <c r="EE292" s="87"/>
      <c r="EF292" s="87"/>
      <c r="EG292" s="87"/>
      <c r="EH292" s="87"/>
      <c r="EI292" s="87"/>
      <c r="EJ292" s="87"/>
      <c r="EK292" s="87"/>
      <c r="EL292" s="87"/>
      <c r="EM292" s="87"/>
      <c r="EN292" s="87"/>
      <c r="EO292" s="87"/>
      <c r="EP292" s="87"/>
      <c r="EQ292" s="87"/>
      <c r="ER292" s="87"/>
      <c r="ES292" s="87"/>
      <c r="ET292" s="87"/>
      <c r="EU292" s="87"/>
      <c r="EV292" s="87"/>
      <c r="EW292" s="87"/>
      <c r="EX292" s="87"/>
      <c r="EY292" s="87"/>
      <c r="EZ292" s="87"/>
      <c r="FA292" s="87"/>
      <c r="FB292" s="87"/>
      <c r="FC292" s="87"/>
      <c r="FD292" s="87"/>
      <c r="FE292" s="87"/>
      <c r="FF292" s="87"/>
      <c r="FG292" s="87"/>
      <c r="FH292" s="87"/>
      <c r="FI292" s="87"/>
      <c r="FJ292" s="87"/>
      <c r="FK292" s="87"/>
      <c r="FL292" s="87"/>
      <c r="FM292" s="87"/>
      <c r="FN292" s="87"/>
      <c r="FO292" s="87"/>
      <c r="FP292" s="87"/>
      <c r="FQ292" s="87"/>
      <c r="FR292" s="87"/>
      <c r="FS292" s="87"/>
      <c r="FT292" s="87"/>
      <c r="FU292" s="87"/>
      <c r="FV292" s="87"/>
      <c r="FW292" s="87"/>
      <c r="FX292" s="87"/>
      <c r="FY292" s="87"/>
      <c r="FZ292" s="87"/>
      <c r="GA292" s="87"/>
      <c r="GB292" s="87"/>
      <c r="GC292" s="87"/>
      <c r="GD292" s="87"/>
      <c r="GE292" s="87"/>
      <c r="GF292" s="87"/>
      <c r="GG292" s="87"/>
      <c r="GH292" s="87"/>
      <c r="GI292" s="87"/>
      <c r="GJ292" s="87"/>
      <c r="GK292" s="87"/>
      <c r="GL292" s="87"/>
      <c r="GM292" s="87"/>
      <c r="GN292" s="87"/>
      <c r="GO292" s="87"/>
      <c r="GP292" s="87"/>
      <c r="GQ292" s="87"/>
      <c r="GR292" s="87"/>
      <c r="GS292" s="87"/>
      <c r="GT292" s="87"/>
      <c r="GU292" s="87"/>
      <c r="GV292" s="87"/>
      <c r="GW292" s="87"/>
      <c r="GX292" s="87"/>
      <c r="GY292" s="87"/>
      <c r="GZ292" s="87"/>
      <c r="HA292" s="87"/>
      <c r="HB292" s="87"/>
      <c r="HC292" s="87"/>
      <c r="HD292" s="87"/>
      <c r="HE292" s="87"/>
      <c r="HF292" s="87"/>
      <c r="HG292" s="87"/>
      <c r="HH292" s="87"/>
      <c r="HI292" s="87"/>
      <c r="HJ292" s="87"/>
      <c r="HK292" s="87"/>
      <c r="HL292" s="87"/>
      <c r="HM292" s="87"/>
      <c r="HN292" s="87"/>
      <c r="HO292" s="87"/>
      <c r="HP292" s="87"/>
      <c r="HQ292" s="87"/>
      <c r="HR292" s="87"/>
      <c r="HS292" s="87"/>
      <c r="HT292" s="87"/>
      <c r="HU292" s="87"/>
      <c r="HV292" s="87"/>
      <c r="HW292" s="87"/>
      <c r="HX292" s="87"/>
      <c r="HY292" s="87"/>
      <c r="HZ292" s="87"/>
      <c r="IA292" s="87"/>
      <c r="IB292" s="87"/>
      <c r="IC292" s="87"/>
      <c r="ID292" s="87"/>
      <c r="IE292" s="87"/>
      <c r="IF292" s="87"/>
      <c r="IG292" s="87"/>
      <c r="IH292" s="87"/>
      <c r="II292" s="87"/>
      <c r="IJ292" s="87"/>
      <c r="IK292" s="87"/>
      <c r="IL292" s="87"/>
      <c r="IM292" s="87"/>
      <c r="IN292" s="87"/>
      <c r="IO292" s="87"/>
      <c r="IP292" s="87"/>
      <c r="IQ292" s="87"/>
      <c r="IR292" s="87"/>
      <c r="IS292" s="87"/>
      <c r="IT292" s="87"/>
      <c r="IU292" s="87"/>
      <c r="IV292" s="87"/>
    </row>
    <row r="293" spans="1:256" ht="12" customHeight="1" x14ac:dyDescent="0.25">
      <c r="A293" s="43" t="s">
        <v>435</v>
      </c>
      <c r="B293" s="43" t="s">
        <v>749</v>
      </c>
      <c r="C293" s="44">
        <v>1</v>
      </c>
      <c r="D293" s="43">
        <v>1</v>
      </c>
      <c r="E293" s="47"/>
      <c r="F293" s="47"/>
      <c r="G293" s="47"/>
      <c r="H293" s="4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  <c r="BQ293" s="87"/>
      <c r="BR293" s="87"/>
      <c r="BS293" s="87"/>
      <c r="BT293" s="87"/>
      <c r="BU293" s="87"/>
      <c r="BV293" s="87"/>
      <c r="BW293" s="87"/>
      <c r="BX293" s="87"/>
      <c r="BY293" s="87"/>
      <c r="BZ293" s="87"/>
      <c r="CA293" s="87"/>
      <c r="CB293" s="87"/>
      <c r="CC293" s="87"/>
      <c r="CD293" s="87"/>
      <c r="CE293" s="87"/>
      <c r="CF293" s="87"/>
      <c r="CG293" s="87"/>
      <c r="CH293" s="87"/>
      <c r="CI293" s="87"/>
      <c r="CJ293" s="87"/>
      <c r="CK293" s="87"/>
      <c r="CL293" s="87"/>
      <c r="CM293" s="87"/>
      <c r="CN293" s="87"/>
      <c r="CO293" s="87"/>
      <c r="CP293" s="87"/>
      <c r="CQ293" s="87"/>
      <c r="CR293" s="87"/>
      <c r="CS293" s="87"/>
      <c r="CT293" s="87"/>
      <c r="CU293" s="87"/>
      <c r="CV293" s="87"/>
      <c r="CW293" s="87"/>
      <c r="CX293" s="87"/>
      <c r="CY293" s="87"/>
      <c r="CZ293" s="87"/>
      <c r="DA293" s="87"/>
      <c r="DB293" s="87"/>
      <c r="DC293" s="87"/>
      <c r="DD293" s="87"/>
      <c r="DE293" s="87"/>
      <c r="DF293" s="87"/>
      <c r="DG293" s="87"/>
      <c r="DH293" s="87"/>
      <c r="DI293" s="87"/>
      <c r="DJ293" s="87"/>
      <c r="DK293" s="87"/>
      <c r="DL293" s="87"/>
      <c r="DM293" s="87"/>
      <c r="DN293" s="87"/>
      <c r="DO293" s="87"/>
      <c r="DP293" s="87"/>
      <c r="DQ293" s="87"/>
      <c r="DR293" s="87"/>
      <c r="DS293" s="87"/>
      <c r="DT293" s="87"/>
      <c r="DU293" s="87"/>
      <c r="DV293" s="87"/>
      <c r="DW293" s="87"/>
      <c r="DX293" s="87"/>
      <c r="DY293" s="87"/>
      <c r="DZ293" s="87"/>
      <c r="EA293" s="87"/>
      <c r="EB293" s="87"/>
      <c r="EC293" s="87"/>
      <c r="ED293" s="87"/>
      <c r="EE293" s="87"/>
      <c r="EF293" s="87"/>
      <c r="EG293" s="87"/>
      <c r="EH293" s="87"/>
      <c r="EI293" s="87"/>
      <c r="EJ293" s="87"/>
      <c r="EK293" s="87"/>
      <c r="EL293" s="87"/>
      <c r="EM293" s="87"/>
      <c r="EN293" s="87"/>
      <c r="EO293" s="87"/>
      <c r="EP293" s="87"/>
      <c r="EQ293" s="87"/>
      <c r="ER293" s="87"/>
      <c r="ES293" s="87"/>
      <c r="ET293" s="87"/>
      <c r="EU293" s="87"/>
      <c r="EV293" s="87"/>
      <c r="EW293" s="87"/>
      <c r="EX293" s="87"/>
      <c r="EY293" s="87"/>
      <c r="EZ293" s="87"/>
      <c r="FA293" s="87"/>
      <c r="FB293" s="87"/>
      <c r="FC293" s="87"/>
      <c r="FD293" s="87"/>
      <c r="FE293" s="87"/>
      <c r="FF293" s="87"/>
      <c r="FG293" s="87"/>
      <c r="FH293" s="87"/>
      <c r="FI293" s="87"/>
      <c r="FJ293" s="87"/>
      <c r="FK293" s="87"/>
      <c r="FL293" s="87"/>
      <c r="FM293" s="87"/>
      <c r="FN293" s="87"/>
      <c r="FO293" s="87"/>
      <c r="FP293" s="87"/>
      <c r="FQ293" s="87"/>
      <c r="FR293" s="87"/>
      <c r="FS293" s="87"/>
      <c r="FT293" s="87"/>
      <c r="FU293" s="87"/>
      <c r="FV293" s="87"/>
      <c r="FW293" s="87"/>
      <c r="FX293" s="87"/>
      <c r="FY293" s="87"/>
      <c r="FZ293" s="87"/>
      <c r="GA293" s="87"/>
      <c r="GB293" s="87"/>
      <c r="GC293" s="87"/>
      <c r="GD293" s="87"/>
      <c r="GE293" s="87"/>
      <c r="GF293" s="87"/>
      <c r="GG293" s="87"/>
      <c r="GH293" s="87"/>
      <c r="GI293" s="87"/>
      <c r="GJ293" s="87"/>
      <c r="GK293" s="87"/>
      <c r="GL293" s="87"/>
      <c r="GM293" s="87"/>
      <c r="GN293" s="87"/>
      <c r="GO293" s="87"/>
      <c r="GP293" s="87"/>
      <c r="GQ293" s="87"/>
      <c r="GR293" s="87"/>
      <c r="GS293" s="87"/>
      <c r="GT293" s="87"/>
      <c r="GU293" s="87"/>
      <c r="GV293" s="87"/>
      <c r="GW293" s="87"/>
      <c r="GX293" s="87"/>
      <c r="GY293" s="87"/>
      <c r="GZ293" s="87"/>
      <c r="HA293" s="87"/>
      <c r="HB293" s="87"/>
      <c r="HC293" s="87"/>
      <c r="HD293" s="87"/>
      <c r="HE293" s="87"/>
      <c r="HF293" s="87"/>
      <c r="HG293" s="87"/>
      <c r="HH293" s="87"/>
      <c r="HI293" s="87"/>
      <c r="HJ293" s="87"/>
      <c r="HK293" s="87"/>
      <c r="HL293" s="87"/>
      <c r="HM293" s="87"/>
      <c r="HN293" s="87"/>
      <c r="HO293" s="87"/>
      <c r="HP293" s="87"/>
      <c r="HQ293" s="87"/>
      <c r="HR293" s="87"/>
      <c r="HS293" s="87"/>
      <c r="HT293" s="87"/>
      <c r="HU293" s="87"/>
      <c r="HV293" s="87"/>
      <c r="HW293" s="87"/>
      <c r="HX293" s="87"/>
      <c r="HY293" s="87"/>
      <c r="HZ293" s="87"/>
      <c r="IA293" s="87"/>
      <c r="IB293" s="87"/>
      <c r="IC293" s="87"/>
      <c r="ID293" s="87"/>
      <c r="IE293" s="87"/>
      <c r="IF293" s="87"/>
      <c r="IG293" s="87"/>
      <c r="IH293" s="87"/>
      <c r="II293" s="87"/>
      <c r="IJ293" s="87"/>
      <c r="IK293" s="87"/>
      <c r="IL293" s="87"/>
      <c r="IM293" s="87"/>
      <c r="IN293" s="87"/>
      <c r="IO293" s="87"/>
      <c r="IP293" s="87"/>
      <c r="IQ293" s="87"/>
      <c r="IR293" s="87"/>
      <c r="IS293" s="87"/>
      <c r="IT293" s="87"/>
      <c r="IU293" s="87"/>
      <c r="IV293" s="87"/>
    </row>
    <row r="294" spans="1:256" ht="12" customHeight="1" x14ac:dyDescent="0.25">
      <c r="A294" s="48"/>
      <c r="B294" s="48"/>
      <c r="C294" s="47"/>
      <c r="D294" s="47"/>
      <c r="E294" s="47"/>
      <c r="F294" s="47"/>
    </row>
    <row r="295" spans="1:256" ht="12" customHeight="1" x14ac:dyDescent="0.25">
      <c r="A295" s="48"/>
      <c r="B295" s="48"/>
      <c r="C295" s="47"/>
      <c r="D295" s="47"/>
      <c r="E295" s="47"/>
      <c r="F295" s="47"/>
    </row>
    <row r="296" spans="1:256" ht="12" customHeight="1" x14ac:dyDescent="0.25">
      <c r="A296" s="48"/>
      <c r="B296" s="48"/>
      <c r="C296" s="47"/>
      <c r="D296" s="47"/>
      <c r="E296" s="47"/>
      <c r="F296" s="47"/>
    </row>
    <row r="297" spans="1:256" ht="12" customHeight="1" x14ac:dyDescent="0.25">
      <c r="A297" s="48"/>
      <c r="B297" s="48"/>
      <c r="C297" s="47"/>
      <c r="D297" s="47"/>
      <c r="E297" s="47"/>
      <c r="F297" s="47"/>
    </row>
    <row r="298" spans="1:256" ht="12" customHeight="1" x14ac:dyDescent="0.25">
      <c r="A298" s="48"/>
      <c r="B298" s="48"/>
      <c r="C298" s="47"/>
      <c r="D298" s="47"/>
      <c r="E298" s="47"/>
      <c r="F298" s="47"/>
    </row>
    <row r="299" spans="1:256" ht="12" customHeight="1" x14ac:dyDescent="0.25">
      <c r="A299" s="48"/>
      <c r="B299" s="48"/>
      <c r="C299" s="47"/>
      <c r="D299" s="47"/>
      <c r="E299" s="47"/>
      <c r="F299" s="47"/>
    </row>
    <row r="300" spans="1:256" ht="12" customHeight="1" x14ac:dyDescent="0.25">
      <c r="A300" s="48"/>
      <c r="B300" s="48"/>
      <c r="C300" s="47"/>
      <c r="D300" s="47"/>
      <c r="E300" s="47"/>
      <c r="F300" s="47"/>
    </row>
    <row r="301" spans="1:256" ht="12" customHeight="1" x14ac:dyDescent="0.25">
      <c r="A301" s="48"/>
      <c r="B301" s="48"/>
      <c r="C301" s="47"/>
      <c r="D301" s="47"/>
      <c r="E301" s="47"/>
      <c r="F301" s="47"/>
    </row>
    <row r="302" spans="1:256" ht="13.2" x14ac:dyDescent="0.25">
      <c r="A302" s="48"/>
      <c r="B302" s="48"/>
      <c r="C302" s="47"/>
      <c r="D302" s="47"/>
      <c r="E302" s="47"/>
      <c r="F302" s="47"/>
    </row>
    <row r="303" spans="1:256" ht="13.2" x14ac:dyDescent="0.25">
      <c r="A303" s="48"/>
      <c r="B303" s="48"/>
      <c r="C303" s="47"/>
      <c r="D303" s="47"/>
      <c r="E303" s="47"/>
      <c r="F303" s="47"/>
    </row>
    <row r="304" spans="1:256" ht="13.2" x14ac:dyDescent="0.25">
      <c r="A304" s="48"/>
      <c r="B304" s="48"/>
      <c r="C304" s="47"/>
      <c r="D304" s="47"/>
      <c r="E304" s="47"/>
      <c r="F304" s="47"/>
    </row>
    <row r="305" spans="1:6" ht="13.2" x14ac:dyDescent="0.25">
      <c r="A305" s="48"/>
      <c r="B305" s="48"/>
      <c r="C305" s="47"/>
      <c r="D305" s="47"/>
      <c r="E305" s="47"/>
      <c r="F305" s="47"/>
    </row>
    <row r="306" spans="1:6" ht="13.2" x14ac:dyDescent="0.25">
      <c r="A306" s="48"/>
      <c r="B306" s="48"/>
      <c r="C306" s="47"/>
      <c r="D306" s="47"/>
      <c r="E306" s="47"/>
      <c r="F306" s="47"/>
    </row>
    <row r="307" spans="1:6" ht="13.2" x14ac:dyDescent="0.25">
      <c r="A307" s="48"/>
      <c r="B307" s="48"/>
      <c r="C307" s="47"/>
      <c r="D307" s="47"/>
      <c r="E307" s="47"/>
      <c r="F307" s="47"/>
    </row>
  </sheetData>
  <sortState ref="A2:IV293">
    <sortCondition ref="A2:A293"/>
  </sortState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Blocks</vt:lpstr>
      <vt:lpstr>Instructors</vt:lpstr>
      <vt:lpstr>Course</vt:lpstr>
      <vt:lpstr>Blocks!Print_Area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Reifenheiser</dc:creator>
  <cp:lastModifiedBy>Alicia Lanese</cp:lastModifiedBy>
  <cp:lastPrinted>2022-03-22T17:30:05Z</cp:lastPrinted>
  <dcterms:created xsi:type="dcterms:W3CDTF">1996-10-14T23:33:28Z</dcterms:created>
  <dcterms:modified xsi:type="dcterms:W3CDTF">2022-03-22T18:13:34Z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801189395</vt:i4>
  </property>
  <property fmtid="{D5CDD505-2E9C-101B-9397-08002B2CF9AE}" pid="3" name="_EmailSubject">
    <vt:lpwstr>Schedule - Fall 2010 draft</vt:lpwstr>
  </property>
  <property fmtid="{D5CDD505-2E9C-101B-9397-08002B2CF9AE}" pid="4" name="_AuthorEmail">
    <vt:lpwstr>agattus@sullivan.suny.edu</vt:lpwstr>
  </property>
  <property fmtid="{D5CDD505-2E9C-101B-9397-08002B2CF9AE}" pid="5" name="_AuthorEmailDisplayName">
    <vt:lpwstr>Anne Gattus</vt:lpwstr>
  </property>
  <property fmtid="{D5CDD505-2E9C-101B-9397-08002B2CF9AE}" pid="6" name="_PreviousAdHocReviewCycleID">
    <vt:i4>1380678558</vt:i4>
  </property>
  <property fmtid="{D5CDD505-2E9C-101B-9397-08002B2CF9AE}" pid="7" name="_ReviewingToolsShownOnce">
    <vt:lpwstr/>
  </property>
</Properties>
</file>