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ua\SilverSlugger\"/>
    </mc:Choice>
  </mc:AlternateContent>
  <xr:revisionPtr revIDLastSave="0" documentId="13_ncr:1_{A54E1F76-78C0-4270-ACA8-4622290D7214}" xr6:coauthVersionLast="45" xr6:coauthVersionMax="45" xr10:uidLastSave="{00000000-0000-0000-0000-000000000000}"/>
  <bookViews>
    <workbookView xWindow="-110" yWindow="-110" windowWidth="19420" windowHeight="10420" xr2:uid="{FF647BD9-BEA4-4D48-A971-F7C0432925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2" i="1"/>
  <c r="V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3" i="1"/>
  <c r="V4" i="1"/>
  <c r="V5" i="1"/>
  <c r="V6" i="1"/>
  <c r="V7" i="1"/>
  <c r="V8" i="1"/>
  <c r="V9" i="1"/>
  <c r="V10" i="1"/>
  <c r="V11" i="1"/>
  <c r="V1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3" i="1"/>
  <c r="T4" i="1"/>
  <c r="T5" i="1"/>
  <c r="T6" i="1"/>
  <c r="T7" i="1"/>
  <c r="T8" i="1"/>
  <c r="T9" i="1"/>
  <c r="T10" i="1"/>
  <c r="T11" i="1"/>
  <c r="T12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3" i="1"/>
  <c r="S4" i="1"/>
  <c r="S5" i="1"/>
  <c r="S6" i="1"/>
  <c r="S7" i="1"/>
  <c r="S8" i="1"/>
  <c r="S9" i="1"/>
  <c r="S10" i="1"/>
  <c r="S11" i="1"/>
  <c r="S12" i="1"/>
  <c r="S13" i="1"/>
  <c r="S14" i="1"/>
</calcChain>
</file>

<file path=xl/sharedStrings.xml><?xml version="1.0" encoding="utf-8"?>
<sst xmlns="http://schemas.openxmlformats.org/spreadsheetml/2006/main" count="1245" uniqueCount="641">
  <si>
    <t>Jose Molina</t>
  </si>
  <si>
    <t>Brian Roberts</t>
  </si>
  <si>
    <t>Will Venable</t>
  </si>
  <si>
    <t>Paul Konerko</t>
  </si>
  <si>
    <t>Adam Dunn</t>
  </si>
  <si>
    <t>Victor Martinez</t>
  </si>
  <si>
    <t>Juan Uribe</t>
  </si>
  <si>
    <t>Carlos Beltran</t>
  </si>
  <si>
    <t>Raul Ibanez</t>
  </si>
  <si>
    <t>Brandon Barnes</t>
  </si>
  <si>
    <t>Adrian Beltre</t>
  </si>
  <si>
    <t>J.P. Arencibia</t>
  </si>
  <si>
    <t>Torii Hunter</t>
  </si>
  <si>
    <t>David Ortiz</t>
  </si>
  <si>
    <t>A.J. Pierzynski</t>
  </si>
  <si>
    <t>Endy Chavez</t>
  </si>
  <si>
    <t>Todd Frazier</t>
  </si>
  <si>
    <t>Brandon Phillips</t>
  </si>
  <si>
    <t>Derek Jeter</t>
  </si>
  <si>
    <t>Alfonso Soriano</t>
  </si>
  <si>
    <t>Marlon Byrd</t>
  </si>
  <si>
    <t>Jimmy Rollins</t>
  </si>
  <si>
    <t>Aramis Ramirez</t>
  </si>
  <si>
    <t>Ichiro Suzuki</t>
  </si>
  <si>
    <t>Andrew Romine</t>
  </si>
  <si>
    <t>Albert Pujols</t>
  </si>
  <si>
    <t>Chris Johnson</t>
  </si>
  <si>
    <t>Carl Crawford</t>
  </si>
  <si>
    <t>Ryan Ludwick</t>
  </si>
  <si>
    <t>Alex Rodriguez</t>
  </si>
  <si>
    <t>Mark Teixeira</t>
  </si>
  <si>
    <t>Jayson Werth</t>
  </si>
  <si>
    <t>Ramon Santiago</t>
  </si>
  <si>
    <t>Nick Punto</t>
  </si>
  <si>
    <t>Wilson Ramos</t>
  </si>
  <si>
    <t>Mark Ellis</t>
  </si>
  <si>
    <t>Michael Cuddyer</t>
  </si>
  <si>
    <t>David Ross</t>
  </si>
  <si>
    <t>Coco Crisp</t>
  </si>
  <si>
    <t>Omar Infante</t>
  </si>
  <si>
    <t>Lyle Overbay</t>
  </si>
  <si>
    <t>Shane Victorino</t>
  </si>
  <si>
    <t>Chase Utley</t>
  </si>
  <si>
    <t>Reed Johnson</t>
  </si>
  <si>
    <t>Jose Reyes</t>
  </si>
  <si>
    <t>Justin Morneau</t>
  </si>
  <si>
    <t>Jhonny Peralta</t>
  </si>
  <si>
    <t>Miguel Cabrera</t>
  </si>
  <si>
    <t>Cody Ross</t>
  </si>
  <si>
    <t>David DeJesus</t>
  </si>
  <si>
    <t>Clint Barmes</t>
  </si>
  <si>
    <t>Jonny Gomes</t>
  </si>
  <si>
    <t>Rickie Weeks Jr.</t>
  </si>
  <si>
    <t>Joe Mauer</t>
  </si>
  <si>
    <t>Matt Holliday</t>
  </si>
  <si>
    <t>Josh Hamilton</t>
  </si>
  <si>
    <t>Jose Bautista</t>
  </si>
  <si>
    <t>Adam LaRoche</t>
  </si>
  <si>
    <t>Andres Blanco</t>
  </si>
  <si>
    <t>Adrian Gonzalez</t>
  </si>
  <si>
    <t>Corey Hart</t>
  </si>
  <si>
    <t>Desmond Jennings</t>
  </si>
  <si>
    <t>Jeff Baker</t>
  </si>
  <si>
    <t>Alex Rios</t>
  </si>
  <si>
    <t>Josh Willingham</t>
  </si>
  <si>
    <t>David Peralta</t>
  </si>
  <si>
    <t>Delmon Young</t>
  </si>
  <si>
    <t>Edwin Encarnacion</t>
  </si>
  <si>
    <t>Ryan Howard</t>
  </si>
  <si>
    <t>Grady Sizemore</t>
  </si>
  <si>
    <t>Ryan Raburn</t>
  </si>
  <si>
    <t>Jason Bourgeois</t>
  </si>
  <si>
    <t>Kelly Johnson</t>
  </si>
  <si>
    <t>Carlos Santana</t>
  </si>
  <si>
    <t>Darwin Barney</t>
  </si>
  <si>
    <t>Nelson Cruz</t>
  </si>
  <si>
    <t>Pedro Alvarez</t>
  </si>
  <si>
    <t>Lucas Duda</t>
  </si>
  <si>
    <t>Hank Conger</t>
  </si>
  <si>
    <t>Yonder Alonso</t>
  </si>
  <si>
    <t>Chris Parmelee</t>
  </si>
  <si>
    <t>Peter Bourjos</t>
  </si>
  <si>
    <t>Carlos Ruiz</t>
  </si>
  <si>
    <t>Zack Cozart</t>
  </si>
  <si>
    <t>Brandon Guyer</t>
  </si>
  <si>
    <t>Garrett Jones</t>
  </si>
  <si>
    <t>Travis Snider</t>
  </si>
  <si>
    <t>Roberto Perez</t>
  </si>
  <si>
    <t>Angel Pagan</t>
  </si>
  <si>
    <t>Michael Morse</t>
  </si>
  <si>
    <t>Mike Napoli</t>
  </si>
  <si>
    <t>Mitch Moreland</t>
  </si>
  <si>
    <t>Gregor Blanco</t>
  </si>
  <si>
    <t>Robinson Chirinos</t>
  </si>
  <si>
    <t>Domonic Brown</t>
  </si>
  <si>
    <t>Shin-Soo Choo</t>
  </si>
  <si>
    <t>Dioner Navarro</t>
  </si>
  <si>
    <t>Brayan Pena</t>
  </si>
  <si>
    <t>Franklin Gutierrez</t>
  </si>
  <si>
    <t>Welington Castillo</t>
  </si>
  <si>
    <t>Robinson Cano</t>
  </si>
  <si>
    <t>Charlie Culberson</t>
  </si>
  <si>
    <t>Martin Prado</t>
  </si>
  <si>
    <t>Alberto Callaspo</t>
  </si>
  <si>
    <t>Matt Joyce</t>
  </si>
  <si>
    <t>Gaby Sanchez</t>
  </si>
  <si>
    <t>Miguel Montero</t>
  </si>
  <si>
    <t>Alejandro De Aza</t>
  </si>
  <si>
    <t>Nick Hundley</t>
  </si>
  <si>
    <t>Cliff Pennington</t>
  </si>
  <si>
    <t>Ryan Braun</t>
  </si>
  <si>
    <t>Allen Craig</t>
  </si>
  <si>
    <t>Nolan Reimold</t>
  </si>
  <si>
    <t>Anthony Rizzo</t>
  </si>
  <si>
    <t>Eric Hosmer</t>
  </si>
  <si>
    <t>Troy Tulowitzki</t>
  </si>
  <si>
    <t>Rene Rivera</t>
  </si>
  <si>
    <t>Skip Schumaker</t>
  </si>
  <si>
    <t>Geovany Soto</t>
  </si>
  <si>
    <t>Rajai Davis</t>
  </si>
  <si>
    <t>David Wright</t>
  </si>
  <si>
    <t>J.J. Hardy</t>
  </si>
  <si>
    <t>Gregorio Petit</t>
  </si>
  <si>
    <t>Joaquin Arias</t>
  </si>
  <si>
    <t>Chris Young</t>
  </si>
  <si>
    <t>Josh Reddick</t>
  </si>
  <si>
    <t>Dayan Viciedo</t>
  </si>
  <si>
    <t>Chris Heisey</t>
  </si>
  <si>
    <t>Brandon Hicks</t>
  </si>
  <si>
    <t>Melky Cabrera</t>
  </si>
  <si>
    <t>Emilio Bonifacio</t>
  </si>
  <si>
    <t>Dexter Fowler</t>
  </si>
  <si>
    <t>Erick Aybar</t>
  </si>
  <si>
    <t>Michael Brantley</t>
  </si>
  <si>
    <t>Yunel Escobar</t>
  </si>
  <si>
    <t>Ryan Zimmerman</t>
  </si>
  <si>
    <t>Howie Kendrick</t>
  </si>
  <si>
    <t>Jose Lobaton</t>
  </si>
  <si>
    <t>Stephen Drew</t>
  </si>
  <si>
    <t>Matt Wieters</t>
  </si>
  <si>
    <t>Joey Votto</t>
  </si>
  <si>
    <t>Daniel Murphy</t>
  </si>
  <si>
    <t>Scott Van Slyke</t>
  </si>
  <si>
    <t>Chris Denorfia</t>
  </si>
  <si>
    <t>Jed Lowrie</t>
  </si>
  <si>
    <t>Brandon Moss</t>
  </si>
  <si>
    <t>James Loney</t>
  </si>
  <si>
    <t>Starlin Castro</t>
  </si>
  <si>
    <t>Nick Swisher</t>
  </si>
  <si>
    <t>Prince Fielder</t>
  </si>
  <si>
    <t>Russell Martin</t>
  </si>
  <si>
    <t>Junior Lake</t>
  </si>
  <si>
    <t>Ben Revere</t>
  </si>
  <si>
    <t>Chase Headley</t>
  </si>
  <si>
    <t>Jacoby Ellsbury</t>
  </si>
  <si>
    <t>Curtis Granderson</t>
  </si>
  <si>
    <t>John Baker</t>
  </si>
  <si>
    <t>Jeff Francoeur</t>
  </si>
  <si>
    <t>Brian McCann</t>
  </si>
  <si>
    <t>Jarrod Dyson</t>
  </si>
  <si>
    <t>Carlos Gomez</t>
  </si>
  <si>
    <t>Mike Moustakas</t>
  </si>
  <si>
    <t>Matt Dominguez</t>
  </si>
  <si>
    <t>Ender Inciarte</t>
  </si>
  <si>
    <t>Jason Heyward</t>
  </si>
  <si>
    <t>Giancarlo Stanton</t>
  </si>
  <si>
    <t>Ryan Hanigan</t>
  </si>
  <si>
    <t>Asdrubal Cabrera</t>
  </si>
  <si>
    <t>Luis Valbuena</t>
  </si>
  <si>
    <t>Stephen Vogt</t>
  </si>
  <si>
    <t>Melvin Upton Jr.</t>
  </si>
  <si>
    <t>Josh Donaldson</t>
  </si>
  <si>
    <t>Anthony Gose</t>
  </si>
  <si>
    <t>Jefry Marte</t>
  </si>
  <si>
    <t>Alexei Ramirez</t>
  </si>
  <si>
    <t>Alex Gordon</t>
  </si>
  <si>
    <t>Justin Upton</t>
  </si>
  <si>
    <t>Cameron Maybin</t>
  </si>
  <si>
    <t>Jon Jay</t>
  </si>
  <si>
    <t>Justin Turner</t>
  </si>
  <si>
    <t>Brett Lawrie</t>
  </si>
  <si>
    <t>Robbie Grossman</t>
  </si>
  <si>
    <t>Sandy Leon</t>
  </si>
  <si>
    <t>Francisco Cervelli</t>
  </si>
  <si>
    <t>Aaron Hicks</t>
  </si>
  <si>
    <t>Alex Presley</t>
  </si>
  <si>
    <t>Brandon Crawford</t>
  </si>
  <si>
    <t>Yangervis Solarte</t>
  </si>
  <si>
    <t>Freddie Freeman</t>
  </si>
  <si>
    <t>Juan Lagares</t>
  </si>
  <si>
    <t>Jake Smolinski</t>
  </si>
  <si>
    <t>Pablo Sandoval</t>
  </si>
  <si>
    <t>Jose Altuve</t>
  </si>
  <si>
    <t>Elian Herrera</t>
  </si>
  <si>
    <t>Daniel Nava</t>
  </si>
  <si>
    <t>Jimmy Paredes</t>
  </si>
  <si>
    <t>Abraham Almonte</t>
  </si>
  <si>
    <t>Marwin Gonzalez</t>
  </si>
  <si>
    <t>Ruben Tejada</t>
  </si>
  <si>
    <t>Jarrod Saltalamacchia</t>
  </si>
  <si>
    <t>Matt Kemp</t>
  </si>
  <si>
    <t>Devin Mesoraco</t>
  </si>
  <si>
    <t>Steven Souza Jr.</t>
  </si>
  <si>
    <t>A.J. Ellis</t>
  </si>
  <si>
    <t>Hernan Perez</t>
  </si>
  <si>
    <t>Avisail Garcia</t>
  </si>
  <si>
    <t>Wilmer Flores</t>
  </si>
  <si>
    <t>John Jaso</t>
  </si>
  <si>
    <t>Nick Markakis</t>
  </si>
  <si>
    <t>Jean Segura</t>
  </si>
  <si>
    <t>Mike Aviles</t>
  </si>
  <si>
    <t>Didi Gregorius</t>
  </si>
  <si>
    <t>Cristhian Adames</t>
  </si>
  <si>
    <t>David Murphy</t>
  </si>
  <si>
    <t>Casey McGehee</t>
  </si>
  <si>
    <t>Aaron Hill</t>
  </si>
  <si>
    <t>Eduardo Escobar</t>
  </si>
  <si>
    <t>J.D. Martinez</t>
  </si>
  <si>
    <t>Ian Kinsler</t>
  </si>
  <si>
    <t>Nate Schierholtz</t>
  </si>
  <si>
    <t>Andre Ethier</t>
  </si>
  <si>
    <t>Alcides Escobar</t>
  </si>
  <si>
    <t>Ryan Sweeney</t>
  </si>
  <si>
    <t>Danny Valencia</t>
  </si>
  <si>
    <t>Adam Jones</t>
  </si>
  <si>
    <t>Michael Bourn</t>
  </si>
  <si>
    <t>Kirk Nieuwenhuis</t>
  </si>
  <si>
    <t>Jordy Mercer</t>
  </si>
  <si>
    <t>Bobby Wilson</t>
  </si>
  <si>
    <t>Sean Rodriguez</t>
  </si>
  <si>
    <t>Freddy Galvis</t>
  </si>
  <si>
    <t>Chase d'Arnaud</t>
  </si>
  <si>
    <t>JB Shuck</t>
  </si>
  <si>
    <t>Johnny Giavotella</t>
  </si>
  <si>
    <t>Justin Maxwell</t>
  </si>
  <si>
    <t>Eduardo Nunez</t>
  </si>
  <si>
    <t>Derek Norris</t>
  </si>
  <si>
    <t>Mark Trumbo</t>
  </si>
  <si>
    <t>Chris Coghlan</t>
  </si>
  <si>
    <t>Ian Desmond</t>
  </si>
  <si>
    <t>Martin Maldonado</t>
  </si>
  <si>
    <t>Clint Robinson</t>
  </si>
  <si>
    <t>Eric Campbell</t>
  </si>
  <si>
    <t>Juan Francisco</t>
  </si>
  <si>
    <t>Will Middlebrooks</t>
  </si>
  <si>
    <t>Yadier Molina</t>
  </si>
  <si>
    <t>Caleb Joseph</t>
  </si>
  <si>
    <t>Eric Young Jr.</t>
  </si>
  <si>
    <t>Logan Forsythe</t>
  </si>
  <si>
    <t>Tyler Moore</t>
  </si>
  <si>
    <t>Collin Cowgill</t>
  </si>
  <si>
    <t>Carlos Gonzalez</t>
  </si>
  <si>
    <t>Salvador Perez</t>
  </si>
  <si>
    <t>Seth Smith</t>
  </si>
  <si>
    <t>Billy Butler</t>
  </si>
  <si>
    <t>Shane Peterson</t>
  </si>
  <si>
    <t>Ben Zobrist</t>
  </si>
  <si>
    <t>Trevor Plouffe</t>
  </si>
  <si>
    <t>Alex Avila</t>
  </si>
  <si>
    <t>Kevin Frandsen</t>
  </si>
  <si>
    <t>Neil Walker</t>
  </si>
  <si>
    <t>Lonnie Chisenhall</t>
  </si>
  <si>
    <t>Marc Krauss</t>
  </si>
  <si>
    <t>Mark Reynolds</t>
  </si>
  <si>
    <t>Justin Ruggiano</t>
  </si>
  <si>
    <t>Travis d'Arnaud</t>
  </si>
  <si>
    <t>Joey Butler</t>
  </si>
  <si>
    <t>Miguel Rojas</t>
  </si>
  <si>
    <t>Charlie Blackmon</t>
  </si>
  <si>
    <t>Jonathan Lucroy</t>
  </si>
  <si>
    <t>Ryan Flaherty</t>
  </si>
  <si>
    <t>Eric Sogard</t>
  </si>
  <si>
    <t>Tim Beckham</t>
  </si>
  <si>
    <t>Hanley Ramirez</t>
  </si>
  <si>
    <t>Wilin Rosario</t>
  </si>
  <si>
    <t>Adam Lind</t>
  </si>
  <si>
    <t>Matt Carpenter</t>
  </si>
  <si>
    <t>Everth Cabrera</t>
  </si>
  <si>
    <t>Josh Harrison</t>
  </si>
  <si>
    <t>Dee Gordon</t>
  </si>
  <si>
    <t>Hunter Pence</t>
  </si>
  <si>
    <t>Sam Fuld</t>
  </si>
  <si>
    <t>Kurt Suzuki</t>
  </si>
  <si>
    <t>Chris Iannetta</t>
  </si>
  <si>
    <t>Denard Span</t>
  </si>
  <si>
    <t>Dustin Pedroia</t>
  </si>
  <si>
    <t>Daniel Descalso</t>
  </si>
  <si>
    <t>Ike Davis</t>
  </si>
  <si>
    <t>Brett Wallace</t>
  </si>
  <si>
    <t>Gerardo Parra</t>
  </si>
  <si>
    <t>Kendrys Morales</t>
  </si>
  <si>
    <t>Donovan Solano</t>
  </si>
  <si>
    <t>Paulo Orlando</t>
  </si>
  <si>
    <t>Elvis Andrus</t>
  </si>
  <si>
    <t>Jason Castro</t>
  </si>
  <si>
    <t>Conor Gillaspie</t>
  </si>
  <si>
    <t>Gordon Beckham</t>
  </si>
  <si>
    <t>Ezequiel Carrera</t>
  </si>
  <si>
    <t>Justin Smoak</t>
  </si>
  <si>
    <t>Alexi Amarista</t>
  </si>
  <si>
    <t>Lorenzo Cain</t>
  </si>
  <si>
    <t>Khris Davis</t>
  </si>
  <si>
    <t>Tyler Flowers</t>
  </si>
  <si>
    <t>Buster Posey</t>
  </si>
  <si>
    <t>Logan Morrison</t>
  </si>
  <si>
    <t>Paul Goldschmidt</t>
  </si>
  <si>
    <t>Danny Espinosa</t>
  </si>
  <si>
    <t>Starling Marte</t>
  </si>
  <si>
    <t>Keon Broxton</t>
  </si>
  <si>
    <t>A.J. Pollock</t>
  </si>
  <si>
    <t>Chris Davis</t>
  </si>
  <si>
    <t>Josh Phegley</t>
  </si>
  <si>
    <t>Drew Stubbs</t>
  </si>
  <si>
    <t>Brock Holt</t>
  </si>
  <si>
    <t>Evan Longoria</t>
  </si>
  <si>
    <t>Matt Adams</t>
  </si>
  <si>
    <t>Jeremy Hazelbaker</t>
  </si>
  <si>
    <t>David Freese</t>
  </si>
  <si>
    <t>Craig Gentry</t>
  </si>
  <si>
    <t>Yan Gomes</t>
  </si>
  <si>
    <t>Shawn O'Malley</t>
  </si>
  <si>
    <t>Adam Rosales</t>
  </si>
  <si>
    <t>Ben Paulsen</t>
  </si>
  <si>
    <t>Justin Bour</t>
  </si>
  <si>
    <t>James Jones</t>
  </si>
  <si>
    <t>Christian Vazquez</t>
  </si>
  <si>
    <t>Jason Kipnis</t>
  </si>
  <si>
    <t>Nolan Arenado</t>
  </si>
  <si>
    <t>Kyle Seager</t>
  </si>
  <si>
    <t>Ryan Goins</t>
  </si>
  <si>
    <t>Brian Dozier</t>
  </si>
  <si>
    <t>Andrew McCutchen</t>
  </si>
  <si>
    <t>Austin Jackson</t>
  </si>
  <si>
    <t>DJ LeMahieu</t>
  </si>
  <si>
    <t>Jordan Schafer</t>
  </si>
  <si>
    <t>Ivan De Jesus</t>
  </si>
  <si>
    <t>Jay Bruce</t>
  </si>
  <si>
    <t>Colby Rasmus</t>
  </si>
  <si>
    <t>Chris Carter</t>
  </si>
  <si>
    <t>Brett Gardner</t>
  </si>
  <si>
    <t>Darin Ruf</t>
  </si>
  <si>
    <t>Trayce Thompson</t>
  </si>
  <si>
    <t>Ryan Schimpf</t>
  </si>
  <si>
    <t>Steve Pearce</t>
  </si>
  <si>
    <t>Michael Saunders</t>
  </si>
  <si>
    <t>Christian Bethancourt</t>
  </si>
  <si>
    <t>Chris Owings</t>
  </si>
  <si>
    <t>Wil Myers</t>
  </si>
  <si>
    <t>Jonathan Villar</t>
  </si>
  <si>
    <t>Dustin Ackley</t>
  </si>
  <si>
    <t>Mike Trout</t>
  </si>
  <si>
    <t>Billy Hamilton</t>
  </si>
  <si>
    <t>Tucker Barnhart</t>
  </si>
  <si>
    <t>Jose Iglesias</t>
  </si>
  <si>
    <t>Randal Grichuk</t>
  </si>
  <si>
    <t>Brandon Belt</t>
  </si>
  <si>
    <t>Oswaldo Arcia</t>
  </si>
  <si>
    <t>Danny Santana</t>
  </si>
  <si>
    <t>Rafael Ortega</t>
  </si>
  <si>
    <t>Marcell Ozuna</t>
  </si>
  <si>
    <t>Scooter Gennett</t>
  </si>
  <si>
    <t>Domingo Santana</t>
  </si>
  <si>
    <t>Tommy Joseph</t>
  </si>
  <si>
    <t>Jon Singleton</t>
  </si>
  <si>
    <t>Adeiny Hechavarria</t>
  </si>
  <si>
    <t>Enrique Hernandez</t>
  </si>
  <si>
    <t>Cheslor Cuthbert</t>
  </si>
  <si>
    <t>Derek Dietrich</t>
  </si>
  <si>
    <t>Cesar Hernandez</t>
  </si>
  <si>
    <t>Carlos Perez</t>
  </si>
  <si>
    <t>Giovanny Urshela</t>
  </si>
  <si>
    <t>Mike Olt</t>
  </si>
  <si>
    <t>Arismendy Alcantara</t>
  </si>
  <si>
    <t>Corey Dickerson</t>
  </si>
  <si>
    <t>Tyler Saladino</t>
  </si>
  <si>
    <t>Jurickson Profar</t>
  </si>
  <si>
    <t>Jedd Gyorko</t>
  </si>
  <si>
    <t>Andrelton Simmons</t>
  </si>
  <si>
    <t>Adam Duvall</t>
  </si>
  <si>
    <t>Greg Garcia</t>
  </si>
  <si>
    <t>Phil Gosselin</t>
  </si>
  <si>
    <t>Evan Gattis</t>
  </si>
  <si>
    <t>Kevin Kiermaier</t>
  </si>
  <si>
    <t>Cameron Rupp</t>
  </si>
  <si>
    <t>Tommy Medica</t>
  </si>
  <si>
    <t>Ramon Flores</t>
  </si>
  <si>
    <t>Josh Rutledge</t>
  </si>
  <si>
    <t>Oscar Taveras</t>
  </si>
  <si>
    <t>Kole Calhoun</t>
  </si>
  <si>
    <t>Adam Eaton</t>
  </si>
  <si>
    <t>Matt Szczur</t>
  </si>
  <si>
    <t>Jonathan Schoop</t>
  </si>
  <si>
    <t>Aaron Altherr</t>
  </si>
  <si>
    <t>Whit Merrifield</t>
  </si>
  <si>
    <t>Jake Marisnick</t>
  </si>
  <si>
    <t>Yasmani Grandal</t>
  </si>
  <si>
    <t>Brett Eibner</t>
  </si>
  <si>
    <t>Michael Choice</t>
  </si>
  <si>
    <t>Delino DeShields</t>
  </si>
  <si>
    <t>Tyler Holt</t>
  </si>
  <si>
    <t>Gary Sanchez</t>
  </si>
  <si>
    <t>Mark Canha</t>
  </si>
  <si>
    <t>Tony Wolters</t>
  </si>
  <si>
    <t>Odubel Herrera</t>
  </si>
  <si>
    <t>Christian Yelich</t>
  </si>
  <si>
    <t>Michael A. Taylor</t>
  </si>
  <si>
    <t>Manny Machado</t>
  </si>
  <si>
    <t>Bryce Harper</t>
  </si>
  <si>
    <t>Yolmer Sanchez</t>
  </si>
  <si>
    <t>Willson Contreras</t>
  </si>
  <si>
    <t>Brandon Drury</t>
  </si>
  <si>
    <t>Nicholas Castellanos</t>
  </si>
  <si>
    <t>J.T. Realmuto</t>
  </si>
  <si>
    <t>Leonys Martin</t>
  </si>
  <si>
    <t>Joc Pederson</t>
  </si>
  <si>
    <t>Joe Panik</t>
  </si>
  <si>
    <t>Travis Shaw</t>
  </si>
  <si>
    <t>Cody Asche</t>
  </si>
  <si>
    <t>Kennys Vargas</t>
  </si>
  <si>
    <t>Max Kepler</t>
  </si>
  <si>
    <t>Nick Ahmed</t>
  </si>
  <si>
    <t>Eddie Rosario</t>
  </si>
  <si>
    <t>Xander Bogaerts</t>
  </si>
  <si>
    <t>Miguel Sano</t>
  </si>
  <si>
    <t>Maikel Franco</t>
  </si>
  <si>
    <t>Scott Schebler</t>
  </si>
  <si>
    <t>Rougned Odor</t>
  </si>
  <si>
    <t>Cory Spangenberg</t>
  </si>
  <si>
    <t>Jace Peterson</t>
  </si>
  <si>
    <t>Tommy La Stella</t>
  </si>
  <si>
    <t>Ryan Rua</t>
  </si>
  <si>
    <t>Kevin Pillar</t>
  </si>
  <si>
    <t>Jett Bandy</t>
  </si>
  <si>
    <t>Curt Casali</t>
  </si>
  <si>
    <t>Kolten Wong</t>
  </si>
  <si>
    <t>Marcus Semien</t>
  </si>
  <si>
    <t>C.J. Cron</t>
  </si>
  <si>
    <t>Eugenio Suarez</t>
  </si>
  <si>
    <t>Trevor Story</t>
  </si>
  <si>
    <t>Alex Dickerson</t>
  </si>
  <si>
    <t>Billy Burns</t>
  </si>
  <si>
    <t>Tyler Collins</t>
  </si>
  <si>
    <t>Brad Miller</t>
  </si>
  <si>
    <t>George Springer</t>
  </si>
  <si>
    <t>James McCann</t>
  </si>
  <si>
    <t>Anthony Rendon</t>
  </si>
  <si>
    <t>Gregory Polanco</t>
  </si>
  <si>
    <t>Francisco Lindor</t>
  </si>
  <si>
    <t>Javier Baez</t>
  </si>
  <si>
    <t>Jackie Bradley Jr.</t>
  </si>
  <si>
    <t>Munenori Kawasaki</t>
  </si>
  <si>
    <t>Chris Colabello</t>
  </si>
  <si>
    <t>Nori Aoki</t>
  </si>
  <si>
    <t>Yoenis Cespedes</t>
  </si>
  <si>
    <t>Jorge Polanco</t>
  </si>
  <si>
    <t>Blake Swihart</t>
  </si>
  <si>
    <t>Tyler Goeddel</t>
  </si>
  <si>
    <t>Orlando Arcia</t>
  </si>
  <si>
    <t>Mike Zunino</t>
  </si>
  <si>
    <t>Joey Rickard</t>
  </si>
  <si>
    <t>Jake Lamb</t>
  </si>
  <si>
    <t>Tyler Naquin</t>
  </si>
  <si>
    <t>Stephen Piscotty</t>
  </si>
  <si>
    <t>Jose Ramirez</t>
  </si>
  <si>
    <t>Jose Peraza</t>
  </si>
  <si>
    <t>Mallex Smith</t>
  </si>
  <si>
    <t>Mookie Betts</t>
  </si>
  <si>
    <t>Ketel Marte</t>
  </si>
  <si>
    <t>Corey Seager</t>
  </si>
  <si>
    <t>Preston Tucker</t>
  </si>
  <si>
    <t>David Dahl</t>
  </si>
  <si>
    <t>Travis Jankowski</t>
  </si>
  <si>
    <t>Adonis Garcia</t>
  </si>
  <si>
    <t>Kevin Plawecki</t>
  </si>
  <si>
    <t>Matt Duffy</t>
  </si>
  <si>
    <t>Devon Travis</t>
  </si>
  <si>
    <t>Addison Russell</t>
  </si>
  <si>
    <t>Byron Buxton</t>
  </si>
  <si>
    <t>Carlos Correa</t>
  </si>
  <si>
    <t>Jorge Soler</t>
  </si>
  <si>
    <t>Yasiel Puig</t>
  </si>
  <si>
    <t>Nomar Mazara</t>
  </si>
  <si>
    <t>Tim Anderson</t>
  </si>
  <si>
    <t>Kris Bryant</t>
  </si>
  <si>
    <t>Ryon Healy</t>
  </si>
  <si>
    <t>Tyler White</t>
  </si>
  <si>
    <t>Alex Guerrero</t>
  </si>
  <si>
    <t>Jose Abreu</t>
  </si>
  <si>
    <t>Aledmys Diaz</t>
  </si>
  <si>
    <t>Trea Turner</t>
  </si>
  <si>
    <t>Michael Conforto</t>
  </si>
  <si>
    <t>Kyle Schwarber</t>
  </si>
  <si>
    <t>Rusney Castillo</t>
  </si>
  <si>
    <t>Yasmany Tomas</t>
  </si>
  <si>
    <t>Jung Ho Kang</t>
  </si>
  <si>
    <t>Alex Bregman</t>
  </si>
  <si>
    <t>Byung-ho Park</t>
  </si>
  <si>
    <t>Hyun Soo Kim</t>
  </si>
  <si>
    <t>Dae-Ho Lee</t>
  </si>
  <si>
    <t>RBIsPredicted</t>
  </si>
  <si>
    <t>linearSvrRBI</t>
  </si>
  <si>
    <t>svrRBI</t>
  </si>
  <si>
    <t>AVGPredicted</t>
  </si>
  <si>
    <t>linearSvrAVG</t>
  </si>
  <si>
    <t>svrAVG</t>
  </si>
  <si>
    <t>HRsPredicted</t>
  </si>
  <si>
    <t>linearSvrHR</t>
  </si>
  <si>
    <t>SvrHR</t>
  </si>
  <si>
    <t>opsPredicted</t>
  </si>
  <si>
    <t>linearSvrOPS</t>
  </si>
  <si>
    <t>svrOPS</t>
  </si>
  <si>
    <t>runsPredicted</t>
  </si>
  <si>
    <t>linearSVRRuns</t>
  </si>
  <si>
    <t>svrRuns</t>
  </si>
  <si>
    <t>Season</t>
  </si>
  <si>
    <t>playerid</t>
  </si>
  <si>
    <t>Name</t>
  </si>
  <si>
    <t>runs</t>
  </si>
  <si>
    <t>hr</t>
  </si>
  <si>
    <t>rbi</t>
  </si>
  <si>
    <t>avg</t>
  </si>
  <si>
    <t>ops</t>
  </si>
  <si>
    <t>Team</t>
  </si>
  <si>
    <t>G</t>
  </si>
  <si>
    <t>AB</t>
  </si>
  <si>
    <t>PA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</si>
  <si>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</si>
  <si>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</si>
  <si>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</si>
  <si>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</si>
  <si>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</si>
  <si>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</si>
  <si>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</si>
  <si>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</si>
  <si>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</si>
  <si>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</si>
  <si>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</si>
  <si>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</si>
  <si>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</si>
  <si>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</si>
  <si>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</si>
  <si>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</si>
  <si>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</si>
  <si>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HR/FB</t>
  </si>
  <si>
    <t>Angels</t>
  </si>
  <si>
    <t>- - -</t>
  </si>
  <si>
    <t>Aaron Judge</t>
  </si>
  <si>
    <t>Yankees</t>
  </si>
  <si>
    <t>Reds</t>
  </si>
  <si>
    <t>Rhys Hoskins</t>
  </si>
  <si>
    <t>Phillies</t>
  </si>
  <si>
    <t>Nationals</t>
  </si>
  <si>
    <t>Rockies</t>
  </si>
  <si>
    <t>Matt Olson</t>
  </si>
  <si>
    <t>Athletics</t>
  </si>
  <si>
    <t>Marlins</t>
  </si>
  <si>
    <t>Braves</t>
  </si>
  <si>
    <t>Astros</t>
  </si>
  <si>
    <t>Diamondbacks</t>
  </si>
  <si>
    <t>Dodgers</t>
  </si>
  <si>
    <t>Cubs</t>
  </si>
  <si>
    <t>Tommy Pham</t>
  </si>
  <si>
    <t>Cardinals</t>
  </si>
  <si>
    <t>Indians</t>
  </si>
  <si>
    <t>Blue Jays</t>
  </si>
  <si>
    <t>Mets</t>
  </si>
  <si>
    <t>Austin Barnes</t>
  </si>
  <si>
    <t>Mariners</t>
  </si>
  <si>
    <t>Rangers</t>
  </si>
  <si>
    <t>Cody Bellinger</t>
  </si>
  <si>
    <t>Jose Martinez</t>
  </si>
  <si>
    <t>White Sox</t>
  </si>
  <si>
    <t>Royals</t>
  </si>
  <si>
    <t>Brewers</t>
  </si>
  <si>
    <t>Eric Thames</t>
  </si>
  <si>
    <t>Giants</t>
  </si>
  <si>
    <t>Joey Gallo</t>
  </si>
  <si>
    <t>Rays</t>
  </si>
  <si>
    <t>Twins</t>
  </si>
  <si>
    <t>Chris Taylor</t>
  </si>
  <si>
    <t>Pirates</t>
  </si>
  <si>
    <t>Mitch Haniger</t>
  </si>
  <si>
    <t>Paul DeJong</t>
  </si>
  <si>
    <t>Orioles</t>
  </si>
  <si>
    <t>Jose Pirela</t>
  </si>
  <si>
    <t>Padres</t>
  </si>
  <si>
    <t>Jesus Aguilar</t>
  </si>
  <si>
    <t>Trey Mancini</t>
  </si>
  <si>
    <t>Ian Happ</t>
  </si>
  <si>
    <t>Brandon Nimmo</t>
  </si>
  <si>
    <t>Ozzie Albies</t>
  </si>
  <si>
    <t>Yuli Gurriel</t>
  </si>
  <si>
    <t>Rafael Devers</t>
  </si>
  <si>
    <t>Red Sox</t>
  </si>
  <si>
    <t>Nick Williams</t>
  </si>
  <si>
    <t>Tigers</t>
  </si>
  <si>
    <t>Josh Bell</t>
  </si>
  <si>
    <t>Brian Goodwin</t>
  </si>
  <si>
    <t>Mikie Mahtook</t>
  </si>
  <si>
    <t>Albert Almora Jr.</t>
  </si>
  <si>
    <t>Andrew Benintendi</t>
  </si>
  <si>
    <t>Matt Chapman</t>
  </si>
  <si>
    <t>Johan Camargo</t>
  </si>
  <si>
    <t>Yoan Moncada</t>
  </si>
  <si>
    <t>T.J. Rivera</t>
  </si>
  <si>
    <t>Chris Gimenez</t>
  </si>
  <si>
    <t>Jorge Bonifacio</t>
  </si>
  <si>
    <t>Manny Pina</t>
  </si>
  <si>
    <t>Adam Frazier</t>
  </si>
  <si>
    <t>Omar Narvaez</t>
  </si>
  <si>
    <t>Andrew Knapp</t>
  </si>
  <si>
    <t>Leury Garcia</t>
  </si>
  <si>
    <t>Chad Pinder</t>
  </si>
  <si>
    <t>Hunter Renfroe</t>
  </si>
  <si>
    <t>Ben Gamel</t>
  </si>
  <si>
    <t>Manuel Margot</t>
  </si>
  <si>
    <t>Carlos Asuaje</t>
  </si>
  <si>
    <t>Patrick Kivlehan</t>
  </si>
  <si>
    <t>Kevan Smith</t>
  </si>
  <si>
    <t>Bradley Zimmer</t>
  </si>
  <si>
    <t>Matt Davidson</t>
  </si>
  <si>
    <t>Ronald Torreyes</t>
  </si>
  <si>
    <t>Bruce Maxwell</t>
  </si>
  <si>
    <t>Wilmer Difo</t>
  </si>
  <si>
    <t>Jose Osuna</t>
  </si>
  <si>
    <t>Guillermo Heredia</t>
  </si>
  <si>
    <t>Gorkys Hernandez</t>
  </si>
  <si>
    <t>Kelby Tomlinson</t>
  </si>
  <si>
    <t>Daniel Robertson</t>
  </si>
  <si>
    <t>Austin Hedges</t>
  </si>
  <si>
    <t>Dansby Swanson</t>
  </si>
  <si>
    <t>Chris Herrmann</t>
  </si>
  <si>
    <t>J.T. Riddle</t>
  </si>
  <si>
    <t>Jeff Mathis</t>
  </si>
  <si>
    <t>Alen Hanson</t>
  </si>
  <si>
    <t>Allen Cordoba</t>
  </si>
  <si>
    <t>Taylor Motter</t>
  </si>
  <si>
    <t>Elias Diaz</t>
  </si>
  <si>
    <t>Austin Romine</t>
  </si>
  <si>
    <t>Adam Engel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</si>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</sst>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96B2-68A5-447F-BB50-E2FCBFB0074E}">
  <dimension ref="A1:W500"/>
  <sheetViews>
    <sheetView tabSelected="1" topLeftCell="M1" workbookViewId="0">
      <selection activeCell="W9" sqref="W9"/>
    </sheetView>
  </sheetViews>
  <sheetFormatPr defaultRowHeight="14.5" x14ac:dyDescent="0.35"/>
  <cols>
    <col min="1" max="1" width="16.7265625" customWidth="1"/>
    <col min="2" max="2" width="20.6328125" customWidth="1"/>
    <col min="9" max="9" width="14.1796875" customWidth="1"/>
    <col min="10" max="10" width="13.7265625" customWidth="1"/>
    <col min="11" max="11" width="15.453125" customWidth="1"/>
    <col min="13" max="13" width="14.81640625" customWidth="1"/>
  </cols>
  <sheetData>
    <row r="1" spans="1:23" x14ac:dyDescent="0.35">
      <c r="A1" t="s">
        <v>516</v>
      </c>
      <c r="B1" t="s">
        <v>514</v>
      </c>
      <c r="C1" t="s">
        <v>515</v>
      </c>
      <c r="D1" t="s">
        <v>511</v>
      </c>
      <c r="E1" t="s">
        <v>505</v>
      </c>
      <c r="F1" t="s">
        <v>499</v>
      </c>
      <c r="G1" t="s">
        <v>502</v>
      </c>
      <c r="H1" t="s">
        <v>508</v>
      </c>
      <c r="I1" t="s">
        <v>512</v>
      </c>
      <c r="J1" t="s">
        <v>506</v>
      </c>
      <c r="K1" t="s">
        <v>500</v>
      </c>
      <c r="L1" t="s">
        <v>503</v>
      </c>
      <c r="M1" t="s">
        <v>509</v>
      </c>
      <c r="N1" t="s">
        <v>513</v>
      </c>
      <c r="O1" t="s">
        <v>507</v>
      </c>
      <c r="P1" t="s">
        <v>501</v>
      </c>
      <c r="Q1" t="s">
        <v>504</v>
      </c>
      <c r="R1" t="s">
        <v>510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</row>
    <row r="2" spans="1:23" x14ac:dyDescent="0.35">
      <c r="A2" t="s">
        <v>0</v>
      </c>
      <c r="B2">
        <v>2017</v>
      </c>
      <c r="C2">
        <v>25</v>
      </c>
      <c r="D2">
        <v>15.432793062686001</v>
      </c>
      <c r="E2">
        <v>-3.3109584058558101</v>
      </c>
      <c r="F2">
        <v>13.897402359275601</v>
      </c>
      <c r="G2">
        <v>0.17449245921256601</v>
      </c>
      <c r="H2">
        <v>0.417091508638327</v>
      </c>
      <c r="I2">
        <v>15.528188432623701</v>
      </c>
      <c r="J2">
        <v>-3.3380226650970801</v>
      </c>
      <c r="K2">
        <v>12.567383702250099</v>
      </c>
      <c r="L2">
        <v>0.154767762314582</v>
      </c>
      <c r="M2">
        <v>0.41852182583096598</v>
      </c>
      <c r="N2">
        <v>25.87318679709</v>
      </c>
      <c r="O2">
        <v>7.0715271557245298</v>
      </c>
      <c r="P2">
        <v>25.967146873658901</v>
      </c>
      <c r="Q2">
        <v>0.254</v>
      </c>
      <c r="R2">
        <v>0.51700506259461498</v>
      </c>
      <c r="S2" t="e">
        <f>VLOOKUP(C2, Sheet2!$A$1:$Y$350, 12, FALSE)</f>
        <v>#N/A</v>
      </c>
      <c r="T2" t="e">
        <f>VLOOKUP(C2, Sheet2!$A$1:$Y$350, 11, FALSE)</f>
        <v>#N/A</v>
      </c>
      <c r="U2" t="e">
        <f>VLOOKUP(C2, Sheet2!$A$1:$Y$350, 13, FALSE)</f>
        <v>#N/A</v>
      </c>
      <c r="V2" t="e">
        <f>VLOOKUP(C2, Sheet2!$A$1:$Y$350, 23, FALSE)</f>
        <v>#N/A</v>
      </c>
      <c r="W2" t="e">
        <f>VLOOKUP(C2, Sheet2!$A$1:$Y$350, 24, FALSE)</f>
        <v>#N/A</v>
      </c>
    </row>
    <row r="3" spans="1:23" x14ac:dyDescent="0.35">
      <c r="A3" t="s">
        <v>1</v>
      </c>
      <c r="B3">
        <v>2017</v>
      </c>
      <c r="C3">
        <v>166</v>
      </c>
      <c r="D3">
        <v>39.031728753169297</v>
      </c>
      <c r="E3">
        <v>4.2852759227445496</v>
      </c>
      <c r="F3">
        <v>26.476403988279301</v>
      </c>
      <c r="G3">
        <v>0.22693815504331499</v>
      </c>
      <c r="H3">
        <v>0.66002527994428195</v>
      </c>
      <c r="I3">
        <v>36.465626841565701</v>
      </c>
      <c r="J3">
        <v>4.1686726405724697</v>
      </c>
      <c r="K3">
        <v>28.9586300301061</v>
      </c>
      <c r="L3">
        <v>0.22202990051775701</v>
      </c>
      <c r="M3">
        <v>0.66051392678869103</v>
      </c>
      <c r="N3">
        <v>34.595298410409299</v>
      </c>
      <c r="O3">
        <v>4.3080976094208001</v>
      </c>
      <c r="P3">
        <v>29.130345689509902</v>
      </c>
      <c r="Q3">
        <v>0.254</v>
      </c>
      <c r="R3">
        <v>0.72252795249536095</v>
      </c>
      <c r="S3" t="e">
        <f>VLOOKUP(C3, Sheet2!$A$1:$Y$350, 12, FALSE)</f>
        <v>#N/A</v>
      </c>
      <c r="T3" t="e">
        <f>VLOOKUP(C3, Sheet2!$A$1:$Y$350, 11, FALSE)</f>
        <v>#N/A</v>
      </c>
      <c r="U3" t="e">
        <f>VLOOKUP(C3, Sheet2!$A$1:$Y$350, 13, FALSE)</f>
        <v>#N/A</v>
      </c>
      <c r="V3" t="e">
        <f>VLOOKUP(C3, Sheet2!$A$1:$Y$350, 23, FALSE)</f>
        <v>#N/A</v>
      </c>
      <c r="W3" t="e">
        <f>VLOOKUP(C3, Sheet2!$A$1:$Y$350, 24, FALSE)</f>
        <v>#N/A</v>
      </c>
    </row>
    <row r="4" spans="1:23" x14ac:dyDescent="0.35">
      <c r="A4" t="s">
        <v>2</v>
      </c>
      <c r="B4">
        <v>2017</v>
      </c>
      <c r="C4">
        <v>211</v>
      </c>
      <c r="D4">
        <v>46.376408001253203</v>
      </c>
      <c r="E4">
        <v>9.1641690994215299</v>
      </c>
      <c r="F4">
        <v>40.704281380249299</v>
      </c>
      <c r="G4">
        <v>0.24934405533001699</v>
      </c>
      <c r="H4">
        <v>0.677669254191132</v>
      </c>
      <c r="I4">
        <v>46.312927955469497</v>
      </c>
      <c r="J4">
        <v>9.1204609622994308</v>
      </c>
      <c r="K4">
        <v>40.7382625910599</v>
      </c>
      <c r="L4">
        <v>0.246750060685554</v>
      </c>
      <c r="M4">
        <v>0.67800256456053998</v>
      </c>
      <c r="N4">
        <v>45.497317313203197</v>
      </c>
      <c r="O4">
        <v>9.6377788741103991</v>
      </c>
      <c r="P4">
        <v>40.254926505766299</v>
      </c>
      <c r="Q4">
        <v>0.254</v>
      </c>
      <c r="R4">
        <v>0.73222396234292397</v>
      </c>
      <c r="S4" t="e">
        <f>VLOOKUP(C4, Sheet2!$A$1:$Y$350, 12, FALSE)</f>
        <v>#N/A</v>
      </c>
      <c r="T4" t="e">
        <f>VLOOKUP(C4, Sheet2!$A$1:$Y$350, 11, FALSE)</f>
        <v>#N/A</v>
      </c>
      <c r="U4" t="e">
        <f>VLOOKUP(C4, Sheet2!$A$1:$Y$350, 13, FALSE)</f>
        <v>#N/A</v>
      </c>
      <c r="V4" t="e">
        <f>VLOOKUP(C4, Sheet2!$A$1:$Y$350, 23, FALSE)</f>
        <v>#N/A</v>
      </c>
      <c r="W4" t="e">
        <f>VLOOKUP(C4, Sheet2!$A$1:$Y$350, 24, FALSE)</f>
        <v>#N/A</v>
      </c>
    </row>
    <row r="5" spans="1:23" x14ac:dyDescent="0.35">
      <c r="A5" t="s">
        <v>3</v>
      </c>
      <c r="B5">
        <v>2017</v>
      </c>
      <c r="C5">
        <v>242</v>
      </c>
      <c r="D5">
        <v>18.4511530974832</v>
      </c>
      <c r="E5">
        <v>5.3962765499428098</v>
      </c>
      <c r="F5">
        <v>20.6229446075147</v>
      </c>
      <c r="G5">
        <v>0.19631272202863201</v>
      </c>
      <c r="H5">
        <v>0.571067952001163</v>
      </c>
      <c r="I5">
        <v>18.109859122023899</v>
      </c>
      <c r="J5">
        <v>5.2139076639662196</v>
      </c>
      <c r="K5">
        <v>20.870323256766198</v>
      </c>
      <c r="L5">
        <v>0.18421990406063299</v>
      </c>
      <c r="M5">
        <v>0.57167835508710296</v>
      </c>
      <c r="N5">
        <v>21.3238261967612</v>
      </c>
      <c r="O5">
        <v>5.0719996839748802</v>
      </c>
      <c r="P5">
        <v>22.594003569237199</v>
      </c>
      <c r="Q5">
        <v>0.254</v>
      </c>
      <c r="R5">
        <v>0.65281710222619904</v>
      </c>
      <c r="S5" t="e">
        <f>VLOOKUP(C5, Sheet2!$A$1:$Y$350, 12, FALSE)</f>
        <v>#N/A</v>
      </c>
      <c r="T5" t="e">
        <f>VLOOKUP(C5, Sheet2!$A$1:$Y$350, 11, FALSE)</f>
        <v>#N/A</v>
      </c>
      <c r="U5" t="e">
        <f>VLOOKUP(C5, Sheet2!$A$1:$Y$350, 13, FALSE)</f>
        <v>#N/A</v>
      </c>
      <c r="V5" t="e">
        <f>VLOOKUP(C5, Sheet2!$A$1:$Y$350, 23, FALSE)</f>
        <v>#N/A</v>
      </c>
      <c r="W5" t="e">
        <f>VLOOKUP(C5, Sheet2!$A$1:$Y$350, 24, FALSE)</f>
        <v>#N/A</v>
      </c>
    </row>
    <row r="6" spans="1:23" x14ac:dyDescent="0.35">
      <c r="A6" t="s">
        <v>4</v>
      </c>
      <c r="B6">
        <v>2017</v>
      </c>
      <c r="C6">
        <v>319</v>
      </c>
      <c r="D6">
        <v>61.370237199730397</v>
      </c>
      <c r="E6">
        <v>21.704822078476099</v>
      </c>
      <c r="F6">
        <v>66.362777693046098</v>
      </c>
      <c r="G6">
        <v>0.24639356644049601</v>
      </c>
      <c r="H6">
        <v>0.75207265800839296</v>
      </c>
      <c r="I6">
        <v>59.926848059365497</v>
      </c>
      <c r="J6">
        <v>21.371950273262499</v>
      </c>
      <c r="K6">
        <v>65.895834888885702</v>
      </c>
      <c r="L6">
        <v>0.24837928269654799</v>
      </c>
      <c r="M6">
        <v>0.75145262237635702</v>
      </c>
      <c r="N6">
        <v>55.933908546822103</v>
      </c>
      <c r="O6">
        <v>21.837283678500601</v>
      </c>
      <c r="P6">
        <v>63.999305811138697</v>
      </c>
      <c r="Q6">
        <v>0.254</v>
      </c>
      <c r="R6">
        <v>0.78093921609653505</v>
      </c>
      <c r="S6" t="e">
        <f>VLOOKUP(C6, Sheet2!$A$1:$Y$350, 12, FALSE)</f>
        <v>#N/A</v>
      </c>
      <c r="T6" t="e">
        <f>VLOOKUP(C6, Sheet2!$A$1:$Y$350, 11, FALSE)</f>
        <v>#N/A</v>
      </c>
      <c r="U6" t="e">
        <f>VLOOKUP(C6, Sheet2!$A$1:$Y$350, 13, FALSE)</f>
        <v>#N/A</v>
      </c>
      <c r="V6" t="e">
        <f>VLOOKUP(C6, Sheet2!$A$1:$Y$350, 23, FALSE)</f>
        <v>#N/A</v>
      </c>
      <c r="W6" t="e">
        <f>VLOOKUP(C6, Sheet2!$A$1:$Y$350, 24, FALSE)</f>
        <v>#N/A</v>
      </c>
    </row>
    <row r="7" spans="1:23" x14ac:dyDescent="0.35">
      <c r="A7" t="s">
        <v>5</v>
      </c>
      <c r="B7">
        <v>2017</v>
      </c>
      <c r="C7">
        <v>393</v>
      </c>
      <c r="D7">
        <v>69.664435610122993</v>
      </c>
      <c r="E7">
        <v>19.542417706892699</v>
      </c>
      <c r="F7">
        <v>80.762415411253698</v>
      </c>
      <c r="G7">
        <v>0.27355546268953401</v>
      </c>
      <c r="H7">
        <v>0.79366919587916196</v>
      </c>
      <c r="I7">
        <v>70.497339278094699</v>
      </c>
      <c r="J7">
        <v>19.1055633715448</v>
      </c>
      <c r="K7">
        <v>76.410390055900805</v>
      </c>
      <c r="L7">
        <v>0.27882620720263401</v>
      </c>
      <c r="M7">
        <v>0.793131037287924</v>
      </c>
      <c r="N7">
        <v>71.090950995193097</v>
      </c>
      <c r="O7">
        <v>18.829178180454001</v>
      </c>
      <c r="P7">
        <v>77.036149674987399</v>
      </c>
      <c r="Q7">
        <v>0.254</v>
      </c>
      <c r="R7">
        <v>0.783545015845591</v>
      </c>
      <c r="S7">
        <f>VLOOKUP(C7, Sheet2!$A$1:$Y$350, 12, FALSE)</f>
        <v>38</v>
      </c>
      <c r="T7">
        <f>VLOOKUP(C7, Sheet2!$A$1:$Y$350, 11, FALSE)</f>
        <v>10</v>
      </c>
      <c r="U7">
        <f>VLOOKUP(C7, Sheet2!$A$1:$Y$350, 13, FALSE)</f>
        <v>47</v>
      </c>
      <c r="V7">
        <f>VLOOKUP(C7, Sheet2!$A$1:$Y$350, 23, FALSE)</f>
        <v>0.255</v>
      </c>
      <c r="W7">
        <f>VLOOKUP(C7, Sheet2!$A$1:$Y$350, 24, FALSE)</f>
        <v>0.69699999999999995</v>
      </c>
    </row>
    <row r="8" spans="1:23" x14ac:dyDescent="0.35">
      <c r="A8" t="s">
        <v>6</v>
      </c>
      <c r="B8">
        <v>2017</v>
      </c>
      <c r="C8">
        <v>454</v>
      </c>
      <c r="D8">
        <v>31.7292957301228</v>
      </c>
      <c r="E8">
        <v>8.9352266327438805</v>
      </c>
      <c r="F8">
        <v>36.111114552090697</v>
      </c>
      <c r="G8">
        <v>0.222569691440621</v>
      </c>
      <c r="H8">
        <v>0.65338793821532504</v>
      </c>
      <c r="I8">
        <v>31.023898834767898</v>
      </c>
      <c r="J8">
        <v>8.7901266891764003</v>
      </c>
      <c r="K8">
        <v>34.731031110841997</v>
      </c>
      <c r="L8">
        <v>0.21613208979613299</v>
      </c>
      <c r="M8">
        <v>0.65365991114617705</v>
      </c>
      <c r="N8">
        <v>29.605213080305301</v>
      </c>
      <c r="O8">
        <v>8.2041520628814197</v>
      </c>
      <c r="P8">
        <v>31.535376987354901</v>
      </c>
      <c r="Q8">
        <v>0.254</v>
      </c>
      <c r="R8">
        <v>0.71297106594600301</v>
      </c>
      <c r="S8" t="e">
        <f>VLOOKUP(C8, Sheet2!$A$1:$Y$350, 12, FALSE)</f>
        <v>#N/A</v>
      </c>
      <c r="T8" t="e">
        <f>VLOOKUP(C8, Sheet2!$A$1:$Y$350, 11, FALSE)</f>
        <v>#N/A</v>
      </c>
      <c r="U8" t="e">
        <f>VLOOKUP(C8, Sheet2!$A$1:$Y$350, 13, FALSE)</f>
        <v>#N/A</v>
      </c>
      <c r="V8" t="e">
        <f>VLOOKUP(C8, Sheet2!$A$1:$Y$350, 23, FALSE)</f>
        <v>#N/A</v>
      </c>
      <c r="W8" t="e">
        <f>VLOOKUP(C8, Sheet2!$A$1:$Y$350, 24, FALSE)</f>
        <v>#N/A</v>
      </c>
    </row>
    <row r="9" spans="1:23" x14ac:dyDescent="0.35">
      <c r="A9" t="s">
        <v>7</v>
      </c>
      <c r="B9">
        <v>2017</v>
      </c>
      <c r="C9">
        <v>589</v>
      </c>
      <c r="D9">
        <v>71.246303248406505</v>
      </c>
      <c r="E9">
        <v>22.6356300506284</v>
      </c>
      <c r="F9">
        <v>83.949647803497598</v>
      </c>
      <c r="G9">
        <v>0.27550717040675998</v>
      </c>
      <c r="H9">
        <v>0.82268893590385095</v>
      </c>
      <c r="I9">
        <v>70.375397045668606</v>
      </c>
      <c r="J9">
        <v>22.017892350950699</v>
      </c>
      <c r="K9">
        <v>81.465444673832806</v>
      </c>
      <c r="L9">
        <v>0.28134746021710899</v>
      </c>
      <c r="M9">
        <v>0.82187530072540305</v>
      </c>
      <c r="N9">
        <v>72.540718583275293</v>
      </c>
      <c r="O9">
        <v>23.718186389194798</v>
      </c>
      <c r="P9">
        <v>82.533306114667297</v>
      </c>
      <c r="Q9">
        <v>0.254</v>
      </c>
      <c r="R9">
        <v>0.79242475033008897</v>
      </c>
      <c r="S9">
        <f>VLOOKUP(C9, Sheet2!$A$1:$Y$350, 12, FALSE)</f>
        <v>60</v>
      </c>
      <c r="T9">
        <f>VLOOKUP(C9, Sheet2!$A$1:$Y$350, 11, FALSE)</f>
        <v>14</v>
      </c>
      <c r="U9">
        <f>VLOOKUP(C9, Sheet2!$A$1:$Y$350, 13, FALSE)</f>
        <v>51</v>
      </c>
      <c r="V9">
        <f>VLOOKUP(C9, Sheet2!$A$1:$Y$350, 23, FALSE)</f>
        <v>0.23100000000000001</v>
      </c>
      <c r="W9">
        <f>VLOOKUP(C9, Sheet2!$A$1:$Y$350, 24, FALSE)</f>
        <v>0.66600000000000004</v>
      </c>
    </row>
    <row r="10" spans="1:23" x14ac:dyDescent="0.35">
      <c r="A10" t="s">
        <v>8</v>
      </c>
      <c r="B10">
        <v>2017</v>
      </c>
      <c r="C10">
        <v>607</v>
      </c>
      <c r="D10">
        <v>24.110661226457299</v>
      </c>
      <c r="E10">
        <v>7.6335821477791903</v>
      </c>
      <c r="F10">
        <v>18.1372217141124</v>
      </c>
      <c r="G10">
        <v>0.17384903571733001</v>
      </c>
      <c r="H10">
        <v>0.549085001322133</v>
      </c>
      <c r="I10">
        <v>23.014176996885901</v>
      </c>
      <c r="J10">
        <v>7.3102737072682302</v>
      </c>
      <c r="K10">
        <v>21.387387643844999</v>
      </c>
      <c r="L10">
        <v>0.16065532299589699</v>
      </c>
      <c r="M10">
        <v>0.54967375173702704</v>
      </c>
      <c r="N10">
        <v>23.4051411176155</v>
      </c>
      <c r="O10">
        <v>5.8540176773820098</v>
      </c>
      <c r="P10">
        <v>22.778429426392101</v>
      </c>
      <c r="Q10">
        <v>0.254</v>
      </c>
      <c r="R10">
        <v>0.64513125061274801</v>
      </c>
      <c r="S10" t="e">
        <f>VLOOKUP(C10, Sheet2!$A$1:$Y$350, 12, FALSE)</f>
        <v>#N/A</v>
      </c>
      <c r="T10" t="e">
        <f>VLOOKUP(C10, Sheet2!$A$1:$Y$350, 11, FALSE)</f>
        <v>#N/A</v>
      </c>
      <c r="U10" t="e">
        <f>VLOOKUP(C10, Sheet2!$A$1:$Y$350, 13, FALSE)</f>
        <v>#N/A</v>
      </c>
      <c r="V10" t="e">
        <f>VLOOKUP(C10, Sheet2!$A$1:$Y$350, 23, FALSE)</f>
        <v>#N/A</v>
      </c>
      <c r="W10" t="e">
        <f>VLOOKUP(C10, Sheet2!$A$1:$Y$350, 24, FALSE)</f>
        <v>#N/A</v>
      </c>
    </row>
    <row r="11" spans="1:23" x14ac:dyDescent="0.35">
      <c r="A11" t="s">
        <v>9</v>
      </c>
      <c r="B11">
        <v>2017</v>
      </c>
      <c r="C11">
        <v>629</v>
      </c>
      <c r="D11">
        <v>39.9944430714039</v>
      </c>
      <c r="E11">
        <v>7.8707144821555399</v>
      </c>
      <c r="F11">
        <v>35.856387948526503</v>
      </c>
      <c r="G11">
        <v>0.257848893698091</v>
      </c>
      <c r="H11">
        <v>0.70466233094957798</v>
      </c>
      <c r="I11">
        <v>39.807897363844297</v>
      </c>
      <c r="J11">
        <v>7.8218337482090998</v>
      </c>
      <c r="K11">
        <v>36.274599215165097</v>
      </c>
      <c r="L11">
        <v>0.25611887018680002</v>
      </c>
      <c r="M11">
        <v>0.70483065900584996</v>
      </c>
      <c r="N11">
        <v>38.991263519706202</v>
      </c>
      <c r="O11">
        <v>8.0502423996016503</v>
      </c>
      <c r="P11">
        <v>35.213539477685103</v>
      </c>
      <c r="Q11">
        <v>0.254</v>
      </c>
      <c r="R11">
        <v>0.74486071420585798</v>
      </c>
      <c r="S11" t="e">
        <f>VLOOKUP(C11, Sheet2!$A$1:$Y$350, 12, FALSE)</f>
        <v>#N/A</v>
      </c>
      <c r="T11" t="e">
        <f>VLOOKUP(C11, Sheet2!$A$1:$Y$350, 11, FALSE)</f>
        <v>#N/A</v>
      </c>
      <c r="U11" t="e">
        <f>VLOOKUP(C11, Sheet2!$A$1:$Y$350, 13, FALSE)</f>
        <v>#N/A</v>
      </c>
      <c r="V11" t="e">
        <f>VLOOKUP(C11, Sheet2!$A$1:$Y$350, 23, FALSE)</f>
        <v>#N/A</v>
      </c>
      <c r="W11" t="e">
        <f>VLOOKUP(C11, Sheet2!$A$1:$Y$350, 24, FALSE)</f>
        <v>#N/A</v>
      </c>
    </row>
    <row r="12" spans="1:23" x14ac:dyDescent="0.35">
      <c r="A12" t="s">
        <v>10</v>
      </c>
      <c r="B12">
        <v>2017</v>
      </c>
      <c r="C12">
        <v>639</v>
      </c>
      <c r="D12">
        <v>82.637230644071593</v>
      </c>
      <c r="E12">
        <v>24.061411319027201</v>
      </c>
      <c r="F12">
        <v>89.357495981989601</v>
      </c>
      <c r="G12">
        <v>0.28501935676719697</v>
      </c>
      <c r="H12">
        <v>0.85148693254767804</v>
      </c>
      <c r="I12">
        <v>82.595699333476503</v>
      </c>
      <c r="J12">
        <v>23.3831295382994</v>
      </c>
      <c r="K12">
        <v>86.878527043194694</v>
      </c>
      <c r="L12">
        <v>0.29412027239230898</v>
      </c>
      <c r="M12">
        <v>0.85050975198861301</v>
      </c>
      <c r="N12">
        <v>86.8148700763102</v>
      </c>
      <c r="O12">
        <v>24.763633950385898</v>
      </c>
      <c r="P12">
        <v>90.7388876545958</v>
      </c>
      <c r="Q12">
        <v>0.254</v>
      </c>
      <c r="R12">
        <v>0.80288882609998802</v>
      </c>
      <c r="S12">
        <f>VLOOKUP(C12, Sheet2!$A$1:$Y$350, 12, FALSE)</f>
        <v>47</v>
      </c>
      <c r="T12">
        <f>VLOOKUP(C12, Sheet2!$A$1:$Y$350, 11, FALSE)</f>
        <v>17</v>
      </c>
      <c r="U12">
        <f>VLOOKUP(C12, Sheet2!$A$1:$Y$350, 13, FALSE)</f>
        <v>71</v>
      </c>
      <c r="V12">
        <f>VLOOKUP(C12, Sheet2!$A$1:$Y$350, 23, FALSE)</f>
        <v>0.312</v>
      </c>
      <c r="W12">
        <f>VLOOKUP(C12, Sheet2!$A$1:$Y$350, 24, FALSE)</f>
        <v>0.91500000000000004</v>
      </c>
    </row>
    <row r="13" spans="1:23" x14ac:dyDescent="0.35">
      <c r="A13" t="s">
        <v>11</v>
      </c>
      <c r="B13">
        <v>2017</v>
      </c>
      <c r="C13">
        <v>697</v>
      </c>
      <c r="D13">
        <v>18.658747013804899</v>
      </c>
      <c r="E13">
        <v>14.9395811827107</v>
      </c>
      <c r="F13">
        <v>26.607091785284901</v>
      </c>
      <c r="G13">
        <v>0.174572116095847</v>
      </c>
      <c r="H13">
        <v>0.60807080184153095</v>
      </c>
      <c r="I13">
        <v>17.388452110549402</v>
      </c>
      <c r="J13">
        <v>14.2299329802015</v>
      </c>
      <c r="K13">
        <v>27.151970836693099</v>
      </c>
      <c r="L13">
        <v>0.16182405879960801</v>
      </c>
      <c r="M13">
        <v>0.60807514314011901</v>
      </c>
      <c r="N13">
        <v>24.400008834565401</v>
      </c>
      <c r="O13">
        <v>10.5793648179298</v>
      </c>
      <c r="P13">
        <v>27.873055763525901</v>
      </c>
      <c r="Q13">
        <v>0.254</v>
      </c>
      <c r="R13">
        <v>0.70100409102752803</v>
      </c>
      <c r="S13" t="e">
        <f>VLOOKUP(C13, Sheet2!$A$1:$Y$350, 12, FALSE)</f>
        <v>#N/A</v>
      </c>
      <c r="T13" t="e">
        <f>VLOOKUP(C13, Sheet2!$A$1:$Y$350, 11, FALSE)</f>
        <v>#N/A</v>
      </c>
      <c r="U13" t="e">
        <f>VLOOKUP(C13, Sheet2!$A$1:$Y$350, 13, FALSE)</f>
        <v>#N/A</v>
      </c>
      <c r="V13" t="e">
        <f>VLOOKUP(C13, Sheet2!$A$1:$Y$350, 23, FALSE)</f>
        <v>#N/A</v>
      </c>
      <c r="W13" t="e">
        <f>VLOOKUP(C13, Sheet2!$A$1:$Y$350, 24, FALSE)</f>
        <v>#N/A</v>
      </c>
    </row>
    <row r="14" spans="1:23" x14ac:dyDescent="0.35">
      <c r="A14" t="s">
        <v>12</v>
      </c>
      <c r="B14">
        <v>2017</v>
      </c>
      <c r="C14">
        <v>731</v>
      </c>
      <c r="D14">
        <v>59.268458534819999</v>
      </c>
      <c r="E14">
        <v>17.0280449340787</v>
      </c>
      <c r="F14">
        <v>62.586715242093902</v>
      </c>
      <c r="G14">
        <v>0.25700170832019598</v>
      </c>
      <c r="H14">
        <v>0.73288886718888102</v>
      </c>
      <c r="I14">
        <v>59.070738474539503</v>
      </c>
      <c r="J14">
        <v>16.596328636169499</v>
      </c>
      <c r="K14">
        <v>61.487588330747002</v>
      </c>
      <c r="L14">
        <v>0.25718356227995598</v>
      </c>
      <c r="M14">
        <v>0.73272205011477298</v>
      </c>
      <c r="N14">
        <v>58.534564344897099</v>
      </c>
      <c r="O14">
        <v>17.944188873418401</v>
      </c>
      <c r="P14">
        <v>61.816188416255599</v>
      </c>
      <c r="Q14">
        <v>0.254</v>
      </c>
      <c r="R14">
        <v>0.76696516224135103</v>
      </c>
      <c r="S14" t="e">
        <f>VLOOKUP(C14, Sheet2!$A$1:$Y$350, 12, FALSE)</f>
        <v>#N/A</v>
      </c>
      <c r="T14" t="e">
        <f>VLOOKUP(C14, Sheet2!$A$1:$Y$350, 11, FALSE)</f>
        <v>#N/A</v>
      </c>
      <c r="U14" t="e">
        <f>VLOOKUP(C14, Sheet2!$A$1:$Y$350, 13, FALSE)</f>
        <v>#N/A</v>
      </c>
      <c r="V14" t="e">
        <f>VLOOKUP(C14, Sheet2!$A$1:$Y$350, 23, FALSE)</f>
        <v>#N/A</v>
      </c>
      <c r="W14" t="e">
        <f>VLOOKUP(C14, Sheet2!$A$1:$Y$350, 24, FALSE)</f>
        <v>#N/A</v>
      </c>
    </row>
    <row r="15" spans="1:23" x14ac:dyDescent="0.35">
      <c r="A15" t="s">
        <v>13</v>
      </c>
      <c r="B15">
        <v>2017</v>
      </c>
      <c r="C15">
        <v>745</v>
      </c>
      <c r="D15">
        <v>87.639455354251098</v>
      </c>
      <c r="E15">
        <v>35.769032185879901</v>
      </c>
      <c r="F15">
        <v>115.458393261677</v>
      </c>
      <c r="G15">
        <v>0.28672494800926801</v>
      </c>
      <c r="H15">
        <v>0.97359019935678703</v>
      </c>
      <c r="I15">
        <v>88.528837251031703</v>
      </c>
      <c r="J15">
        <v>34.711757737152801</v>
      </c>
      <c r="K15">
        <v>110.98878566444399</v>
      </c>
      <c r="L15">
        <v>0.30272356508228598</v>
      </c>
      <c r="M15">
        <v>0.97154289625772206</v>
      </c>
      <c r="N15">
        <v>82.952697783071599</v>
      </c>
      <c r="O15">
        <v>31.362559748123299</v>
      </c>
      <c r="P15">
        <v>89.991719773253706</v>
      </c>
      <c r="Q15">
        <v>0.254</v>
      </c>
      <c r="R15">
        <v>0.88652913064552896</v>
      </c>
      <c r="S15" t="e">
        <f>VLOOKUP(C15, Sheet2!$A$1:$Y$350, 12, FALSE)</f>
        <v>#N/A</v>
      </c>
      <c r="T15" t="e">
        <f>VLOOKUP(C15, Sheet2!$A$1:$Y$350, 11, FALSE)</f>
        <v>#N/A</v>
      </c>
      <c r="U15" t="e">
        <f>VLOOKUP(C15, Sheet2!$A$1:$Y$350, 13, FALSE)</f>
        <v>#N/A</v>
      </c>
      <c r="V15" t="e">
        <f>VLOOKUP(C15, Sheet2!$A$1:$Y$350, 23, FALSE)</f>
        <v>#N/A</v>
      </c>
      <c r="W15" t="e">
        <f>VLOOKUP(C15, Sheet2!$A$1:$Y$350, 24, FALSE)</f>
        <v>#N/A</v>
      </c>
    </row>
    <row r="16" spans="1:23" x14ac:dyDescent="0.35">
      <c r="A16" t="s">
        <v>14</v>
      </c>
      <c r="B16">
        <v>2017</v>
      </c>
      <c r="C16">
        <v>746</v>
      </c>
      <c r="D16">
        <v>29.489225420631001</v>
      </c>
      <c r="E16">
        <v>4.0212224901196301</v>
      </c>
      <c r="F16">
        <v>32.570347043657698</v>
      </c>
      <c r="G16">
        <v>0.22322580585890001</v>
      </c>
      <c r="H16">
        <v>0.62137498365695099</v>
      </c>
      <c r="I16">
        <v>30.048876531492098</v>
      </c>
      <c r="J16">
        <v>3.8677677131097998</v>
      </c>
      <c r="K16">
        <v>30.976496100538601</v>
      </c>
      <c r="L16">
        <v>0.21520586767438499</v>
      </c>
      <c r="M16">
        <v>0.62205470531890605</v>
      </c>
      <c r="N16">
        <v>31.800987234076398</v>
      </c>
      <c r="O16">
        <v>4.2016585148668701</v>
      </c>
      <c r="P16">
        <v>29.526966250885099</v>
      </c>
      <c r="Q16">
        <v>0.254</v>
      </c>
      <c r="R16">
        <v>0.68111868308163204</v>
      </c>
      <c r="S16" t="e">
        <f>VLOOKUP(C16, Sheet2!$A$1:$Y$350, 12, FALSE)</f>
        <v>#N/A</v>
      </c>
      <c r="T16" t="e">
        <f>VLOOKUP(C16, Sheet2!$A$1:$Y$350, 11, FALSE)</f>
        <v>#N/A</v>
      </c>
      <c r="U16" t="e">
        <f>VLOOKUP(C16, Sheet2!$A$1:$Y$350, 13, FALSE)</f>
        <v>#N/A</v>
      </c>
      <c r="V16" t="e">
        <f>VLOOKUP(C16, Sheet2!$A$1:$Y$350, 23, FALSE)</f>
        <v>#N/A</v>
      </c>
      <c r="W16" t="e">
        <f>VLOOKUP(C16, Sheet2!$A$1:$Y$350, 24, FALSE)</f>
        <v>#N/A</v>
      </c>
    </row>
    <row r="17" spans="1:23" x14ac:dyDescent="0.35">
      <c r="A17" t="s">
        <v>15</v>
      </c>
      <c r="B17">
        <v>2017</v>
      </c>
      <c r="C17">
        <v>768</v>
      </c>
      <c r="D17">
        <v>25.2162468435005</v>
      </c>
      <c r="E17">
        <v>-0.78733571943279801</v>
      </c>
      <c r="F17">
        <v>23.358060260028498</v>
      </c>
      <c r="G17">
        <v>0.24592357397770101</v>
      </c>
      <c r="H17">
        <v>0.68799682309349997</v>
      </c>
      <c r="I17">
        <v>26.560760435433298</v>
      </c>
      <c r="J17">
        <v>-0.54770442960199905</v>
      </c>
      <c r="K17">
        <v>21.5037340801867</v>
      </c>
      <c r="L17">
        <v>0.24400979329536801</v>
      </c>
      <c r="M17">
        <v>0.68873567169286098</v>
      </c>
      <c r="N17">
        <v>25.1220822944045</v>
      </c>
      <c r="O17">
        <v>2.2390686493713798</v>
      </c>
      <c r="P17">
        <v>21.356808306493001</v>
      </c>
      <c r="Q17">
        <v>0.254</v>
      </c>
      <c r="R17">
        <v>0.73963291779097395</v>
      </c>
      <c r="S17" t="e">
        <f>VLOOKUP(C17, Sheet2!$A$1:$Y$350, 12, FALSE)</f>
        <v>#N/A</v>
      </c>
      <c r="T17" t="e">
        <f>VLOOKUP(C17, Sheet2!$A$1:$Y$350, 11, FALSE)</f>
        <v>#N/A</v>
      </c>
      <c r="U17" t="e">
        <f>VLOOKUP(C17, Sheet2!$A$1:$Y$350, 13, FALSE)</f>
        <v>#N/A</v>
      </c>
      <c r="V17" t="e">
        <f>VLOOKUP(C17, Sheet2!$A$1:$Y$350, 23, FALSE)</f>
        <v>#N/A</v>
      </c>
      <c r="W17" t="e">
        <f>VLOOKUP(C17, Sheet2!$A$1:$Y$350, 24, FALSE)</f>
        <v>#N/A</v>
      </c>
    </row>
    <row r="18" spans="1:23" x14ac:dyDescent="0.35">
      <c r="A18" t="s">
        <v>16</v>
      </c>
      <c r="B18">
        <v>2017</v>
      </c>
      <c r="C18">
        <v>785</v>
      </c>
      <c r="D18">
        <v>84.720529851603899</v>
      </c>
      <c r="E18">
        <v>30.202685354911399</v>
      </c>
      <c r="F18">
        <v>101.163646792744</v>
      </c>
      <c r="G18">
        <v>0.246583002302355</v>
      </c>
      <c r="H18">
        <v>0.78127090909890695</v>
      </c>
      <c r="I18">
        <v>80.397893619555504</v>
      </c>
      <c r="J18">
        <v>29.107046263070799</v>
      </c>
      <c r="K18">
        <v>98.800540099638695</v>
      </c>
      <c r="L18">
        <v>0.247964390287707</v>
      </c>
      <c r="M18">
        <v>0.77999941579950105</v>
      </c>
      <c r="N18">
        <v>81.8382801682625</v>
      </c>
      <c r="O18">
        <v>32.191850956967102</v>
      </c>
      <c r="P18">
        <v>92.567984238137598</v>
      </c>
      <c r="Q18">
        <v>0.254</v>
      </c>
      <c r="R18">
        <v>0.78594798107622299</v>
      </c>
      <c r="S18">
        <f>VLOOKUP(C18, Sheet2!$A$1:$Y$350, 12, FALSE)</f>
        <v>74</v>
      </c>
      <c r="T18">
        <f>VLOOKUP(C18, Sheet2!$A$1:$Y$350, 11, FALSE)</f>
        <v>27</v>
      </c>
      <c r="U18">
        <f>VLOOKUP(C18, Sheet2!$A$1:$Y$350, 13, FALSE)</f>
        <v>76</v>
      </c>
      <c r="V18">
        <f>VLOOKUP(C18, Sheet2!$A$1:$Y$350, 23, FALSE)</f>
        <v>0.21299999999999999</v>
      </c>
      <c r="W18">
        <f>VLOOKUP(C18, Sheet2!$A$1:$Y$350, 24, FALSE)</f>
        <v>0.77200000000000002</v>
      </c>
    </row>
    <row r="19" spans="1:23" x14ac:dyDescent="0.35">
      <c r="A19" t="s">
        <v>17</v>
      </c>
      <c r="B19">
        <v>2017</v>
      </c>
      <c r="C19">
        <v>791</v>
      </c>
      <c r="D19">
        <v>65.061641514021602</v>
      </c>
      <c r="E19">
        <v>11.4245799851698</v>
      </c>
      <c r="F19">
        <v>62.446249654592897</v>
      </c>
      <c r="G19">
        <v>0.27964162524533098</v>
      </c>
      <c r="H19">
        <v>0.72628513460690203</v>
      </c>
      <c r="I19">
        <v>66.196782608481001</v>
      </c>
      <c r="J19">
        <v>11.164541496138</v>
      </c>
      <c r="K19">
        <v>59.028158227940501</v>
      </c>
      <c r="L19">
        <v>0.280936468504137</v>
      </c>
      <c r="M19">
        <v>0.72655607941006695</v>
      </c>
      <c r="N19">
        <v>68.917278556777603</v>
      </c>
      <c r="O19">
        <v>9.5875097194957508</v>
      </c>
      <c r="P19">
        <v>59.095472912314698</v>
      </c>
      <c r="Q19">
        <v>0.254</v>
      </c>
      <c r="R19">
        <v>0.75311121021199801</v>
      </c>
      <c r="S19">
        <f>VLOOKUP(C19, Sheet2!$A$1:$Y$350, 12, FALSE)</f>
        <v>81</v>
      </c>
      <c r="T19">
        <f>VLOOKUP(C19, Sheet2!$A$1:$Y$350, 11, FALSE)</f>
        <v>13</v>
      </c>
      <c r="U19">
        <f>VLOOKUP(C19, Sheet2!$A$1:$Y$350, 13, FALSE)</f>
        <v>60</v>
      </c>
      <c r="V19">
        <f>VLOOKUP(C19, Sheet2!$A$1:$Y$350, 23, FALSE)</f>
        <v>0.28499999999999998</v>
      </c>
      <c r="W19">
        <f>VLOOKUP(C19, Sheet2!$A$1:$Y$350, 24, FALSE)</f>
        <v>0.73499999999999999</v>
      </c>
    </row>
    <row r="20" spans="1:23" x14ac:dyDescent="0.35">
      <c r="A20" t="s">
        <v>18</v>
      </c>
      <c r="B20">
        <v>2017</v>
      </c>
      <c r="C20">
        <v>826</v>
      </c>
      <c r="D20">
        <v>62.389491362066401</v>
      </c>
      <c r="E20">
        <v>5.9997681967342498</v>
      </c>
      <c r="F20">
        <v>51.070267534461003</v>
      </c>
      <c r="G20">
        <v>0.26071801267967898</v>
      </c>
      <c r="H20">
        <v>0.61706134389295697</v>
      </c>
      <c r="I20">
        <v>63.633725895237802</v>
      </c>
      <c r="J20">
        <v>5.9365871458883097</v>
      </c>
      <c r="K20">
        <v>48.434124466756202</v>
      </c>
      <c r="L20">
        <v>0.25606988622464699</v>
      </c>
      <c r="M20">
        <v>0.61804520609856595</v>
      </c>
      <c r="N20">
        <v>64.0200170240972</v>
      </c>
      <c r="O20">
        <v>5.3182571060615</v>
      </c>
      <c r="P20">
        <v>49.900224528738001</v>
      </c>
      <c r="Q20">
        <v>0.254</v>
      </c>
      <c r="R20">
        <v>0.68611688541223004</v>
      </c>
      <c r="S20" t="e">
        <f>VLOOKUP(C20, Sheet2!$A$1:$Y$350, 12, FALSE)</f>
        <v>#N/A</v>
      </c>
      <c r="T20" t="e">
        <f>VLOOKUP(C20, Sheet2!$A$1:$Y$350, 11, FALSE)</f>
        <v>#N/A</v>
      </c>
      <c r="U20" t="e">
        <f>VLOOKUP(C20, Sheet2!$A$1:$Y$350, 13, FALSE)</f>
        <v>#N/A</v>
      </c>
      <c r="V20" t="e">
        <f>VLOOKUP(C20, Sheet2!$A$1:$Y$350, 23, FALSE)</f>
        <v>#N/A</v>
      </c>
      <c r="W20" t="e">
        <f>VLOOKUP(C20, Sheet2!$A$1:$Y$350, 24, FALSE)</f>
        <v>#N/A</v>
      </c>
    </row>
    <row r="21" spans="1:23" x14ac:dyDescent="0.35">
      <c r="A21" t="s">
        <v>19</v>
      </c>
      <c r="B21">
        <v>2017</v>
      </c>
      <c r="C21">
        <v>847</v>
      </c>
      <c r="D21">
        <v>20.442625808480798</v>
      </c>
      <c r="E21">
        <v>7.3186928906268403</v>
      </c>
      <c r="F21">
        <v>26.816793745738501</v>
      </c>
      <c r="G21">
        <v>0.21736051536598899</v>
      </c>
      <c r="H21">
        <v>0.61100131418831205</v>
      </c>
      <c r="I21">
        <v>19.406531290868099</v>
      </c>
      <c r="J21">
        <v>6.8831792736250303</v>
      </c>
      <c r="K21">
        <v>25.0629673040239</v>
      </c>
      <c r="L21">
        <v>0.20674592938556099</v>
      </c>
      <c r="M21">
        <v>0.611434534857906</v>
      </c>
      <c r="N21">
        <v>24.1563754371188</v>
      </c>
      <c r="O21">
        <v>6.1747421951637902</v>
      </c>
      <c r="P21">
        <v>24.831191067815201</v>
      </c>
      <c r="Q21">
        <v>0.254</v>
      </c>
      <c r="R21">
        <v>0.68623188051158102</v>
      </c>
      <c r="S21" t="e">
        <f>VLOOKUP(C21, Sheet2!$A$1:$Y$350, 12, FALSE)</f>
        <v>#N/A</v>
      </c>
      <c r="T21" t="e">
        <f>VLOOKUP(C21, Sheet2!$A$1:$Y$350, 11, FALSE)</f>
        <v>#N/A</v>
      </c>
      <c r="U21" t="e">
        <f>VLOOKUP(C21, Sheet2!$A$1:$Y$350, 13, FALSE)</f>
        <v>#N/A</v>
      </c>
      <c r="V21" t="e">
        <f>VLOOKUP(C21, Sheet2!$A$1:$Y$350, 23, FALSE)</f>
        <v>#N/A</v>
      </c>
      <c r="W21" t="e">
        <f>VLOOKUP(C21, Sheet2!$A$1:$Y$350, 24, FALSE)</f>
        <v>#N/A</v>
      </c>
    </row>
    <row r="22" spans="1:23" x14ac:dyDescent="0.35">
      <c r="A22" t="s">
        <v>20</v>
      </c>
      <c r="B22">
        <v>2017</v>
      </c>
      <c r="C22">
        <v>950</v>
      </c>
      <c r="D22">
        <v>63.035098760429698</v>
      </c>
      <c r="E22">
        <v>19.0074011727665</v>
      </c>
      <c r="F22">
        <v>66.508697058247705</v>
      </c>
      <c r="G22">
        <v>0.26438883286669101</v>
      </c>
      <c r="H22">
        <v>0.74278538424373297</v>
      </c>
      <c r="I22">
        <v>61.339789712146597</v>
      </c>
      <c r="J22">
        <v>18.4944598860349</v>
      </c>
      <c r="K22">
        <v>66.538726051578294</v>
      </c>
      <c r="L22">
        <v>0.26502373539919399</v>
      </c>
      <c r="M22">
        <v>0.74243547105548602</v>
      </c>
      <c r="N22">
        <v>60.1538237956891</v>
      </c>
      <c r="O22">
        <v>20.271637309517502</v>
      </c>
      <c r="P22">
        <v>66.929602215801097</v>
      </c>
      <c r="Q22">
        <v>0.254</v>
      </c>
      <c r="R22">
        <v>0.77204355499616695</v>
      </c>
      <c r="S22" t="e">
        <f>VLOOKUP(C22, Sheet2!$A$1:$Y$350, 12, FALSE)</f>
        <v>#N/A</v>
      </c>
      <c r="T22" t="e">
        <f>VLOOKUP(C22, Sheet2!$A$1:$Y$350, 11, FALSE)</f>
        <v>#N/A</v>
      </c>
      <c r="U22" t="e">
        <f>VLOOKUP(C22, Sheet2!$A$1:$Y$350, 13, FALSE)</f>
        <v>#N/A</v>
      </c>
      <c r="V22" t="e">
        <f>VLOOKUP(C22, Sheet2!$A$1:$Y$350, 23, FALSE)</f>
        <v>#N/A</v>
      </c>
      <c r="W22" t="e">
        <f>VLOOKUP(C22, Sheet2!$A$1:$Y$350, 24, FALSE)</f>
        <v>#N/A</v>
      </c>
    </row>
    <row r="23" spans="1:23" x14ac:dyDescent="0.35">
      <c r="A23" t="s">
        <v>21</v>
      </c>
      <c r="B23">
        <v>2017</v>
      </c>
      <c r="C23">
        <v>971</v>
      </c>
      <c r="D23">
        <v>62.069459772720798</v>
      </c>
      <c r="E23">
        <v>13.2270468501249</v>
      </c>
      <c r="F23">
        <v>53.071781182214302</v>
      </c>
      <c r="G23">
        <v>0.24550343917846901</v>
      </c>
      <c r="H23">
        <v>0.70079034052646105</v>
      </c>
      <c r="I23">
        <v>59.6342701519659</v>
      </c>
      <c r="J23">
        <v>12.8717637551647</v>
      </c>
      <c r="K23">
        <v>54.116120178652103</v>
      </c>
      <c r="L23">
        <v>0.24378856834995699</v>
      </c>
      <c r="M23">
        <v>0.700827726682411</v>
      </c>
      <c r="N23">
        <v>57.072455654196602</v>
      </c>
      <c r="O23">
        <v>13.235485787770701</v>
      </c>
      <c r="P23">
        <v>54.382449013857702</v>
      </c>
      <c r="Q23">
        <v>0.254</v>
      </c>
      <c r="R23">
        <v>0.75171815212604098</v>
      </c>
      <c r="S23" t="e">
        <f>VLOOKUP(C23, Sheet2!$A$1:$Y$350, 12, FALSE)</f>
        <v>#N/A</v>
      </c>
      <c r="T23" t="e">
        <f>VLOOKUP(C23, Sheet2!$A$1:$Y$350, 11, FALSE)</f>
        <v>#N/A</v>
      </c>
      <c r="U23" t="e">
        <f>VLOOKUP(C23, Sheet2!$A$1:$Y$350, 13, FALSE)</f>
        <v>#N/A</v>
      </c>
      <c r="V23" t="e">
        <f>VLOOKUP(C23, Sheet2!$A$1:$Y$350, 23, FALSE)</f>
        <v>#N/A</v>
      </c>
      <c r="W23" t="e">
        <f>VLOOKUP(C23, Sheet2!$A$1:$Y$350, 24, FALSE)</f>
        <v>#N/A</v>
      </c>
    </row>
    <row r="24" spans="1:23" x14ac:dyDescent="0.35">
      <c r="A24" t="s">
        <v>22</v>
      </c>
      <c r="B24">
        <v>2017</v>
      </c>
      <c r="C24">
        <v>1002</v>
      </c>
      <c r="D24">
        <v>55.8757284840867</v>
      </c>
      <c r="E24">
        <v>14.6798445918783</v>
      </c>
      <c r="F24">
        <v>59.688790650247398</v>
      </c>
      <c r="G24">
        <v>0.25547370462439201</v>
      </c>
      <c r="H24">
        <v>0.73587436410971796</v>
      </c>
      <c r="I24">
        <v>55.7849459211766</v>
      </c>
      <c r="J24">
        <v>14.283200266627301</v>
      </c>
      <c r="K24">
        <v>59.027904166742303</v>
      </c>
      <c r="L24">
        <v>0.25587431998967503</v>
      </c>
      <c r="M24">
        <v>0.73577159013670901</v>
      </c>
      <c r="N24">
        <v>54.5729426022722</v>
      </c>
      <c r="O24">
        <v>14.104866422047699</v>
      </c>
      <c r="P24">
        <v>57.5592783139709</v>
      </c>
      <c r="Q24">
        <v>0.254</v>
      </c>
      <c r="R24">
        <v>0.76628168544531405</v>
      </c>
      <c r="S24" t="e">
        <f>VLOOKUP(C24, Sheet2!$A$1:$Y$350, 12, FALSE)</f>
        <v>#N/A</v>
      </c>
      <c r="T24" t="e">
        <f>VLOOKUP(C24, Sheet2!$A$1:$Y$350, 11, FALSE)</f>
        <v>#N/A</v>
      </c>
      <c r="U24" t="e">
        <f>VLOOKUP(C24, Sheet2!$A$1:$Y$350, 13, FALSE)</f>
        <v>#N/A</v>
      </c>
      <c r="V24" t="e">
        <f>VLOOKUP(C24, Sheet2!$A$1:$Y$350, 23, FALSE)</f>
        <v>#N/A</v>
      </c>
      <c r="W24" t="e">
        <f>VLOOKUP(C24, Sheet2!$A$1:$Y$350, 24, FALSE)</f>
        <v>#N/A</v>
      </c>
    </row>
    <row r="25" spans="1:23" x14ac:dyDescent="0.35">
      <c r="A25" t="s">
        <v>23</v>
      </c>
      <c r="B25">
        <v>2017</v>
      </c>
      <c r="C25">
        <v>1101</v>
      </c>
      <c r="D25">
        <v>41.049997670239797</v>
      </c>
      <c r="E25">
        <v>-1.36177717969254</v>
      </c>
      <c r="F25">
        <v>23.541355772411102</v>
      </c>
      <c r="G25">
        <v>0.25867044169342202</v>
      </c>
      <c r="H25">
        <v>0.67266490855845995</v>
      </c>
      <c r="I25">
        <v>42.691657184559901</v>
      </c>
      <c r="J25">
        <v>-1.06810346449788</v>
      </c>
      <c r="K25">
        <v>24.139711442836699</v>
      </c>
      <c r="L25">
        <v>0.25724029527074399</v>
      </c>
      <c r="M25">
        <v>0.67353955534541698</v>
      </c>
      <c r="N25">
        <v>45.482007058333799</v>
      </c>
      <c r="O25">
        <v>0.93347002429693404</v>
      </c>
      <c r="P25">
        <v>28.972533717391102</v>
      </c>
      <c r="Q25">
        <v>0.254</v>
      </c>
      <c r="R25">
        <v>0.72025014475440796</v>
      </c>
      <c r="S25">
        <f>VLOOKUP(C25, Sheet2!$A$1:$Y$350, 12, FALSE)</f>
        <v>19</v>
      </c>
      <c r="T25">
        <f>VLOOKUP(C25, Sheet2!$A$1:$Y$350, 11, FALSE)</f>
        <v>3</v>
      </c>
      <c r="U25">
        <f>VLOOKUP(C25, Sheet2!$A$1:$Y$350, 13, FALSE)</f>
        <v>20</v>
      </c>
      <c r="V25">
        <f>VLOOKUP(C25, Sheet2!$A$1:$Y$350, 23, FALSE)</f>
        <v>0.255</v>
      </c>
      <c r="W25">
        <f>VLOOKUP(C25, Sheet2!$A$1:$Y$350, 24, FALSE)</f>
        <v>0.64900000000000002</v>
      </c>
    </row>
    <row r="26" spans="1:23" x14ac:dyDescent="0.35">
      <c r="A26" t="s">
        <v>24</v>
      </c>
      <c r="B26">
        <v>2017</v>
      </c>
      <c r="C26">
        <v>1159</v>
      </c>
      <c r="D26">
        <v>33.182894900775501</v>
      </c>
      <c r="E26">
        <v>3.7068743725426399</v>
      </c>
      <c r="F26">
        <v>29.584465621149</v>
      </c>
      <c r="G26">
        <v>0.24173038739570199</v>
      </c>
      <c r="H26">
        <v>0.64557548127925002</v>
      </c>
      <c r="I26">
        <v>33.628596963570402</v>
      </c>
      <c r="J26">
        <v>3.8762842883714299</v>
      </c>
      <c r="K26">
        <v>28.539680769390198</v>
      </c>
      <c r="L26">
        <v>0.23725663056617</v>
      </c>
      <c r="M26">
        <v>0.646138538878548</v>
      </c>
      <c r="N26">
        <v>32.247500277586099</v>
      </c>
      <c r="O26">
        <v>5.0131616366093796</v>
      </c>
      <c r="P26">
        <v>27.848935065400699</v>
      </c>
      <c r="Q26">
        <v>0.254</v>
      </c>
      <c r="R26">
        <v>0.70633182546940498</v>
      </c>
      <c r="S26">
        <f>VLOOKUP(C26, Sheet2!$A$1:$Y$350, 12, FALSE)</f>
        <v>45</v>
      </c>
      <c r="T26">
        <f>VLOOKUP(C26, Sheet2!$A$1:$Y$350, 11, FALSE)</f>
        <v>4</v>
      </c>
      <c r="U26">
        <f>VLOOKUP(C26, Sheet2!$A$1:$Y$350, 13, FALSE)</f>
        <v>25</v>
      </c>
      <c r="V26">
        <f>VLOOKUP(C26, Sheet2!$A$1:$Y$350, 23, FALSE)</f>
        <v>0.23300000000000001</v>
      </c>
      <c r="W26">
        <f>VLOOKUP(C26, Sheet2!$A$1:$Y$350, 24, FALSE)</f>
        <v>0.625</v>
      </c>
    </row>
    <row r="27" spans="1:23" x14ac:dyDescent="0.35">
      <c r="A27" t="s">
        <v>25</v>
      </c>
      <c r="B27">
        <v>2017</v>
      </c>
      <c r="C27">
        <v>1177</v>
      </c>
      <c r="D27">
        <v>76.932552903649494</v>
      </c>
      <c r="E27">
        <v>28.060832754422499</v>
      </c>
      <c r="F27">
        <v>97.610096956717499</v>
      </c>
      <c r="G27">
        <v>0.255028720715885</v>
      </c>
      <c r="H27">
        <v>0.78313114058186195</v>
      </c>
      <c r="I27">
        <v>76.7724439136786</v>
      </c>
      <c r="J27">
        <v>27.1135267656365</v>
      </c>
      <c r="K27">
        <v>93.316269634888499</v>
      </c>
      <c r="L27">
        <v>0.25781812608451099</v>
      </c>
      <c r="M27">
        <v>0.78217412514904305</v>
      </c>
      <c r="N27">
        <v>77.358199619282303</v>
      </c>
      <c r="O27">
        <v>27.355643341512501</v>
      </c>
      <c r="P27">
        <v>89.249200960956898</v>
      </c>
      <c r="Q27">
        <v>0.254</v>
      </c>
      <c r="R27">
        <v>0.78490794793317797</v>
      </c>
      <c r="S27">
        <f>VLOOKUP(C27, Sheet2!$A$1:$Y$350, 12, FALSE)</f>
        <v>53</v>
      </c>
      <c r="T27">
        <f>VLOOKUP(C27, Sheet2!$A$1:$Y$350, 11, FALSE)</f>
        <v>23</v>
      </c>
      <c r="U27">
        <f>VLOOKUP(C27, Sheet2!$A$1:$Y$350, 13, FALSE)</f>
        <v>101</v>
      </c>
      <c r="V27">
        <f>VLOOKUP(C27, Sheet2!$A$1:$Y$350, 23, FALSE)</f>
        <v>0.24099999999999999</v>
      </c>
      <c r="W27">
        <f>VLOOKUP(C27, Sheet2!$A$1:$Y$350, 24, FALSE)</f>
        <v>0.67200000000000004</v>
      </c>
    </row>
    <row r="28" spans="1:23" x14ac:dyDescent="0.35">
      <c r="A28" t="s">
        <v>26</v>
      </c>
      <c r="B28">
        <v>2017</v>
      </c>
      <c r="C28">
        <v>1191</v>
      </c>
      <c r="D28">
        <v>27.136428295801501</v>
      </c>
      <c r="E28">
        <v>4.2397107512266397</v>
      </c>
      <c r="F28">
        <v>27.865667597121401</v>
      </c>
      <c r="G28">
        <v>0.24361863335210501</v>
      </c>
      <c r="H28">
        <v>0.61819600819237996</v>
      </c>
      <c r="I28">
        <v>27.521177722922001</v>
      </c>
      <c r="J28">
        <v>4.3313737083473196</v>
      </c>
      <c r="K28">
        <v>27.4357325586348</v>
      </c>
      <c r="L28">
        <v>0.23659979469977499</v>
      </c>
      <c r="M28">
        <v>0.61886805177583204</v>
      </c>
      <c r="N28">
        <v>28.2878040787065</v>
      </c>
      <c r="O28">
        <v>5.1224264746593704</v>
      </c>
      <c r="P28">
        <v>25.170649376454399</v>
      </c>
      <c r="Q28">
        <v>0.254</v>
      </c>
      <c r="R28">
        <v>0.68140026233001905</v>
      </c>
      <c r="S28" t="e">
        <f>VLOOKUP(C28, Sheet2!$A$1:$Y$350, 12, FALSE)</f>
        <v>#N/A</v>
      </c>
      <c r="T28" t="e">
        <f>VLOOKUP(C28, Sheet2!$A$1:$Y$350, 11, FALSE)</f>
        <v>#N/A</v>
      </c>
      <c r="U28" t="e">
        <f>VLOOKUP(C28, Sheet2!$A$1:$Y$350, 13, FALSE)</f>
        <v>#N/A</v>
      </c>
      <c r="V28" t="e">
        <f>VLOOKUP(C28, Sheet2!$A$1:$Y$350, 23, FALSE)</f>
        <v>#N/A</v>
      </c>
      <c r="W28" t="e">
        <f>VLOOKUP(C28, Sheet2!$A$1:$Y$350, 24, FALSE)</f>
        <v>#N/A</v>
      </c>
    </row>
    <row r="29" spans="1:23" x14ac:dyDescent="0.35">
      <c r="A29" t="s">
        <v>27</v>
      </c>
      <c r="B29">
        <v>2017</v>
      </c>
      <c r="C29">
        <v>1201</v>
      </c>
      <c r="D29">
        <v>43.0013216840184</v>
      </c>
      <c r="E29">
        <v>7.0442934133729898</v>
      </c>
      <c r="F29">
        <v>35.126562977969698</v>
      </c>
      <c r="G29">
        <v>0.27671241645521899</v>
      </c>
      <c r="H29">
        <v>0.76800857357670405</v>
      </c>
      <c r="I29">
        <v>43.986413303082799</v>
      </c>
      <c r="J29">
        <v>7.25890560345292</v>
      </c>
      <c r="K29">
        <v>35.023892123904503</v>
      </c>
      <c r="L29">
        <v>0.28070067226980899</v>
      </c>
      <c r="M29">
        <v>0.76829377787935405</v>
      </c>
      <c r="N29">
        <v>44.085084356346002</v>
      </c>
      <c r="O29">
        <v>8.3497253225040104</v>
      </c>
      <c r="P29">
        <v>37.075721724988099</v>
      </c>
      <c r="Q29">
        <v>0.254</v>
      </c>
      <c r="R29">
        <v>0.77588724968947198</v>
      </c>
      <c r="S29" t="e">
        <f>VLOOKUP(C29, Sheet2!$A$1:$Y$350, 12, FALSE)</f>
        <v>#N/A</v>
      </c>
      <c r="T29" t="e">
        <f>VLOOKUP(C29, Sheet2!$A$1:$Y$350, 11, FALSE)</f>
        <v>#N/A</v>
      </c>
      <c r="U29" t="e">
        <f>VLOOKUP(C29, Sheet2!$A$1:$Y$350, 13, FALSE)</f>
        <v>#N/A</v>
      </c>
      <c r="V29" t="e">
        <f>VLOOKUP(C29, Sheet2!$A$1:$Y$350, 23, FALSE)</f>
        <v>#N/A</v>
      </c>
      <c r="W29" t="e">
        <f>VLOOKUP(C29, Sheet2!$A$1:$Y$350, 24, FALSE)</f>
        <v>#N/A</v>
      </c>
    </row>
    <row r="30" spans="1:23" x14ac:dyDescent="0.35">
      <c r="A30" t="s">
        <v>28</v>
      </c>
      <c r="B30">
        <v>2017</v>
      </c>
      <c r="C30">
        <v>1260</v>
      </c>
      <c r="D30">
        <v>40.184275169824801</v>
      </c>
      <c r="E30">
        <v>9.6143541737526892</v>
      </c>
      <c r="F30">
        <v>45.667714431156902</v>
      </c>
      <c r="G30">
        <v>0.245068021331523</v>
      </c>
      <c r="H30">
        <v>0.68304687499453798</v>
      </c>
      <c r="I30">
        <v>41.141547462404198</v>
      </c>
      <c r="J30">
        <v>9.4573789609221706</v>
      </c>
      <c r="K30">
        <v>43.5984857171483</v>
      </c>
      <c r="L30">
        <v>0.24221461277836001</v>
      </c>
      <c r="M30">
        <v>0.68331136326673503</v>
      </c>
      <c r="N30">
        <v>41.323058046375301</v>
      </c>
      <c r="O30">
        <v>9.0172014482655101</v>
      </c>
      <c r="P30">
        <v>41.346345862637797</v>
      </c>
      <c r="Q30">
        <v>0.254</v>
      </c>
      <c r="R30">
        <v>0.73850563732579799</v>
      </c>
      <c r="S30" t="e">
        <f>VLOOKUP(C30, Sheet2!$A$1:$Y$350, 12, FALSE)</f>
        <v>#N/A</v>
      </c>
      <c r="T30" t="e">
        <f>VLOOKUP(C30, Sheet2!$A$1:$Y$350, 11, FALSE)</f>
        <v>#N/A</v>
      </c>
      <c r="U30" t="e">
        <f>VLOOKUP(C30, Sheet2!$A$1:$Y$350, 13, FALSE)</f>
        <v>#N/A</v>
      </c>
      <c r="V30" t="e">
        <f>VLOOKUP(C30, Sheet2!$A$1:$Y$350, 23, FALSE)</f>
        <v>#N/A</v>
      </c>
      <c r="W30" t="e">
        <f>VLOOKUP(C30, Sheet2!$A$1:$Y$350, 24, FALSE)</f>
        <v>#N/A</v>
      </c>
    </row>
    <row r="31" spans="1:23" x14ac:dyDescent="0.35">
      <c r="A31" t="s">
        <v>29</v>
      </c>
      <c r="B31">
        <v>2017</v>
      </c>
      <c r="C31">
        <v>1274</v>
      </c>
      <c r="D31">
        <v>39.427590456087401</v>
      </c>
      <c r="E31">
        <v>17.061661487081299</v>
      </c>
      <c r="F31">
        <v>46.849385187824097</v>
      </c>
      <c r="G31">
        <v>0.217808771888964</v>
      </c>
      <c r="H31">
        <v>0.67120248689412798</v>
      </c>
      <c r="I31">
        <v>38.075939835553797</v>
      </c>
      <c r="J31">
        <v>16.6772150901323</v>
      </c>
      <c r="K31">
        <v>45.333301623701097</v>
      </c>
      <c r="L31">
        <v>0.21177074947896299</v>
      </c>
      <c r="M31">
        <v>0.67099427788027499</v>
      </c>
      <c r="N31">
        <v>37.181326106400597</v>
      </c>
      <c r="O31">
        <v>15.6092187302264</v>
      </c>
      <c r="P31">
        <v>44.423908805311697</v>
      </c>
      <c r="Q31">
        <v>0.254</v>
      </c>
      <c r="R31">
        <v>0.73817848487965398</v>
      </c>
      <c r="S31" t="e">
        <f>VLOOKUP(C31, Sheet2!$A$1:$Y$350, 12, FALSE)</f>
        <v>#N/A</v>
      </c>
      <c r="T31" t="e">
        <f>VLOOKUP(C31, Sheet2!$A$1:$Y$350, 11, FALSE)</f>
        <v>#N/A</v>
      </c>
      <c r="U31" t="e">
        <f>VLOOKUP(C31, Sheet2!$A$1:$Y$350, 13, FALSE)</f>
        <v>#N/A</v>
      </c>
      <c r="V31" t="e">
        <f>VLOOKUP(C31, Sheet2!$A$1:$Y$350, 23, FALSE)</f>
        <v>#N/A</v>
      </c>
      <c r="W31" t="e">
        <f>VLOOKUP(C31, Sheet2!$A$1:$Y$350, 24, FALSE)</f>
        <v>#N/A</v>
      </c>
    </row>
    <row r="32" spans="1:23" x14ac:dyDescent="0.35">
      <c r="A32" t="s">
        <v>30</v>
      </c>
      <c r="B32">
        <v>2017</v>
      </c>
      <c r="C32">
        <v>1281</v>
      </c>
      <c r="D32">
        <v>52.7813654656998</v>
      </c>
      <c r="E32">
        <v>19.8058294210994</v>
      </c>
      <c r="F32">
        <v>60.071527954968801</v>
      </c>
      <c r="G32">
        <v>0.22749450902079499</v>
      </c>
      <c r="H32">
        <v>0.73501207967838</v>
      </c>
      <c r="I32">
        <v>50.647221850723199</v>
      </c>
      <c r="J32">
        <v>19.398895252877701</v>
      </c>
      <c r="K32">
        <v>59.040644012703297</v>
      </c>
      <c r="L32">
        <v>0.226038515426675</v>
      </c>
      <c r="M32">
        <v>0.73449680985656396</v>
      </c>
      <c r="N32">
        <v>48.395468865393603</v>
      </c>
      <c r="O32">
        <v>20.1271143846527</v>
      </c>
      <c r="P32">
        <v>57.769526196957898</v>
      </c>
      <c r="Q32">
        <v>0.254</v>
      </c>
      <c r="R32">
        <v>0.77099570082801505</v>
      </c>
      <c r="S32" t="e">
        <f>VLOOKUP(C32, Sheet2!$A$1:$Y$350, 12, FALSE)</f>
        <v>#N/A</v>
      </c>
      <c r="T32" t="e">
        <f>VLOOKUP(C32, Sheet2!$A$1:$Y$350, 11, FALSE)</f>
        <v>#N/A</v>
      </c>
      <c r="U32" t="e">
        <f>VLOOKUP(C32, Sheet2!$A$1:$Y$350, 13, FALSE)</f>
        <v>#N/A</v>
      </c>
      <c r="V32" t="e">
        <f>VLOOKUP(C32, Sheet2!$A$1:$Y$350, 23, FALSE)</f>
        <v>#N/A</v>
      </c>
      <c r="W32" t="e">
        <f>VLOOKUP(C32, Sheet2!$A$1:$Y$350, 24, FALSE)</f>
        <v>#N/A</v>
      </c>
    </row>
    <row r="33" spans="1:23" x14ac:dyDescent="0.35">
      <c r="A33" t="s">
        <v>31</v>
      </c>
      <c r="B33">
        <v>2017</v>
      </c>
      <c r="C33">
        <v>1327</v>
      </c>
      <c r="D33">
        <v>64.596144011420094</v>
      </c>
      <c r="E33">
        <v>17.3665165511106</v>
      </c>
      <c r="F33">
        <v>61.450677342312098</v>
      </c>
      <c r="G33">
        <v>0.25187520351466902</v>
      </c>
      <c r="H33">
        <v>0.74192118786710703</v>
      </c>
      <c r="I33">
        <v>63.414217378003102</v>
      </c>
      <c r="J33">
        <v>16.952897055493601</v>
      </c>
      <c r="K33">
        <v>60.403372637155599</v>
      </c>
      <c r="L33">
        <v>0.253037182854433</v>
      </c>
      <c r="M33">
        <v>0.74158471020248196</v>
      </c>
      <c r="N33">
        <v>60.289214746197203</v>
      </c>
      <c r="O33">
        <v>18.246397219738899</v>
      </c>
      <c r="P33">
        <v>62.3154909627169</v>
      </c>
      <c r="Q33">
        <v>0.254</v>
      </c>
      <c r="R33">
        <v>0.77083325836692895</v>
      </c>
      <c r="S33">
        <f>VLOOKUP(C33, Sheet2!$A$1:$Y$350, 12, FALSE)</f>
        <v>35</v>
      </c>
      <c r="T33">
        <f>VLOOKUP(C33, Sheet2!$A$1:$Y$350, 11, FALSE)</f>
        <v>10</v>
      </c>
      <c r="U33">
        <f>VLOOKUP(C33, Sheet2!$A$1:$Y$350, 13, FALSE)</f>
        <v>29</v>
      </c>
      <c r="V33">
        <f>VLOOKUP(C33, Sheet2!$A$1:$Y$350, 23, FALSE)</f>
        <v>0.22600000000000001</v>
      </c>
      <c r="W33">
        <f>VLOOKUP(C33, Sheet2!$A$1:$Y$350, 24, FALSE)</f>
        <v>0.71499999999999997</v>
      </c>
    </row>
    <row r="34" spans="1:23" x14ac:dyDescent="0.35">
      <c r="A34" t="s">
        <v>32</v>
      </c>
      <c r="B34">
        <v>2017</v>
      </c>
      <c r="C34">
        <v>1417</v>
      </c>
      <c r="D34">
        <v>20.935380048805701</v>
      </c>
      <c r="E34">
        <v>-2.34016843696558</v>
      </c>
      <c r="F34">
        <v>17.215340509770002</v>
      </c>
      <c r="G34">
        <v>0.23491616835649601</v>
      </c>
      <c r="H34">
        <v>0.66707024199462905</v>
      </c>
      <c r="I34">
        <v>22.105257562143901</v>
      </c>
      <c r="J34">
        <v>-1.78378192105013</v>
      </c>
      <c r="K34">
        <v>16.048314159052399</v>
      </c>
      <c r="L34">
        <v>0.23306051414228501</v>
      </c>
      <c r="M34">
        <v>0.66776646344527502</v>
      </c>
      <c r="N34">
        <v>22.8640683641827</v>
      </c>
      <c r="O34">
        <v>1.91148402941217</v>
      </c>
      <c r="P34">
        <v>20.238378014218402</v>
      </c>
      <c r="Q34">
        <v>0.254</v>
      </c>
      <c r="R34">
        <v>0.73052926362068504</v>
      </c>
      <c r="S34" t="e">
        <f>VLOOKUP(C34, Sheet2!$A$1:$Y$350, 12, FALSE)</f>
        <v>#N/A</v>
      </c>
      <c r="T34" t="e">
        <f>VLOOKUP(C34, Sheet2!$A$1:$Y$350, 11, FALSE)</f>
        <v>#N/A</v>
      </c>
      <c r="U34" t="e">
        <f>VLOOKUP(C34, Sheet2!$A$1:$Y$350, 13, FALSE)</f>
        <v>#N/A</v>
      </c>
      <c r="V34" t="e">
        <f>VLOOKUP(C34, Sheet2!$A$1:$Y$350, 23, FALSE)</f>
        <v>#N/A</v>
      </c>
      <c r="W34" t="e">
        <f>VLOOKUP(C34, Sheet2!$A$1:$Y$350, 24, FALSE)</f>
        <v>#N/A</v>
      </c>
    </row>
    <row r="35" spans="1:23" x14ac:dyDescent="0.35">
      <c r="A35" t="s">
        <v>33</v>
      </c>
      <c r="B35">
        <v>2017</v>
      </c>
      <c r="C35">
        <v>1429</v>
      </c>
      <c r="D35">
        <v>20.829064976383901</v>
      </c>
      <c r="E35">
        <v>0.37492756150030099</v>
      </c>
      <c r="F35">
        <v>13.1410321596315</v>
      </c>
      <c r="G35">
        <v>0.21331945835800101</v>
      </c>
      <c r="H35">
        <v>0.58906305237288703</v>
      </c>
      <c r="I35">
        <v>20.055847095239201</v>
      </c>
      <c r="J35">
        <v>0.520290333539984</v>
      </c>
      <c r="K35">
        <v>14.663303094888301</v>
      </c>
      <c r="L35">
        <v>0.205245853898089</v>
      </c>
      <c r="M35">
        <v>0.58985531827811</v>
      </c>
      <c r="N35">
        <v>22.622799233253499</v>
      </c>
      <c r="O35">
        <v>1.9750857591350699</v>
      </c>
      <c r="P35">
        <v>19.9173817429762</v>
      </c>
      <c r="Q35">
        <v>0.254</v>
      </c>
      <c r="R35">
        <v>0.67712623441490705</v>
      </c>
      <c r="S35" t="e">
        <f>VLOOKUP(C35, Sheet2!$A$1:$Y$350, 12, FALSE)</f>
        <v>#N/A</v>
      </c>
      <c r="T35" t="e">
        <f>VLOOKUP(C35, Sheet2!$A$1:$Y$350, 11, FALSE)</f>
        <v>#N/A</v>
      </c>
      <c r="U35" t="e">
        <f>VLOOKUP(C35, Sheet2!$A$1:$Y$350, 13, FALSE)</f>
        <v>#N/A</v>
      </c>
      <c r="V35" t="e">
        <f>VLOOKUP(C35, Sheet2!$A$1:$Y$350, 23, FALSE)</f>
        <v>#N/A</v>
      </c>
      <c r="W35" t="e">
        <f>VLOOKUP(C35, Sheet2!$A$1:$Y$350, 24, FALSE)</f>
        <v>#N/A</v>
      </c>
    </row>
    <row r="36" spans="1:23" x14ac:dyDescent="0.35">
      <c r="A36" t="s">
        <v>34</v>
      </c>
      <c r="B36">
        <v>2017</v>
      </c>
      <c r="C36">
        <v>1433</v>
      </c>
      <c r="D36">
        <v>57.4382328369094</v>
      </c>
      <c r="E36">
        <v>19.032237072475102</v>
      </c>
      <c r="F36">
        <v>68.314876751678199</v>
      </c>
      <c r="G36">
        <v>0.269438807576732</v>
      </c>
      <c r="H36">
        <v>0.76459189303483199</v>
      </c>
      <c r="I36">
        <v>57.9319175961555</v>
      </c>
      <c r="J36">
        <v>18.853707782430199</v>
      </c>
      <c r="K36">
        <v>65.315376895602</v>
      </c>
      <c r="L36">
        <v>0.27156426120719701</v>
      </c>
      <c r="M36">
        <v>0.76428879937203797</v>
      </c>
      <c r="N36">
        <v>57.810400059874198</v>
      </c>
      <c r="O36">
        <v>19.490797764232699</v>
      </c>
      <c r="P36">
        <v>64.195451877669399</v>
      </c>
      <c r="Q36">
        <v>0.254</v>
      </c>
      <c r="R36">
        <v>0.77411106809468599</v>
      </c>
      <c r="S36">
        <f>VLOOKUP(C36, Sheet2!$A$1:$Y$350, 12, FALSE)</f>
        <v>19</v>
      </c>
      <c r="T36">
        <f>VLOOKUP(C36, Sheet2!$A$1:$Y$350, 11, FALSE)</f>
        <v>11</v>
      </c>
      <c r="U36">
        <f>VLOOKUP(C36, Sheet2!$A$1:$Y$350, 13, FALSE)</f>
        <v>35</v>
      </c>
      <c r="V36">
        <f>VLOOKUP(C36, Sheet2!$A$1:$Y$350, 23, FALSE)</f>
        <v>0.26</v>
      </c>
      <c r="W36">
        <f>VLOOKUP(C36, Sheet2!$A$1:$Y$350, 24, FALSE)</f>
        <v>0.73699999999999999</v>
      </c>
    </row>
    <row r="37" spans="1:23" x14ac:dyDescent="0.35">
      <c r="A37" t="s">
        <v>35</v>
      </c>
      <c r="B37">
        <v>2017</v>
      </c>
      <c r="C37">
        <v>1443</v>
      </c>
      <c r="D37">
        <v>11.772398249142</v>
      </c>
      <c r="E37">
        <v>-2.6079817139811201</v>
      </c>
      <c r="F37">
        <v>11.515043031889</v>
      </c>
      <c r="G37">
        <v>0.17560502563390701</v>
      </c>
      <c r="H37">
        <v>0.46602111712505401</v>
      </c>
      <c r="I37">
        <v>12.825310780180599</v>
      </c>
      <c r="J37">
        <v>-2.6175127958375501</v>
      </c>
      <c r="K37">
        <v>9.3702832974474894</v>
      </c>
      <c r="L37">
        <v>0.15911391064711999</v>
      </c>
      <c r="M37">
        <v>0.46720013837413898</v>
      </c>
      <c r="N37">
        <v>23.441751648607099</v>
      </c>
      <c r="O37">
        <v>4.0916445936938901</v>
      </c>
      <c r="P37">
        <v>21.779371550853799</v>
      </c>
      <c r="Q37">
        <v>0.254</v>
      </c>
      <c r="R37">
        <v>0.53848954090469803</v>
      </c>
      <c r="S37" t="e">
        <f>VLOOKUP(C37, Sheet2!$A$1:$Y$350, 12, FALSE)</f>
        <v>#N/A</v>
      </c>
      <c r="T37" t="e">
        <f>VLOOKUP(C37, Sheet2!$A$1:$Y$350, 11, FALSE)</f>
        <v>#N/A</v>
      </c>
      <c r="U37" t="e">
        <f>VLOOKUP(C37, Sheet2!$A$1:$Y$350, 13, FALSE)</f>
        <v>#N/A</v>
      </c>
      <c r="V37" t="e">
        <f>VLOOKUP(C37, Sheet2!$A$1:$Y$350, 23, FALSE)</f>
        <v>#N/A</v>
      </c>
      <c r="W37" t="e">
        <f>VLOOKUP(C37, Sheet2!$A$1:$Y$350, 24, FALSE)</f>
        <v>#N/A</v>
      </c>
    </row>
    <row r="38" spans="1:23" x14ac:dyDescent="0.35">
      <c r="A38" t="s">
        <v>36</v>
      </c>
      <c r="B38">
        <v>2017</v>
      </c>
      <c r="C38">
        <v>1534</v>
      </c>
      <c r="D38">
        <v>43.717866236116897</v>
      </c>
      <c r="E38">
        <v>11.380391819327301</v>
      </c>
      <c r="F38">
        <v>42.163839644584201</v>
      </c>
      <c r="G38">
        <v>0.26782391901485297</v>
      </c>
      <c r="H38">
        <v>0.789253838858614</v>
      </c>
      <c r="I38">
        <v>42.705609239816297</v>
      </c>
      <c r="J38">
        <v>11.4399247076819</v>
      </c>
      <c r="K38">
        <v>42.3627737867672</v>
      </c>
      <c r="L38">
        <v>0.271081471868793</v>
      </c>
      <c r="M38">
        <v>0.78914040816859898</v>
      </c>
      <c r="N38">
        <v>41.796639027118601</v>
      </c>
      <c r="O38">
        <v>11.5779231699004</v>
      </c>
      <c r="P38">
        <v>41.214839280214903</v>
      </c>
      <c r="Q38">
        <v>0.254</v>
      </c>
      <c r="R38">
        <v>0.780003635482163</v>
      </c>
      <c r="S38" t="e">
        <f>VLOOKUP(C38, Sheet2!$A$1:$Y$350, 12, FALSE)</f>
        <v>#N/A</v>
      </c>
      <c r="T38" t="e">
        <f>VLOOKUP(C38, Sheet2!$A$1:$Y$350, 11, FALSE)</f>
        <v>#N/A</v>
      </c>
      <c r="U38" t="e">
        <f>VLOOKUP(C38, Sheet2!$A$1:$Y$350, 13, FALSE)</f>
        <v>#N/A</v>
      </c>
      <c r="V38" t="e">
        <f>VLOOKUP(C38, Sheet2!$A$1:$Y$350, 23, FALSE)</f>
        <v>#N/A</v>
      </c>
      <c r="W38" t="e">
        <f>VLOOKUP(C38, Sheet2!$A$1:$Y$350, 24, FALSE)</f>
        <v>#N/A</v>
      </c>
    </row>
    <row r="39" spans="1:23" x14ac:dyDescent="0.35">
      <c r="A39" t="s">
        <v>37</v>
      </c>
      <c r="B39">
        <v>2017</v>
      </c>
      <c r="C39">
        <v>1551</v>
      </c>
      <c r="D39">
        <v>19.197301672069699</v>
      </c>
      <c r="E39">
        <v>13.015472339652099</v>
      </c>
      <c r="F39">
        <v>31.108750985020201</v>
      </c>
      <c r="G39">
        <v>0.23947476381444199</v>
      </c>
      <c r="H39">
        <v>0.78381109658522696</v>
      </c>
      <c r="I39">
        <v>20.916910492513999</v>
      </c>
      <c r="J39">
        <v>13.1911605381973</v>
      </c>
      <c r="K39">
        <v>25.731106809339501</v>
      </c>
      <c r="L39">
        <v>0.24099643533062201</v>
      </c>
      <c r="M39">
        <v>0.78347719757739598</v>
      </c>
      <c r="N39">
        <v>25.309806837727301</v>
      </c>
      <c r="O39">
        <v>10.450555890333399</v>
      </c>
      <c r="P39">
        <v>28.4465638239895</v>
      </c>
      <c r="Q39">
        <v>0.254</v>
      </c>
      <c r="R39">
        <v>0.77671353712201696</v>
      </c>
      <c r="S39" t="e">
        <f>VLOOKUP(C39, Sheet2!$A$1:$Y$350, 12, FALSE)</f>
        <v>#N/A</v>
      </c>
      <c r="T39" t="e">
        <f>VLOOKUP(C39, Sheet2!$A$1:$Y$350, 11, FALSE)</f>
        <v>#N/A</v>
      </c>
      <c r="U39" t="e">
        <f>VLOOKUP(C39, Sheet2!$A$1:$Y$350, 13, FALSE)</f>
        <v>#N/A</v>
      </c>
      <c r="V39" t="e">
        <f>VLOOKUP(C39, Sheet2!$A$1:$Y$350, 23, FALSE)</f>
        <v>#N/A</v>
      </c>
      <c r="W39" t="e">
        <f>VLOOKUP(C39, Sheet2!$A$1:$Y$350, 24, FALSE)</f>
        <v>#N/A</v>
      </c>
    </row>
    <row r="40" spans="1:23" x14ac:dyDescent="0.35">
      <c r="A40" t="s">
        <v>38</v>
      </c>
      <c r="B40">
        <v>2017</v>
      </c>
      <c r="C40">
        <v>1572</v>
      </c>
      <c r="D40">
        <v>55.901137565823397</v>
      </c>
      <c r="E40">
        <v>13.218091436267001</v>
      </c>
      <c r="F40">
        <v>50.740899490825697</v>
      </c>
      <c r="G40">
        <v>0.23600340544922899</v>
      </c>
      <c r="H40">
        <v>0.69899283860121197</v>
      </c>
      <c r="I40">
        <v>54.891859208631303</v>
      </c>
      <c r="J40">
        <v>12.7904861997064</v>
      </c>
      <c r="K40">
        <v>51.057321710678103</v>
      </c>
      <c r="L40">
        <v>0.23354490322945701</v>
      </c>
      <c r="M40">
        <v>0.69910167665121603</v>
      </c>
      <c r="N40">
        <v>53.008522318141303</v>
      </c>
      <c r="O40">
        <v>12.5561009281039</v>
      </c>
      <c r="P40">
        <v>50.642889443766201</v>
      </c>
      <c r="Q40">
        <v>0.254</v>
      </c>
      <c r="R40">
        <v>0.74706118101302799</v>
      </c>
      <c r="S40" t="e">
        <f>VLOOKUP(C40, Sheet2!$A$1:$Y$350, 12, FALSE)</f>
        <v>#N/A</v>
      </c>
      <c r="T40" t="e">
        <f>VLOOKUP(C40, Sheet2!$A$1:$Y$350, 11, FALSE)</f>
        <v>#N/A</v>
      </c>
      <c r="U40" t="e">
        <f>VLOOKUP(C40, Sheet2!$A$1:$Y$350, 13, FALSE)</f>
        <v>#N/A</v>
      </c>
      <c r="V40" t="e">
        <f>VLOOKUP(C40, Sheet2!$A$1:$Y$350, 23, FALSE)</f>
        <v>#N/A</v>
      </c>
      <c r="W40" t="e">
        <f>VLOOKUP(C40, Sheet2!$A$1:$Y$350, 24, FALSE)</f>
        <v>#N/A</v>
      </c>
    </row>
    <row r="41" spans="1:23" x14ac:dyDescent="0.35">
      <c r="A41" t="s">
        <v>39</v>
      </c>
      <c r="B41">
        <v>2017</v>
      </c>
      <c r="C41">
        <v>1609</v>
      </c>
      <c r="D41">
        <v>46.961272258091299</v>
      </c>
      <c r="E41">
        <v>9.5067189085176</v>
      </c>
      <c r="F41">
        <v>44.522517169944599</v>
      </c>
      <c r="G41">
        <v>0.24185574402082399</v>
      </c>
      <c r="H41">
        <v>0.64795872737962001</v>
      </c>
      <c r="I41">
        <v>47.719786529931</v>
      </c>
      <c r="J41">
        <v>9.1172155718570593</v>
      </c>
      <c r="K41">
        <v>43.780761821058498</v>
      </c>
      <c r="L41">
        <v>0.23615802753719101</v>
      </c>
      <c r="M41">
        <v>0.64846857182295004</v>
      </c>
      <c r="N41">
        <v>48.614707828455401</v>
      </c>
      <c r="O41">
        <v>8.3166294563678296</v>
      </c>
      <c r="P41">
        <v>43.690108976162399</v>
      </c>
      <c r="Q41">
        <v>0.254</v>
      </c>
      <c r="R41">
        <v>0.70476445796796505</v>
      </c>
      <c r="S41" t="e">
        <f>VLOOKUP(C41, Sheet2!$A$1:$Y$350, 12, FALSE)</f>
        <v>#N/A</v>
      </c>
      <c r="T41" t="e">
        <f>VLOOKUP(C41, Sheet2!$A$1:$Y$350, 11, FALSE)</f>
        <v>#N/A</v>
      </c>
      <c r="U41" t="e">
        <f>VLOOKUP(C41, Sheet2!$A$1:$Y$350, 13, FALSE)</f>
        <v>#N/A</v>
      </c>
      <c r="V41" t="e">
        <f>VLOOKUP(C41, Sheet2!$A$1:$Y$350, 23, FALSE)</f>
        <v>#N/A</v>
      </c>
      <c r="W41" t="e">
        <f>VLOOKUP(C41, Sheet2!$A$1:$Y$350, 24, FALSE)</f>
        <v>#N/A</v>
      </c>
    </row>
    <row r="42" spans="1:23" x14ac:dyDescent="0.35">
      <c r="A42" t="s">
        <v>40</v>
      </c>
      <c r="B42">
        <v>2017</v>
      </c>
      <c r="C42">
        <v>1617</v>
      </c>
      <c r="D42">
        <v>25.978610356717098</v>
      </c>
      <c r="E42">
        <v>3.8335656843859698</v>
      </c>
      <c r="F42">
        <v>26.3354557013018</v>
      </c>
      <c r="G42">
        <v>0.23210296564006799</v>
      </c>
      <c r="H42">
        <v>0.66104726125941504</v>
      </c>
      <c r="I42">
        <v>28.8123246138695</v>
      </c>
      <c r="J42">
        <v>4.05386887777862</v>
      </c>
      <c r="K42">
        <v>26.142103840542099</v>
      </c>
      <c r="L42">
        <v>0.229008522953287</v>
      </c>
      <c r="M42">
        <v>0.66157751172579005</v>
      </c>
      <c r="N42">
        <v>31.442653058533899</v>
      </c>
      <c r="O42">
        <v>4.8616836028989798</v>
      </c>
      <c r="P42">
        <v>24.424720272382</v>
      </c>
      <c r="Q42">
        <v>0.254</v>
      </c>
      <c r="R42">
        <v>0.72180032897045598</v>
      </c>
      <c r="S42" t="e">
        <f>VLOOKUP(C42, Sheet2!$A$1:$Y$350, 12, FALSE)</f>
        <v>#N/A</v>
      </c>
      <c r="T42" t="e">
        <f>VLOOKUP(C42, Sheet2!$A$1:$Y$350, 11, FALSE)</f>
        <v>#N/A</v>
      </c>
      <c r="U42" t="e">
        <f>VLOOKUP(C42, Sheet2!$A$1:$Y$350, 13, FALSE)</f>
        <v>#N/A</v>
      </c>
      <c r="V42" t="e">
        <f>VLOOKUP(C42, Sheet2!$A$1:$Y$350, 23, FALSE)</f>
        <v>#N/A</v>
      </c>
      <c r="W42" t="e">
        <f>VLOOKUP(C42, Sheet2!$A$1:$Y$350, 24, FALSE)</f>
        <v>#N/A</v>
      </c>
    </row>
    <row r="43" spans="1:23" x14ac:dyDescent="0.35">
      <c r="A43" t="s">
        <v>41</v>
      </c>
      <c r="B43">
        <v>2017</v>
      </c>
      <c r="C43">
        <v>1677</v>
      </c>
      <c r="D43">
        <v>19.255732614663302</v>
      </c>
      <c r="E43">
        <v>-4.1386917407368298</v>
      </c>
      <c r="F43">
        <v>12.2254726361924</v>
      </c>
      <c r="G43">
        <v>0.21641417364148599</v>
      </c>
      <c r="H43">
        <v>0.60002000841983405</v>
      </c>
      <c r="I43">
        <v>19.125294088638199</v>
      </c>
      <c r="J43">
        <v>-3.7502894109529699</v>
      </c>
      <c r="K43">
        <v>11.525984752726</v>
      </c>
      <c r="L43">
        <v>0.20933937325937799</v>
      </c>
      <c r="M43">
        <v>0.60090949005963101</v>
      </c>
      <c r="N43">
        <v>25.200219542989998</v>
      </c>
      <c r="O43">
        <v>0.899736925456746</v>
      </c>
      <c r="P43">
        <v>20.985693849144901</v>
      </c>
      <c r="Q43">
        <v>0.254</v>
      </c>
      <c r="R43">
        <v>0.676030005476011</v>
      </c>
      <c r="S43" t="e">
        <f>VLOOKUP(C43, Sheet2!$A$1:$Y$350, 12, FALSE)</f>
        <v>#N/A</v>
      </c>
      <c r="T43" t="e">
        <f>VLOOKUP(C43, Sheet2!$A$1:$Y$350, 11, FALSE)</f>
        <v>#N/A</v>
      </c>
      <c r="U43" t="e">
        <f>VLOOKUP(C43, Sheet2!$A$1:$Y$350, 13, FALSE)</f>
        <v>#N/A</v>
      </c>
      <c r="V43" t="e">
        <f>VLOOKUP(C43, Sheet2!$A$1:$Y$350, 23, FALSE)</f>
        <v>#N/A</v>
      </c>
      <c r="W43" t="e">
        <f>VLOOKUP(C43, Sheet2!$A$1:$Y$350, 24, FALSE)</f>
        <v>#N/A</v>
      </c>
    </row>
    <row r="44" spans="1:23" x14ac:dyDescent="0.35">
      <c r="A44" t="s">
        <v>42</v>
      </c>
      <c r="B44">
        <v>2017</v>
      </c>
      <c r="C44">
        <v>1679</v>
      </c>
      <c r="D44">
        <v>59.570791721658097</v>
      </c>
      <c r="E44">
        <v>12.7299633149283</v>
      </c>
      <c r="F44">
        <v>51.910909495874598</v>
      </c>
      <c r="G44">
        <v>0.24751152458671</v>
      </c>
      <c r="H44">
        <v>0.69229754004894495</v>
      </c>
      <c r="I44">
        <v>58.243604994058799</v>
      </c>
      <c r="J44">
        <v>12.3893832215029</v>
      </c>
      <c r="K44">
        <v>51.9248298875684</v>
      </c>
      <c r="L44">
        <v>0.245295097836121</v>
      </c>
      <c r="M44">
        <v>0.69246312879081295</v>
      </c>
      <c r="N44">
        <v>56.408048430710998</v>
      </c>
      <c r="O44">
        <v>12.477438362014</v>
      </c>
      <c r="P44">
        <v>51.984799679234897</v>
      </c>
      <c r="Q44">
        <v>0.254</v>
      </c>
      <c r="R44">
        <v>0.741251153243776</v>
      </c>
      <c r="S44">
        <f>VLOOKUP(C44, Sheet2!$A$1:$Y$350, 12, FALSE)</f>
        <v>43</v>
      </c>
      <c r="T44">
        <f>VLOOKUP(C44, Sheet2!$A$1:$Y$350, 11, FALSE)</f>
        <v>8</v>
      </c>
      <c r="U44">
        <f>VLOOKUP(C44, Sheet2!$A$1:$Y$350, 13, FALSE)</f>
        <v>34</v>
      </c>
      <c r="V44">
        <f>VLOOKUP(C44, Sheet2!$A$1:$Y$350, 23, FALSE)</f>
        <v>0.23599999999999999</v>
      </c>
      <c r="W44">
        <f>VLOOKUP(C44, Sheet2!$A$1:$Y$350, 24, FALSE)</f>
        <v>0.72799999999999998</v>
      </c>
    </row>
    <row r="45" spans="1:23" x14ac:dyDescent="0.35">
      <c r="A45" t="s">
        <v>43</v>
      </c>
      <c r="B45">
        <v>2017</v>
      </c>
      <c r="C45">
        <v>1702</v>
      </c>
      <c r="D45">
        <v>13.210129813058</v>
      </c>
      <c r="E45">
        <v>2.31897675588228</v>
      </c>
      <c r="F45">
        <v>17.326712914744899</v>
      </c>
      <c r="G45">
        <v>0.213583640705759</v>
      </c>
      <c r="H45">
        <v>0.61402039599135205</v>
      </c>
      <c r="I45">
        <v>16.175344896150801</v>
      </c>
      <c r="J45">
        <v>2.0952327647593099</v>
      </c>
      <c r="K45">
        <v>16.398292429158602</v>
      </c>
      <c r="L45">
        <v>0.20439060068003301</v>
      </c>
      <c r="M45">
        <v>0.61471376691566704</v>
      </c>
      <c r="N45">
        <v>26.813201010773199</v>
      </c>
      <c r="O45">
        <v>3.0167265808691801</v>
      </c>
      <c r="P45">
        <v>21.9355467420297</v>
      </c>
      <c r="Q45">
        <v>0.254</v>
      </c>
      <c r="R45">
        <v>0.69219986567650704</v>
      </c>
      <c r="S45" t="e">
        <f>VLOOKUP(C45, Sheet2!$A$1:$Y$350, 12, FALSE)</f>
        <v>#N/A</v>
      </c>
      <c r="T45" t="e">
        <f>VLOOKUP(C45, Sheet2!$A$1:$Y$350, 11, FALSE)</f>
        <v>#N/A</v>
      </c>
      <c r="U45" t="e">
        <f>VLOOKUP(C45, Sheet2!$A$1:$Y$350, 13, FALSE)</f>
        <v>#N/A</v>
      </c>
      <c r="V45" t="e">
        <f>VLOOKUP(C45, Sheet2!$A$1:$Y$350, 23, FALSE)</f>
        <v>#N/A</v>
      </c>
      <c r="W45" t="e">
        <f>VLOOKUP(C45, Sheet2!$A$1:$Y$350, 24, FALSE)</f>
        <v>#N/A</v>
      </c>
    </row>
    <row r="46" spans="1:23" x14ac:dyDescent="0.35">
      <c r="A46" t="s">
        <v>44</v>
      </c>
      <c r="B46">
        <v>2017</v>
      </c>
      <c r="C46">
        <v>1736</v>
      </c>
      <c r="D46">
        <v>45.576468732437199</v>
      </c>
      <c r="E46">
        <v>7.2840169468252203</v>
      </c>
      <c r="F46">
        <v>36.792919820475198</v>
      </c>
      <c r="G46">
        <v>0.259880480066709</v>
      </c>
      <c r="H46">
        <v>0.74035402141138396</v>
      </c>
      <c r="I46">
        <v>43.913224264499298</v>
      </c>
      <c r="J46">
        <v>7.1827096295442603</v>
      </c>
      <c r="K46">
        <v>36.7295777861574</v>
      </c>
      <c r="L46">
        <v>0.26043467412881499</v>
      </c>
      <c r="M46">
        <v>0.74055452013929801</v>
      </c>
      <c r="N46">
        <v>44.397709292571498</v>
      </c>
      <c r="O46">
        <v>7.3434098451140999</v>
      </c>
      <c r="P46">
        <v>37.456276471475597</v>
      </c>
      <c r="Q46">
        <v>0.254</v>
      </c>
      <c r="R46">
        <v>0.76215681573110405</v>
      </c>
      <c r="S46">
        <f>VLOOKUP(C46, Sheet2!$A$1:$Y$350, 12, FALSE)</f>
        <v>75</v>
      </c>
      <c r="T46">
        <f>VLOOKUP(C46, Sheet2!$A$1:$Y$350, 11, FALSE)</f>
        <v>15</v>
      </c>
      <c r="U46">
        <f>VLOOKUP(C46, Sheet2!$A$1:$Y$350, 13, FALSE)</f>
        <v>58</v>
      </c>
      <c r="V46">
        <f>VLOOKUP(C46, Sheet2!$A$1:$Y$350, 23, FALSE)</f>
        <v>0.246</v>
      </c>
      <c r="W46">
        <f>VLOOKUP(C46, Sheet2!$A$1:$Y$350, 24, FALSE)</f>
        <v>0.72799999999999998</v>
      </c>
    </row>
    <row r="47" spans="1:23" x14ac:dyDescent="0.35">
      <c r="A47" t="s">
        <v>45</v>
      </c>
      <c r="B47">
        <v>2017</v>
      </c>
      <c r="C47">
        <v>1737</v>
      </c>
      <c r="D47">
        <v>36.971889437404201</v>
      </c>
      <c r="E47">
        <v>10.5000900285262</v>
      </c>
      <c r="F47">
        <v>41.6041213858257</v>
      </c>
      <c r="G47">
        <v>0.26456030236563599</v>
      </c>
      <c r="H47">
        <v>0.77034394948003904</v>
      </c>
      <c r="I47">
        <v>37.038690369374201</v>
      </c>
      <c r="J47">
        <v>10.4342497077571</v>
      </c>
      <c r="K47">
        <v>40.365873479719298</v>
      </c>
      <c r="L47">
        <v>0.26639102178548502</v>
      </c>
      <c r="M47">
        <v>0.77028644482070596</v>
      </c>
      <c r="N47">
        <v>38.779000906532197</v>
      </c>
      <c r="O47">
        <v>9.8556747652348502</v>
      </c>
      <c r="P47">
        <v>37.887783376034001</v>
      </c>
      <c r="Q47">
        <v>0.254</v>
      </c>
      <c r="R47">
        <v>0.77356479116578303</v>
      </c>
      <c r="S47" t="e">
        <f>VLOOKUP(C47, Sheet2!$A$1:$Y$350, 12, FALSE)</f>
        <v>#N/A</v>
      </c>
      <c r="T47" t="e">
        <f>VLOOKUP(C47, Sheet2!$A$1:$Y$350, 11, FALSE)</f>
        <v>#N/A</v>
      </c>
      <c r="U47" t="e">
        <f>VLOOKUP(C47, Sheet2!$A$1:$Y$350, 13, FALSE)</f>
        <v>#N/A</v>
      </c>
      <c r="V47" t="e">
        <f>VLOOKUP(C47, Sheet2!$A$1:$Y$350, 23, FALSE)</f>
        <v>#N/A</v>
      </c>
      <c r="W47" t="e">
        <f>VLOOKUP(C47, Sheet2!$A$1:$Y$350, 24, FALSE)</f>
        <v>#N/A</v>
      </c>
    </row>
    <row r="48" spans="1:23" x14ac:dyDescent="0.35">
      <c r="A48" t="s">
        <v>46</v>
      </c>
      <c r="B48">
        <v>2017</v>
      </c>
      <c r="C48">
        <v>1738</v>
      </c>
      <c r="D48">
        <v>51.205301197091799</v>
      </c>
      <c r="E48">
        <v>11.3189850846233</v>
      </c>
      <c r="F48">
        <v>51.243899140522899</v>
      </c>
      <c r="G48">
        <v>0.25781069429394499</v>
      </c>
      <c r="H48">
        <v>0.73038274202620301</v>
      </c>
      <c r="I48">
        <v>50.395761223766399</v>
      </c>
      <c r="J48">
        <v>11.1464438493204</v>
      </c>
      <c r="K48">
        <v>49.754739655621499</v>
      </c>
      <c r="L48">
        <v>0.25795281441207102</v>
      </c>
      <c r="M48">
        <v>0.73043670589172704</v>
      </c>
      <c r="N48">
        <v>49.373459140271798</v>
      </c>
      <c r="O48">
        <v>11.3632500142861</v>
      </c>
      <c r="P48">
        <v>48.4699366075263</v>
      </c>
      <c r="Q48">
        <v>0.254</v>
      </c>
      <c r="R48">
        <v>0.76064954014282704</v>
      </c>
      <c r="S48" t="e">
        <f>VLOOKUP(C48, Sheet2!$A$1:$Y$350, 12, FALSE)</f>
        <v>#N/A</v>
      </c>
      <c r="T48" t="e">
        <f>VLOOKUP(C48, Sheet2!$A$1:$Y$350, 11, FALSE)</f>
        <v>#N/A</v>
      </c>
      <c r="U48" t="e">
        <f>VLOOKUP(C48, Sheet2!$A$1:$Y$350, 13, FALSE)</f>
        <v>#N/A</v>
      </c>
      <c r="V48" t="e">
        <f>VLOOKUP(C48, Sheet2!$A$1:$Y$350, 23, FALSE)</f>
        <v>#N/A</v>
      </c>
      <c r="W48" t="e">
        <f>VLOOKUP(C48, Sheet2!$A$1:$Y$350, 24, FALSE)</f>
        <v>#N/A</v>
      </c>
    </row>
    <row r="49" spans="1:23" x14ac:dyDescent="0.35">
      <c r="A49" t="s">
        <v>47</v>
      </c>
      <c r="B49">
        <v>2017</v>
      </c>
      <c r="C49">
        <v>1744</v>
      </c>
      <c r="D49">
        <v>92.5919593358024</v>
      </c>
      <c r="E49">
        <v>28.428834980716001</v>
      </c>
      <c r="F49">
        <v>100.451221162667</v>
      </c>
      <c r="G49">
        <v>0.319230913229896</v>
      </c>
      <c r="H49">
        <v>0.95521604539724603</v>
      </c>
      <c r="I49">
        <v>92.967038398171198</v>
      </c>
      <c r="J49">
        <v>28.049644541348499</v>
      </c>
      <c r="K49">
        <v>96.972133826014499</v>
      </c>
      <c r="L49">
        <v>0.33758476934565701</v>
      </c>
      <c r="M49">
        <v>0.95373309801149397</v>
      </c>
      <c r="N49">
        <v>90.5379338710421</v>
      </c>
      <c r="O49">
        <v>31.472567985670199</v>
      </c>
      <c r="P49">
        <v>94.747323465534507</v>
      </c>
      <c r="Q49">
        <v>0.254</v>
      </c>
      <c r="R49">
        <v>0.88376896124059601</v>
      </c>
      <c r="S49">
        <f>VLOOKUP(C49, Sheet2!$A$1:$Y$350, 12, FALSE)</f>
        <v>50</v>
      </c>
      <c r="T49">
        <f>VLOOKUP(C49, Sheet2!$A$1:$Y$350, 11, FALSE)</f>
        <v>16</v>
      </c>
      <c r="U49">
        <f>VLOOKUP(C49, Sheet2!$A$1:$Y$350, 13, FALSE)</f>
        <v>60</v>
      </c>
      <c r="V49">
        <f>VLOOKUP(C49, Sheet2!$A$1:$Y$350, 23, FALSE)</f>
        <v>0.249</v>
      </c>
      <c r="W49">
        <f>VLOOKUP(C49, Sheet2!$A$1:$Y$350, 24, FALSE)</f>
        <v>0.72799999999999998</v>
      </c>
    </row>
    <row r="50" spans="1:23" x14ac:dyDescent="0.35">
      <c r="A50" t="s">
        <v>48</v>
      </c>
      <c r="B50">
        <v>2017</v>
      </c>
      <c r="C50">
        <v>1760</v>
      </c>
      <c r="D50">
        <v>20.610109790408899</v>
      </c>
      <c r="E50">
        <v>-2.4673728933805199</v>
      </c>
      <c r="F50">
        <v>17.546513771230199</v>
      </c>
      <c r="G50">
        <v>0.23524052972080001</v>
      </c>
      <c r="H50">
        <v>0.62805439565643495</v>
      </c>
      <c r="I50">
        <v>20.876862082786399</v>
      </c>
      <c r="J50">
        <v>-2.0802379556155302</v>
      </c>
      <c r="K50">
        <v>17.566386645357699</v>
      </c>
      <c r="L50">
        <v>0.22970298266446901</v>
      </c>
      <c r="M50">
        <v>0.62886010166227402</v>
      </c>
      <c r="N50">
        <v>22.385387471944</v>
      </c>
      <c r="O50">
        <v>1.9081141110201101</v>
      </c>
      <c r="P50">
        <v>20.5049780909345</v>
      </c>
      <c r="Q50">
        <v>0.254</v>
      </c>
      <c r="R50">
        <v>0.69545215864560705</v>
      </c>
      <c r="S50" t="e">
        <f>VLOOKUP(C50, Sheet2!$A$1:$Y$350, 12, FALSE)</f>
        <v>#N/A</v>
      </c>
      <c r="T50" t="e">
        <f>VLOOKUP(C50, Sheet2!$A$1:$Y$350, 11, FALSE)</f>
        <v>#N/A</v>
      </c>
      <c r="U50" t="e">
        <f>VLOOKUP(C50, Sheet2!$A$1:$Y$350, 13, FALSE)</f>
        <v>#N/A</v>
      </c>
      <c r="V50" t="e">
        <f>VLOOKUP(C50, Sheet2!$A$1:$Y$350, 23, FALSE)</f>
        <v>#N/A</v>
      </c>
      <c r="W50" t="e">
        <f>VLOOKUP(C50, Sheet2!$A$1:$Y$350, 24, FALSE)</f>
        <v>#N/A</v>
      </c>
    </row>
    <row r="51" spans="1:23" x14ac:dyDescent="0.35">
      <c r="A51" t="s">
        <v>49</v>
      </c>
      <c r="B51">
        <v>2017</v>
      </c>
      <c r="C51">
        <v>1825</v>
      </c>
      <c r="D51">
        <v>40.335357966871001</v>
      </c>
      <c r="E51">
        <v>7.8661390665687296</v>
      </c>
      <c r="F51">
        <v>35.695756129003001</v>
      </c>
      <c r="G51">
        <v>0.24168840955016399</v>
      </c>
      <c r="H51">
        <v>0.70496517322891605</v>
      </c>
      <c r="I51">
        <v>39.698607217752297</v>
      </c>
      <c r="J51">
        <v>7.8580318333514301</v>
      </c>
      <c r="K51">
        <v>36.697307851677301</v>
      </c>
      <c r="L51">
        <v>0.24040347159411499</v>
      </c>
      <c r="M51">
        <v>0.70520709362745704</v>
      </c>
      <c r="N51">
        <v>37.538774549377997</v>
      </c>
      <c r="O51">
        <v>7.7918728948109397</v>
      </c>
      <c r="P51">
        <v>34.843482356691602</v>
      </c>
      <c r="Q51">
        <v>0.254</v>
      </c>
      <c r="R51">
        <v>0.75090086940743195</v>
      </c>
      <c r="S51" t="e">
        <f>VLOOKUP(C51, Sheet2!$A$1:$Y$350, 12, FALSE)</f>
        <v>#N/A</v>
      </c>
      <c r="T51" t="e">
        <f>VLOOKUP(C51, Sheet2!$A$1:$Y$350, 11, FALSE)</f>
        <v>#N/A</v>
      </c>
      <c r="U51" t="e">
        <f>VLOOKUP(C51, Sheet2!$A$1:$Y$350, 13, FALSE)</f>
        <v>#N/A</v>
      </c>
      <c r="V51" t="e">
        <f>VLOOKUP(C51, Sheet2!$A$1:$Y$350, 23, FALSE)</f>
        <v>#N/A</v>
      </c>
      <c r="W51" t="e">
        <f>VLOOKUP(C51, Sheet2!$A$1:$Y$350, 24, FALSE)</f>
        <v>#N/A</v>
      </c>
    </row>
    <row r="52" spans="1:23" x14ac:dyDescent="0.35">
      <c r="A52" t="s">
        <v>50</v>
      </c>
      <c r="B52">
        <v>2017</v>
      </c>
      <c r="C52">
        <v>1830</v>
      </c>
      <c r="D52">
        <v>19.483180133266998</v>
      </c>
      <c r="E52">
        <v>2.0730408954413</v>
      </c>
      <c r="F52">
        <v>19.897450160208699</v>
      </c>
      <c r="G52">
        <v>0.230130627678274</v>
      </c>
      <c r="H52">
        <v>0.63395095568344995</v>
      </c>
      <c r="I52">
        <v>20.060637144628402</v>
      </c>
      <c r="J52">
        <v>1.95684208485129</v>
      </c>
      <c r="K52">
        <v>19.0941491069112</v>
      </c>
      <c r="L52">
        <v>0.22306128959905</v>
      </c>
      <c r="M52">
        <v>0.63456387141525195</v>
      </c>
      <c r="N52">
        <v>23.927619093471399</v>
      </c>
      <c r="O52">
        <v>3.03569920416155</v>
      </c>
      <c r="P52">
        <v>21.494791214831601</v>
      </c>
      <c r="Q52">
        <v>0.254</v>
      </c>
      <c r="R52">
        <v>0.699998768984189</v>
      </c>
      <c r="S52" t="e">
        <f>VLOOKUP(C52, Sheet2!$A$1:$Y$350, 12, FALSE)</f>
        <v>#N/A</v>
      </c>
      <c r="T52" t="e">
        <f>VLOOKUP(C52, Sheet2!$A$1:$Y$350, 11, FALSE)</f>
        <v>#N/A</v>
      </c>
      <c r="U52" t="e">
        <f>VLOOKUP(C52, Sheet2!$A$1:$Y$350, 13, FALSE)</f>
        <v>#N/A</v>
      </c>
      <c r="V52" t="e">
        <f>VLOOKUP(C52, Sheet2!$A$1:$Y$350, 23, FALSE)</f>
        <v>#N/A</v>
      </c>
      <c r="W52" t="e">
        <f>VLOOKUP(C52, Sheet2!$A$1:$Y$350, 24, FALSE)</f>
        <v>#N/A</v>
      </c>
    </row>
    <row r="53" spans="1:23" x14ac:dyDescent="0.35">
      <c r="A53" t="s">
        <v>51</v>
      </c>
      <c r="B53">
        <v>2017</v>
      </c>
      <c r="C53">
        <v>1845</v>
      </c>
      <c r="D53">
        <v>37.051735054237099</v>
      </c>
      <c r="E53">
        <v>8.1937176186979404</v>
      </c>
      <c r="F53">
        <v>37.139239744017999</v>
      </c>
      <c r="G53">
        <v>0.24555398815148599</v>
      </c>
      <c r="H53">
        <v>0.68787315860984699</v>
      </c>
      <c r="I53">
        <v>37.958277223601897</v>
      </c>
      <c r="J53">
        <v>8.2073935557905493</v>
      </c>
      <c r="K53">
        <v>35.571987346637798</v>
      </c>
      <c r="L53">
        <v>0.243682523321476</v>
      </c>
      <c r="M53">
        <v>0.68811158442224496</v>
      </c>
      <c r="N53">
        <v>36.435787442290703</v>
      </c>
      <c r="O53">
        <v>8.3545482395309705</v>
      </c>
      <c r="P53">
        <v>34.054113151977198</v>
      </c>
      <c r="Q53">
        <v>0.254</v>
      </c>
      <c r="R53">
        <v>0.74028868587900098</v>
      </c>
      <c r="S53" t="e">
        <f>VLOOKUP(C53, Sheet2!$A$1:$Y$350, 12, FALSE)</f>
        <v>#N/A</v>
      </c>
      <c r="T53" t="e">
        <f>VLOOKUP(C53, Sheet2!$A$1:$Y$350, 11, FALSE)</f>
        <v>#N/A</v>
      </c>
      <c r="U53" t="e">
        <f>VLOOKUP(C53, Sheet2!$A$1:$Y$350, 13, FALSE)</f>
        <v>#N/A</v>
      </c>
      <c r="V53" t="e">
        <f>VLOOKUP(C53, Sheet2!$A$1:$Y$350, 23, FALSE)</f>
        <v>#N/A</v>
      </c>
      <c r="W53" t="e">
        <f>VLOOKUP(C53, Sheet2!$A$1:$Y$350, 24, FALSE)</f>
        <v>#N/A</v>
      </c>
    </row>
    <row r="54" spans="1:23" x14ac:dyDescent="0.35">
      <c r="A54" t="s">
        <v>52</v>
      </c>
      <c r="B54">
        <v>2017</v>
      </c>
      <c r="C54">
        <v>1849</v>
      </c>
      <c r="D54">
        <v>26.411778058235601</v>
      </c>
      <c r="E54">
        <v>11.3696822305639</v>
      </c>
      <c r="F54">
        <v>26.815683762692998</v>
      </c>
      <c r="G54">
        <v>0.25270397748203299</v>
      </c>
      <c r="H54">
        <v>0.78656992020688998</v>
      </c>
      <c r="I54">
        <v>27.0395812637395</v>
      </c>
      <c r="J54">
        <v>11.575683442146801</v>
      </c>
      <c r="K54">
        <v>27.711696825892201</v>
      </c>
      <c r="L54">
        <v>0.25484828008085098</v>
      </c>
      <c r="M54">
        <v>0.78633670079370599</v>
      </c>
      <c r="N54">
        <v>28.389122699123501</v>
      </c>
      <c r="O54">
        <v>9.8734848339294192</v>
      </c>
      <c r="P54">
        <v>27.634363669518802</v>
      </c>
      <c r="Q54">
        <v>0.254</v>
      </c>
      <c r="R54">
        <v>0.77999083789290702</v>
      </c>
      <c r="S54" t="e">
        <f>VLOOKUP(C54, Sheet2!$A$1:$Y$350, 12, FALSE)</f>
        <v>#N/A</v>
      </c>
      <c r="T54" t="e">
        <f>VLOOKUP(C54, Sheet2!$A$1:$Y$350, 11, FALSE)</f>
        <v>#N/A</v>
      </c>
      <c r="U54" t="e">
        <f>VLOOKUP(C54, Sheet2!$A$1:$Y$350, 13, FALSE)</f>
        <v>#N/A</v>
      </c>
      <c r="V54" t="e">
        <f>VLOOKUP(C54, Sheet2!$A$1:$Y$350, 23, FALSE)</f>
        <v>#N/A</v>
      </c>
      <c r="W54" t="e">
        <f>VLOOKUP(C54, Sheet2!$A$1:$Y$350, 24, FALSE)</f>
        <v>#N/A</v>
      </c>
    </row>
    <row r="55" spans="1:23" x14ac:dyDescent="0.35">
      <c r="A55" t="s">
        <v>53</v>
      </c>
      <c r="B55">
        <v>2017</v>
      </c>
      <c r="C55">
        <v>1857</v>
      </c>
      <c r="D55">
        <v>69.976208365670999</v>
      </c>
      <c r="E55">
        <v>12.728498227520401</v>
      </c>
      <c r="F55">
        <v>56.689178894498902</v>
      </c>
      <c r="G55">
        <v>0.27485631077002298</v>
      </c>
      <c r="H55">
        <v>0.73975156771066197</v>
      </c>
      <c r="I55">
        <v>70.386323988022099</v>
      </c>
      <c r="J55">
        <v>12.781617420716801</v>
      </c>
      <c r="K55">
        <v>55.609957939713297</v>
      </c>
      <c r="L55">
        <v>0.278481467979797</v>
      </c>
      <c r="M55">
        <v>0.73991645239031101</v>
      </c>
      <c r="N55">
        <v>68.765830403407705</v>
      </c>
      <c r="O55">
        <v>12.2820029082499</v>
      </c>
      <c r="P55">
        <v>55.852219367695902</v>
      </c>
      <c r="Q55">
        <v>0.254</v>
      </c>
      <c r="R55">
        <v>0.76187453343156397</v>
      </c>
      <c r="S55">
        <f>VLOOKUP(C55, Sheet2!$A$1:$Y$350, 12, FALSE)</f>
        <v>69</v>
      </c>
      <c r="T55">
        <f>VLOOKUP(C55, Sheet2!$A$1:$Y$350, 11, FALSE)</f>
        <v>7</v>
      </c>
      <c r="U55">
        <f>VLOOKUP(C55, Sheet2!$A$1:$Y$350, 13, FALSE)</f>
        <v>71</v>
      </c>
      <c r="V55">
        <f>VLOOKUP(C55, Sheet2!$A$1:$Y$350, 23, FALSE)</f>
        <v>0.30499999999999999</v>
      </c>
      <c r="W55">
        <f>VLOOKUP(C55, Sheet2!$A$1:$Y$350, 24, FALSE)</f>
        <v>0.80100000000000005</v>
      </c>
    </row>
    <row r="56" spans="1:23" x14ac:dyDescent="0.35">
      <c r="A56" t="s">
        <v>54</v>
      </c>
      <c r="B56">
        <v>2017</v>
      </c>
      <c r="C56">
        <v>1873</v>
      </c>
      <c r="D56">
        <v>49.075474732486498</v>
      </c>
      <c r="E56">
        <v>15.204342240505399</v>
      </c>
      <c r="F56">
        <v>51.7388291584017</v>
      </c>
      <c r="G56">
        <v>0.25420371356775201</v>
      </c>
      <c r="H56">
        <v>0.79206411115249298</v>
      </c>
      <c r="I56">
        <v>48.494367712563196</v>
      </c>
      <c r="J56">
        <v>15.074135044645701</v>
      </c>
      <c r="K56">
        <v>52.181968712629597</v>
      </c>
      <c r="L56">
        <v>0.25822508530992599</v>
      </c>
      <c r="M56">
        <v>0.79170713129884296</v>
      </c>
      <c r="N56">
        <v>47.461483924553697</v>
      </c>
      <c r="O56">
        <v>15.2770613459285</v>
      </c>
      <c r="P56">
        <v>50.704383430434703</v>
      </c>
      <c r="Q56">
        <v>0.254</v>
      </c>
      <c r="R56">
        <v>0.78326222490638497</v>
      </c>
      <c r="S56">
        <f>VLOOKUP(C56, Sheet2!$A$1:$Y$350, 12, FALSE)</f>
        <v>50</v>
      </c>
      <c r="T56">
        <f>VLOOKUP(C56, Sheet2!$A$1:$Y$350, 11, FALSE)</f>
        <v>19</v>
      </c>
      <c r="U56">
        <f>VLOOKUP(C56, Sheet2!$A$1:$Y$350, 13, FALSE)</f>
        <v>64</v>
      </c>
      <c r="V56">
        <f>VLOOKUP(C56, Sheet2!$A$1:$Y$350, 23, FALSE)</f>
        <v>0.23100000000000001</v>
      </c>
      <c r="W56">
        <f>VLOOKUP(C56, Sheet2!$A$1:$Y$350, 24, FALSE)</f>
        <v>0.748</v>
      </c>
    </row>
    <row r="57" spans="1:23" x14ac:dyDescent="0.35">
      <c r="A57" t="s">
        <v>55</v>
      </c>
      <c r="B57">
        <v>2017</v>
      </c>
      <c r="C57">
        <v>1875</v>
      </c>
      <c r="D57">
        <v>41.596781302666898</v>
      </c>
      <c r="E57">
        <v>9.7726599535141307</v>
      </c>
      <c r="F57">
        <v>45.799688073386903</v>
      </c>
      <c r="G57">
        <v>0.27408814912460999</v>
      </c>
      <c r="H57">
        <v>0.74497347861118601</v>
      </c>
      <c r="I57">
        <v>42.021241400905801</v>
      </c>
      <c r="J57">
        <v>9.7708507297123806</v>
      </c>
      <c r="K57">
        <v>42.162947361446101</v>
      </c>
      <c r="L57">
        <v>0.27636833101277802</v>
      </c>
      <c r="M57">
        <v>0.74510064062249304</v>
      </c>
      <c r="N57">
        <v>42.939485827286703</v>
      </c>
      <c r="O57">
        <v>10.0113152876648</v>
      </c>
      <c r="P57">
        <v>41.057260454810702</v>
      </c>
      <c r="Q57">
        <v>0.254</v>
      </c>
      <c r="R57">
        <v>0.77001810932347103</v>
      </c>
      <c r="S57" t="e">
        <f>VLOOKUP(C57, Sheet2!$A$1:$Y$350, 12, FALSE)</f>
        <v>#N/A</v>
      </c>
      <c r="T57" t="e">
        <f>VLOOKUP(C57, Sheet2!$A$1:$Y$350, 11, FALSE)</f>
        <v>#N/A</v>
      </c>
      <c r="U57" t="e">
        <f>VLOOKUP(C57, Sheet2!$A$1:$Y$350, 13, FALSE)</f>
        <v>#N/A</v>
      </c>
      <c r="V57" t="e">
        <f>VLOOKUP(C57, Sheet2!$A$1:$Y$350, 23, FALSE)</f>
        <v>#N/A</v>
      </c>
      <c r="W57" t="e">
        <f>VLOOKUP(C57, Sheet2!$A$1:$Y$350, 24, FALSE)</f>
        <v>#N/A</v>
      </c>
    </row>
    <row r="58" spans="1:23" x14ac:dyDescent="0.35">
      <c r="A58" t="s">
        <v>56</v>
      </c>
      <c r="B58">
        <v>2017</v>
      </c>
      <c r="C58">
        <v>1887</v>
      </c>
      <c r="D58">
        <v>78.858273876762198</v>
      </c>
      <c r="E58">
        <v>27.613851821354</v>
      </c>
      <c r="F58">
        <v>79.744127657191399</v>
      </c>
      <c r="G58">
        <v>0.25055742169963102</v>
      </c>
      <c r="H58">
        <v>0.85739819871659995</v>
      </c>
      <c r="I58">
        <v>77.244515607105697</v>
      </c>
      <c r="J58">
        <v>26.962121884438499</v>
      </c>
      <c r="K58">
        <v>80.1229821753262</v>
      </c>
      <c r="L58">
        <v>0.25939404207063799</v>
      </c>
      <c r="M58">
        <v>0.85609071833200201</v>
      </c>
      <c r="N58">
        <v>72.424237412566995</v>
      </c>
      <c r="O58">
        <v>30.863080104356101</v>
      </c>
      <c r="P58">
        <v>82.629657997746506</v>
      </c>
      <c r="Q58">
        <v>0.254</v>
      </c>
      <c r="R58">
        <v>0.81991553879995005</v>
      </c>
      <c r="S58">
        <f>VLOOKUP(C58, Sheet2!$A$1:$Y$350, 12, FALSE)</f>
        <v>92</v>
      </c>
      <c r="T58">
        <f>VLOOKUP(C58, Sheet2!$A$1:$Y$350, 11, FALSE)</f>
        <v>23</v>
      </c>
      <c r="U58">
        <f>VLOOKUP(C58, Sheet2!$A$1:$Y$350, 13, FALSE)</f>
        <v>65</v>
      </c>
      <c r="V58">
        <f>VLOOKUP(C58, Sheet2!$A$1:$Y$350, 23, FALSE)</f>
        <v>0.20300000000000001</v>
      </c>
      <c r="W58">
        <f>VLOOKUP(C58, Sheet2!$A$1:$Y$350, 24, FALSE)</f>
        <v>0.67400000000000004</v>
      </c>
    </row>
    <row r="59" spans="1:23" x14ac:dyDescent="0.35">
      <c r="A59" t="s">
        <v>57</v>
      </c>
      <c r="B59">
        <v>2017</v>
      </c>
      <c r="C59">
        <v>1904</v>
      </c>
      <c r="D59">
        <v>57.448454249241799</v>
      </c>
      <c r="E59">
        <v>16.058192304551898</v>
      </c>
      <c r="F59">
        <v>58.688279435990303</v>
      </c>
      <c r="G59">
        <v>0.24972914559845</v>
      </c>
      <c r="H59">
        <v>0.72778458389357303</v>
      </c>
      <c r="I59">
        <v>57.139572506633897</v>
      </c>
      <c r="J59">
        <v>15.7386543873343</v>
      </c>
      <c r="K59">
        <v>57.587647411899503</v>
      </c>
      <c r="L59">
        <v>0.25015348917368202</v>
      </c>
      <c r="M59">
        <v>0.72758358766465803</v>
      </c>
      <c r="N59">
        <v>54.5332793532179</v>
      </c>
      <c r="O59">
        <v>16.5969162983648</v>
      </c>
      <c r="P59">
        <v>57.1260182017324</v>
      </c>
      <c r="Q59">
        <v>0.254</v>
      </c>
      <c r="R59">
        <v>0.76661987436024603</v>
      </c>
      <c r="S59" t="e">
        <f>VLOOKUP(C59, Sheet2!$A$1:$Y$350, 12, FALSE)</f>
        <v>#N/A</v>
      </c>
      <c r="T59" t="e">
        <f>VLOOKUP(C59, Sheet2!$A$1:$Y$350, 11, FALSE)</f>
        <v>#N/A</v>
      </c>
      <c r="U59" t="e">
        <f>VLOOKUP(C59, Sheet2!$A$1:$Y$350, 13, FALSE)</f>
        <v>#N/A</v>
      </c>
      <c r="V59" t="e">
        <f>VLOOKUP(C59, Sheet2!$A$1:$Y$350, 23, FALSE)</f>
        <v>#N/A</v>
      </c>
      <c r="W59" t="e">
        <f>VLOOKUP(C59, Sheet2!$A$1:$Y$350, 24, FALSE)</f>
        <v>#N/A</v>
      </c>
    </row>
    <row r="60" spans="1:23" x14ac:dyDescent="0.35">
      <c r="A60" t="s">
        <v>58</v>
      </c>
      <c r="B60">
        <v>2017</v>
      </c>
      <c r="C60">
        <v>1907</v>
      </c>
      <c r="D60">
        <v>25.674528024558899</v>
      </c>
      <c r="E60">
        <v>5.5638387511784</v>
      </c>
      <c r="F60">
        <v>23.121968445971401</v>
      </c>
      <c r="G60">
        <v>0.252248347746936</v>
      </c>
      <c r="H60">
        <v>0.76324281596035903</v>
      </c>
      <c r="I60">
        <v>25.744592097055602</v>
      </c>
      <c r="J60">
        <v>5.6760613483882096</v>
      </c>
      <c r="K60">
        <v>24.613668516076299</v>
      </c>
      <c r="L60">
        <v>0.25332289419334503</v>
      </c>
      <c r="M60">
        <v>0.76336780311436603</v>
      </c>
      <c r="N60">
        <v>27.022097126211399</v>
      </c>
      <c r="O60">
        <v>5.8575402597758597</v>
      </c>
      <c r="P60">
        <v>25.8197189535117</v>
      </c>
      <c r="Q60">
        <v>0.254</v>
      </c>
      <c r="R60">
        <v>0.77207898221254101</v>
      </c>
      <c r="S60" t="e">
        <f>VLOOKUP(C60, Sheet2!$A$1:$Y$350, 12, FALSE)</f>
        <v>#N/A</v>
      </c>
      <c r="T60" t="e">
        <f>VLOOKUP(C60, Sheet2!$A$1:$Y$350, 11, FALSE)</f>
        <v>#N/A</v>
      </c>
      <c r="U60" t="e">
        <f>VLOOKUP(C60, Sheet2!$A$1:$Y$350, 13, FALSE)</f>
        <v>#N/A</v>
      </c>
      <c r="V60" t="e">
        <f>VLOOKUP(C60, Sheet2!$A$1:$Y$350, 23, FALSE)</f>
        <v>#N/A</v>
      </c>
      <c r="W60" t="e">
        <f>VLOOKUP(C60, Sheet2!$A$1:$Y$350, 24, FALSE)</f>
        <v>#N/A</v>
      </c>
    </row>
    <row r="61" spans="1:23" x14ac:dyDescent="0.35">
      <c r="A61" t="s">
        <v>59</v>
      </c>
      <c r="B61">
        <v>2017</v>
      </c>
      <c r="C61">
        <v>1908</v>
      </c>
      <c r="D61">
        <v>75.446280687464807</v>
      </c>
      <c r="E61">
        <v>22.742504054691299</v>
      </c>
      <c r="F61">
        <v>85.6588916385125</v>
      </c>
      <c r="G61">
        <v>0.28555498445702898</v>
      </c>
      <c r="H61">
        <v>0.80106397471940205</v>
      </c>
      <c r="I61">
        <v>77.503818938681405</v>
      </c>
      <c r="J61">
        <v>22.280921663149499</v>
      </c>
      <c r="K61">
        <v>81.232378365309998</v>
      </c>
      <c r="L61">
        <v>0.29219128559059199</v>
      </c>
      <c r="M61">
        <v>0.80054320740937301</v>
      </c>
      <c r="N61">
        <v>82.978185172957197</v>
      </c>
      <c r="O61">
        <v>22.399761473579002</v>
      </c>
      <c r="P61">
        <v>83.395303142894605</v>
      </c>
      <c r="Q61">
        <v>0.254</v>
      </c>
      <c r="R61">
        <v>0.786234188869114</v>
      </c>
      <c r="S61">
        <f>VLOOKUP(C61, Sheet2!$A$1:$Y$350, 12, FALSE)</f>
        <v>14</v>
      </c>
      <c r="T61">
        <f>VLOOKUP(C61, Sheet2!$A$1:$Y$350, 11, FALSE)</f>
        <v>3</v>
      </c>
      <c r="U61">
        <f>VLOOKUP(C61, Sheet2!$A$1:$Y$350, 13, FALSE)</f>
        <v>30</v>
      </c>
      <c r="V61">
        <f>VLOOKUP(C61, Sheet2!$A$1:$Y$350, 23, FALSE)</f>
        <v>0.24199999999999999</v>
      </c>
      <c r="W61">
        <f>VLOOKUP(C61, Sheet2!$A$1:$Y$350, 24, FALSE)</f>
        <v>0.64200000000000002</v>
      </c>
    </row>
    <row r="62" spans="1:23" x14ac:dyDescent="0.35">
      <c r="A62" t="s">
        <v>60</v>
      </c>
      <c r="B62">
        <v>2017</v>
      </c>
      <c r="C62">
        <v>1945</v>
      </c>
      <c r="D62">
        <v>24.3736353924863</v>
      </c>
      <c r="E62">
        <v>5.5068672750047201</v>
      </c>
      <c r="F62">
        <v>23.585094130493001</v>
      </c>
      <c r="G62">
        <v>0.200252503533633</v>
      </c>
      <c r="H62">
        <v>0.59005526687661103</v>
      </c>
      <c r="I62">
        <v>22.447682382828201</v>
      </c>
      <c r="J62">
        <v>5.36134185479367</v>
      </c>
      <c r="K62">
        <v>24.477793907918699</v>
      </c>
      <c r="L62">
        <v>0.19013992850870801</v>
      </c>
      <c r="M62">
        <v>0.59062739529039698</v>
      </c>
      <c r="N62">
        <v>23.2085853472677</v>
      </c>
      <c r="O62">
        <v>4.9385946123915501</v>
      </c>
      <c r="P62">
        <v>23.652740292763902</v>
      </c>
      <c r="Q62">
        <v>0.254</v>
      </c>
      <c r="R62">
        <v>0.67580082500678595</v>
      </c>
      <c r="S62" t="e">
        <f>VLOOKUP(C62, Sheet2!$A$1:$Y$350, 12, FALSE)</f>
        <v>#N/A</v>
      </c>
      <c r="T62" t="e">
        <f>VLOOKUP(C62, Sheet2!$A$1:$Y$350, 11, FALSE)</f>
        <v>#N/A</v>
      </c>
      <c r="U62" t="e">
        <f>VLOOKUP(C62, Sheet2!$A$1:$Y$350, 13, FALSE)</f>
        <v>#N/A</v>
      </c>
      <c r="V62" t="e">
        <f>VLOOKUP(C62, Sheet2!$A$1:$Y$350, 23, FALSE)</f>
        <v>#N/A</v>
      </c>
      <c r="W62" t="e">
        <f>VLOOKUP(C62, Sheet2!$A$1:$Y$350, 24, FALSE)</f>
        <v>#N/A</v>
      </c>
    </row>
    <row r="63" spans="1:23" x14ac:dyDescent="0.35">
      <c r="A63" t="s">
        <v>61</v>
      </c>
      <c r="B63">
        <v>2017</v>
      </c>
      <c r="C63">
        <v>1965</v>
      </c>
      <c r="D63">
        <v>34.892429780911797</v>
      </c>
      <c r="E63">
        <v>9.2457892608835195</v>
      </c>
      <c r="F63">
        <v>31.0140724883296</v>
      </c>
      <c r="G63">
        <v>0.21845204026554299</v>
      </c>
      <c r="H63">
        <v>0.65082060816494902</v>
      </c>
      <c r="I63">
        <v>32.900476992426498</v>
      </c>
      <c r="J63">
        <v>9.1335577083273591</v>
      </c>
      <c r="K63">
        <v>31.124933418856301</v>
      </c>
      <c r="L63">
        <v>0.21236395102529901</v>
      </c>
      <c r="M63">
        <v>0.65109338815621998</v>
      </c>
      <c r="N63">
        <v>29.679231213127</v>
      </c>
      <c r="O63">
        <v>8.5210438508928199</v>
      </c>
      <c r="P63">
        <v>29.548059659906901</v>
      </c>
      <c r="Q63">
        <v>0.254</v>
      </c>
      <c r="R63">
        <v>0.72002546519953103</v>
      </c>
      <c r="S63" t="e">
        <f>VLOOKUP(C63, Sheet2!$A$1:$Y$350, 12, FALSE)</f>
        <v>#N/A</v>
      </c>
      <c r="T63" t="e">
        <f>VLOOKUP(C63, Sheet2!$A$1:$Y$350, 11, FALSE)</f>
        <v>#N/A</v>
      </c>
      <c r="U63" t="e">
        <f>VLOOKUP(C63, Sheet2!$A$1:$Y$350, 13, FALSE)</f>
        <v>#N/A</v>
      </c>
      <c r="V63" t="e">
        <f>VLOOKUP(C63, Sheet2!$A$1:$Y$350, 23, FALSE)</f>
        <v>#N/A</v>
      </c>
      <c r="W63" t="e">
        <f>VLOOKUP(C63, Sheet2!$A$1:$Y$350, 24, FALSE)</f>
        <v>#N/A</v>
      </c>
    </row>
    <row r="64" spans="1:23" x14ac:dyDescent="0.35">
      <c r="A64" t="s">
        <v>62</v>
      </c>
      <c r="B64">
        <v>2017</v>
      </c>
      <c r="C64">
        <v>2073</v>
      </c>
      <c r="D64">
        <v>21.306642566936102</v>
      </c>
      <c r="E64">
        <v>3.0831504952183799</v>
      </c>
      <c r="F64">
        <v>17.012990040212699</v>
      </c>
      <c r="G64">
        <v>0.25270870673455897</v>
      </c>
      <c r="H64">
        <v>0.70096651678225197</v>
      </c>
      <c r="I64">
        <v>22.522706037248099</v>
      </c>
      <c r="J64">
        <v>3.1549380642474301</v>
      </c>
      <c r="K64">
        <v>18.517206217676701</v>
      </c>
      <c r="L64">
        <v>0.250599128852594</v>
      </c>
      <c r="M64">
        <v>0.70146425899939902</v>
      </c>
      <c r="N64">
        <v>23.236638977189099</v>
      </c>
      <c r="O64">
        <v>4.1199000168953299</v>
      </c>
      <c r="P64">
        <v>20.337035442149801</v>
      </c>
      <c r="Q64">
        <v>0.254</v>
      </c>
      <c r="R64">
        <v>0.74643285537454995</v>
      </c>
      <c r="S64" t="e">
        <f>VLOOKUP(C64, Sheet2!$A$1:$Y$350, 12, FALSE)</f>
        <v>#N/A</v>
      </c>
      <c r="T64" t="e">
        <f>VLOOKUP(C64, Sheet2!$A$1:$Y$350, 11, FALSE)</f>
        <v>#N/A</v>
      </c>
      <c r="U64" t="e">
        <f>VLOOKUP(C64, Sheet2!$A$1:$Y$350, 13, FALSE)</f>
        <v>#N/A</v>
      </c>
      <c r="V64" t="e">
        <f>VLOOKUP(C64, Sheet2!$A$1:$Y$350, 23, FALSE)</f>
        <v>#N/A</v>
      </c>
      <c r="W64" t="e">
        <f>VLOOKUP(C64, Sheet2!$A$1:$Y$350, 24, FALSE)</f>
        <v>#N/A</v>
      </c>
    </row>
    <row r="65" spans="1:23" x14ac:dyDescent="0.35">
      <c r="A65" t="s">
        <v>63</v>
      </c>
      <c r="B65">
        <v>2017</v>
      </c>
      <c r="C65">
        <v>2090</v>
      </c>
      <c r="D65">
        <v>49.880231726798399</v>
      </c>
      <c r="E65">
        <v>8.7400813819982606</v>
      </c>
      <c r="F65">
        <v>44.210267174735101</v>
      </c>
      <c r="G65">
        <v>0.25860381654384501</v>
      </c>
      <c r="H65">
        <v>0.69744463502417697</v>
      </c>
      <c r="I65">
        <v>49.763278695705601</v>
      </c>
      <c r="J65">
        <v>8.50019614703948</v>
      </c>
      <c r="K65">
        <v>44.283587259956597</v>
      </c>
      <c r="L65">
        <v>0.256955655165168</v>
      </c>
      <c r="M65">
        <v>0.69779686286407505</v>
      </c>
      <c r="N65">
        <v>49.703015082048303</v>
      </c>
      <c r="O65">
        <v>7.7459897334590302</v>
      </c>
      <c r="P65">
        <v>44.138378274118502</v>
      </c>
      <c r="Q65">
        <v>0.254</v>
      </c>
      <c r="R65">
        <v>0.74073895241461796</v>
      </c>
      <c r="S65" t="e">
        <f>VLOOKUP(C65, Sheet2!$A$1:$Y$350, 12, FALSE)</f>
        <v>#N/A</v>
      </c>
      <c r="T65" t="e">
        <f>VLOOKUP(C65, Sheet2!$A$1:$Y$350, 11, FALSE)</f>
        <v>#N/A</v>
      </c>
      <c r="U65" t="e">
        <f>VLOOKUP(C65, Sheet2!$A$1:$Y$350, 13, FALSE)</f>
        <v>#N/A</v>
      </c>
      <c r="V65" t="e">
        <f>VLOOKUP(C65, Sheet2!$A$1:$Y$350, 23, FALSE)</f>
        <v>#N/A</v>
      </c>
      <c r="W65" t="e">
        <f>VLOOKUP(C65, Sheet2!$A$1:$Y$350, 24, FALSE)</f>
        <v>#N/A</v>
      </c>
    </row>
    <row r="66" spans="1:23" x14ac:dyDescent="0.35">
      <c r="A66" t="s">
        <v>64</v>
      </c>
      <c r="B66">
        <v>2017</v>
      </c>
      <c r="C66">
        <v>2103</v>
      </c>
      <c r="D66">
        <v>43.136097531500504</v>
      </c>
      <c r="E66">
        <v>13.5141846457418</v>
      </c>
      <c r="F66">
        <v>40.678038121145903</v>
      </c>
      <c r="G66">
        <v>0.234837534483093</v>
      </c>
      <c r="H66">
        <v>0.74304866866967201</v>
      </c>
      <c r="I66">
        <v>42.147425016682199</v>
      </c>
      <c r="J66">
        <v>13.481599983836499</v>
      </c>
      <c r="K66">
        <v>39.503358240296699</v>
      </c>
      <c r="L66">
        <v>0.23616915097067101</v>
      </c>
      <c r="M66">
        <v>0.74275813353496201</v>
      </c>
      <c r="N66">
        <v>37.692015774947102</v>
      </c>
      <c r="O66">
        <v>13.828159124739599</v>
      </c>
      <c r="P66">
        <v>41.559794572601099</v>
      </c>
      <c r="Q66">
        <v>0.254</v>
      </c>
      <c r="R66">
        <v>0.77572073346357195</v>
      </c>
      <c r="S66" t="e">
        <f>VLOOKUP(C66, Sheet2!$A$1:$Y$350, 12, FALSE)</f>
        <v>#N/A</v>
      </c>
      <c r="T66" t="e">
        <f>VLOOKUP(C66, Sheet2!$A$1:$Y$350, 11, FALSE)</f>
        <v>#N/A</v>
      </c>
      <c r="U66" t="e">
        <f>VLOOKUP(C66, Sheet2!$A$1:$Y$350, 13, FALSE)</f>
        <v>#N/A</v>
      </c>
      <c r="V66" t="e">
        <f>VLOOKUP(C66, Sheet2!$A$1:$Y$350, 23, FALSE)</f>
        <v>#N/A</v>
      </c>
      <c r="W66" t="e">
        <f>VLOOKUP(C66, Sheet2!$A$1:$Y$350, 24, FALSE)</f>
        <v>#N/A</v>
      </c>
    </row>
    <row r="67" spans="1:23" x14ac:dyDescent="0.35">
      <c r="A67" t="s">
        <v>65</v>
      </c>
      <c r="B67">
        <v>2017</v>
      </c>
      <c r="C67">
        <v>2136</v>
      </c>
      <c r="D67">
        <v>55.566514737294703</v>
      </c>
      <c r="E67">
        <v>14.234987996544101</v>
      </c>
      <c r="F67">
        <v>48.4587022772075</v>
      </c>
      <c r="G67">
        <v>0.27590772797428798</v>
      </c>
      <c r="H67">
        <v>0.79163980501852804</v>
      </c>
      <c r="I67">
        <v>54.914724095487699</v>
      </c>
      <c r="J67">
        <v>14.052072341343701</v>
      </c>
      <c r="K67">
        <v>50.920756920748303</v>
      </c>
      <c r="L67">
        <v>0.28040865113121199</v>
      </c>
      <c r="M67">
        <v>0.79140935557479797</v>
      </c>
      <c r="N67">
        <v>52.610762072108201</v>
      </c>
      <c r="O67">
        <v>14.2861910522861</v>
      </c>
      <c r="P67">
        <v>50.260489927079597</v>
      </c>
      <c r="Q67">
        <v>0.254</v>
      </c>
      <c r="R67">
        <v>0.78189453489694805</v>
      </c>
      <c r="S67">
        <f>VLOOKUP(C67, Sheet2!$A$1:$Y$350, 12, FALSE)</f>
        <v>82</v>
      </c>
      <c r="T67">
        <f>VLOOKUP(C67, Sheet2!$A$1:$Y$350, 11, FALSE)</f>
        <v>14</v>
      </c>
      <c r="U67">
        <f>VLOOKUP(C67, Sheet2!$A$1:$Y$350, 13, FALSE)</f>
        <v>57</v>
      </c>
      <c r="V67">
        <f>VLOOKUP(C67, Sheet2!$A$1:$Y$350, 23, FALSE)</f>
        <v>0.29299999999999998</v>
      </c>
      <c r="W67">
        <f>VLOOKUP(C67, Sheet2!$A$1:$Y$350, 24, FALSE)</f>
        <v>0.79600000000000004</v>
      </c>
    </row>
    <row r="68" spans="1:23" x14ac:dyDescent="0.35">
      <c r="A68" t="s">
        <v>66</v>
      </c>
      <c r="B68">
        <v>2017</v>
      </c>
      <c r="C68">
        <v>2140</v>
      </c>
      <c r="D68">
        <v>30.626517364910502</v>
      </c>
      <c r="E68">
        <v>4.6962449294146396</v>
      </c>
      <c r="F68">
        <v>28.569659844395002</v>
      </c>
      <c r="G68">
        <v>0.27785290029405602</v>
      </c>
      <c r="H68">
        <v>0.77903585881294501</v>
      </c>
      <c r="I68">
        <v>30.2924296892614</v>
      </c>
      <c r="J68">
        <v>5.1273119517474397</v>
      </c>
      <c r="K68">
        <v>29.418981890573299</v>
      </c>
      <c r="L68">
        <v>0.28148556745726699</v>
      </c>
      <c r="M68">
        <v>0.77927976950816402</v>
      </c>
      <c r="N68">
        <v>28.4622917749012</v>
      </c>
      <c r="O68">
        <v>6.3526121034181697</v>
      </c>
      <c r="P68">
        <v>27.215413377913301</v>
      </c>
      <c r="Q68">
        <v>0.254</v>
      </c>
      <c r="R68">
        <v>0.77804762530760097</v>
      </c>
      <c r="S68" t="e">
        <f>VLOOKUP(C68, Sheet2!$A$1:$Y$350, 12, FALSE)</f>
        <v>#N/A</v>
      </c>
      <c r="T68" t="e">
        <f>VLOOKUP(C68, Sheet2!$A$1:$Y$350, 11, FALSE)</f>
        <v>#N/A</v>
      </c>
      <c r="U68" t="e">
        <f>VLOOKUP(C68, Sheet2!$A$1:$Y$350, 13, FALSE)</f>
        <v>#N/A</v>
      </c>
      <c r="V68" t="e">
        <f>VLOOKUP(C68, Sheet2!$A$1:$Y$350, 23, FALSE)</f>
        <v>#N/A</v>
      </c>
      <c r="W68" t="e">
        <f>VLOOKUP(C68, Sheet2!$A$1:$Y$350, 24, FALSE)</f>
        <v>#N/A</v>
      </c>
    </row>
    <row r="69" spans="1:23" x14ac:dyDescent="0.35">
      <c r="A69" t="s">
        <v>67</v>
      </c>
      <c r="B69">
        <v>2017</v>
      </c>
      <c r="C69">
        <v>2151</v>
      </c>
      <c r="D69">
        <v>91.064879856106998</v>
      </c>
      <c r="E69">
        <v>36.5076696521568</v>
      </c>
      <c r="F69">
        <v>109.494032323057</v>
      </c>
      <c r="G69">
        <v>0.26647293665455102</v>
      </c>
      <c r="H69">
        <v>0.90040481105893699</v>
      </c>
      <c r="I69">
        <v>89.939344495562693</v>
      </c>
      <c r="J69">
        <v>35.4187903536139</v>
      </c>
      <c r="K69">
        <v>107.178510839032</v>
      </c>
      <c r="L69">
        <v>0.27745791668458403</v>
      </c>
      <c r="M69">
        <v>0.89852016432565696</v>
      </c>
      <c r="N69">
        <v>86.290437328427799</v>
      </c>
      <c r="O69">
        <v>37.2255782570505</v>
      </c>
      <c r="P69">
        <v>94.945386278130798</v>
      </c>
      <c r="Q69">
        <v>0.254</v>
      </c>
      <c r="R69">
        <v>0.83320679766397099</v>
      </c>
      <c r="S69">
        <f>VLOOKUP(C69, Sheet2!$A$1:$Y$350, 12, FALSE)</f>
        <v>96</v>
      </c>
      <c r="T69">
        <f>VLOOKUP(C69, Sheet2!$A$1:$Y$350, 11, FALSE)</f>
        <v>38</v>
      </c>
      <c r="U69">
        <f>VLOOKUP(C69, Sheet2!$A$1:$Y$350, 13, FALSE)</f>
        <v>107</v>
      </c>
      <c r="V69">
        <f>VLOOKUP(C69, Sheet2!$A$1:$Y$350, 23, FALSE)</f>
        <v>0.25800000000000001</v>
      </c>
      <c r="W69">
        <f>VLOOKUP(C69, Sheet2!$A$1:$Y$350, 24, FALSE)</f>
        <v>0.88100000000000001</v>
      </c>
    </row>
    <row r="70" spans="1:23" x14ac:dyDescent="0.35">
      <c r="A70" t="s">
        <v>68</v>
      </c>
      <c r="B70">
        <v>2017</v>
      </c>
      <c r="C70">
        <v>2154</v>
      </c>
      <c r="D70">
        <v>46.093562936868999</v>
      </c>
      <c r="E70">
        <v>25.6705739196459</v>
      </c>
      <c r="F70">
        <v>64.404420691839803</v>
      </c>
      <c r="G70">
        <v>0.21771547990041901</v>
      </c>
      <c r="H70">
        <v>0.71101525559598999</v>
      </c>
      <c r="I70">
        <v>44.113617317924898</v>
      </c>
      <c r="J70">
        <v>24.900453856029401</v>
      </c>
      <c r="K70">
        <v>63.238499398113802</v>
      </c>
      <c r="L70">
        <v>0.21191583034884301</v>
      </c>
      <c r="M70">
        <v>0.71032667426845197</v>
      </c>
      <c r="N70">
        <v>46.075886690916498</v>
      </c>
      <c r="O70">
        <v>22.131349129791399</v>
      </c>
      <c r="P70">
        <v>60.205691588276302</v>
      </c>
      <c r="Q70">
        <v>0.254</v>
      </c>
      <c r="R70">
        <v>0.76585219251891601</v>
      </c>
      <c r="S70" t="e">
        <f>VLOOKUP(C70, Sheet2!$A$1:$Y$350, 12, FALSE)</f>
        <v>#N/A</v>
      </c>
      <c r="T70" t="e">
        <f>VLOOKUP(C70, Sheet2!$A$1:$Y$350, 11, FALSE)</f>
        <v>#N/A</v>
      </c>
      <c r="U70" t="e">
        <f>VLOOKUP(C70, Sheet2!$A$1:$Y$350, 13, FALSE)</f>
        <v>#N/A</v>
      </c>
      <c r="V70" t="e">
        <f>VLOOKUP(C70, Sheet2!$A$1:$Y$350, 23, FALSE)</f>
        <v>#N/A</v>
      </c>
      <c r="W70" t="e">
        <f>VLOOKUP(C70, Sheet2!$A$1:$Y$350, 24, FALSE)</f>
        <v>#N/A</v>
      </c>
    </row>
    <row r="71" spans="1:23" x14ac:dyDescent="0.35">
      <c r="A71" t="s">
        <v>69</v>
      </c>
      <c r="B71">
        <v>2017</v>
      </c>
      <c r="C71">
        <v>2197</v>
      </c>
      <c r="D71">
        <v>42.400176047170802</v>
      </c>
      <c r="E71">
        <v>8.51982556958861</v>
      </c>
      <c r="F71">
        <v>38.431968828893901</v>
      </c>
      <c r="G71">
        <v>0.24572627349857001</v>
      </c>
      <c r="H71">
        <v>0.695068127988137</v>
      </c>
      <c r="I71">
        <v>41.701642945479897</v>
      </c>
      <c r="J71">
        <v>8.3899471288103697</v>
      </c>
      <c r="K71">
        <v>39.516514542802398</v>
      </c>
      <c r="L71">
        <v>0.24355263204944999</v>
      </c>
      <c r="M71">
        <v>0.69532568398911498</v>
      </c>
      <c r="N71">
        <v>40.871512670908203</v>
      </c>
      <c r="O71">
        <v>8.1895483639641693</v>
      </c>
      <c r="P71">
        <v>38.169850007667598</v>
      </c>
      <c r="Q71">
        <v>0.254</v>
      </c>
      <c r="R71">
        <v>0.74401591185031002</v>
      </c>
      <c r="S71" t="e">
        <f>VLOOKUP(C71, Sheet2!$A$1:$Y$350, 12, FALSE)</f>
        <v>#N/A</v>
      </c>
      <c r="T71" t="e">
        <f>VLOOKUP(C71, Sheet2!$A$1:$Y$350, 11, FALSE)</f>
        <v>#N/A</v>
      </c>
      <c r="U71" t="e">
        <f>VLOOKUP(C71, Sheet2!$A$1:$Y$350, 13, FALSE)</f>
        <v>#N/A</v>
      </c>
      <c r="V71" t="e">
        <f>VLOOKUP(C71, Sheet2!$A$1:$Y$350, 23, FALSE)</f>
        <v>#N/A</v>
      </c>
      <c r="W71" t="e">
        <f>VLOOKUP(C71, Sheet2!$A$1:$Y$350, 24, FALSE)</f>
        <v>#N/A</v>
      </c>
    </row>
    <row r="72" spans="1:23" x14ac:dyDescent="0.35">
      <c r="A72" t="s">
        <v>70</v>
      </c>
      <c r="B72">
        <v>2017</v>
      </c>
      <c r="C72">
        <v>2218</v>
      </c>
      <c r="D72">
        <v>25.0980074958036</v>
      </c>
      <c r="E72">
        <v>10.4019213875318</v>
      </c>
      <c r="F72">
        <v>27.377822076980799</v>
      </c>
      <c r="G72">
        <v>0.250022261448686</v>
      </c>
      <c r="H72">
        <v>0.76324375502252095</v>
      </c>
      <c r="I72">
        <v>25.714977961098899</v>
      </c>
      <c r="J72">
        <v>10.490515796099601</v>
      </c>
      <c r="K72">
        <v>27.489704439887401</v>
      </c>
      <c r="L72">
        <v>0.25046728151804099</v>
      </c>
      <c r="M72">
        <v>0.76306610108584305</v>
      </c>
      <c r="N72">
        <v>25.468374382068799</v>
      </c>
      <c r="O72">
        <v>8.9166399796140894</v>
      </c>
      <c r="P72">
        <v>26.419994411464099</v>
      </c>
      <c r="Q72">
        <v>0.254</v>
      </c>
      <c r="R72">
        <v>0.77146779837697399</v>
      </c>
      <c r="S72" t="e">
        <f>VLOOKUP(C72, Sheet2!$A$1:$Y$350, 12, FALSE)</f>
        <v>#N/A</v>
      </c>
      <c r="T72" t="e">
        <f>VLOOKUP(C72, Sheet2!$A$1:$Y$350, 11, FALSE)</f>
        <v>#N/A</v>
      </c>
      <c r="U72" t="e">
        <f>VLOOKUP(C72, Sheet2!$A$1:$Y$350, 13, FALSE)</f>
        <v>#N/A</v>
      </c>
      <c r="V72" t="e">
        <f>VLOOKUP(C72, Sheet2!$A$1:$Y$350, 23, FALSE)</f>
        <v>#N/A</v>
      </c>
      <c r="W72" t="e">
        <f>VLOOKUP(C72, Sheet2!$A$1:$Y$350, 24, FALSE)</f>
        <v>#N/A</v>
      </c>
    </row>
    <row r="73" spans="1:23" x14ac:dyDescent="0.35">
      <c r="A73" t="s">
        <v>71</v>
      </c>
      <c r="B73">
        <v>2017</v>
      </c>
      <c r="C73">
        <v>2225</v>
      </c>
      <c r="D73">
        <v>21.382622378002001</v>
      </c>
      <c r="E73">
        <v>0.23817650168590099</v>
      </c>
      <c r="F73">
        <v>12.901719390403301</v>
      </c>
      <c r="G73">
        <v>0.22041892132414301</v>
      </c>
      <c r="H73">
        <v>0.62601090590073505</v>
      </c>
      <c r="I73">
        <v>20.227027194604702</v>
      </c>
      <c r="J73">
        <v>0.481594496269446</v>
      </c>
      <c r="K73">
        <v>14.1506928713692</v>
      </c>
      <c r="L73">
        <v>0.213497715854926</v>
      </c>
      <c r="M73">
        <v>0.62671173910126599</v>
      </c>
      <c r="N73">
        <v>23.936531804375299</v>
      </c>
      <c r="O73">
        <v>2.773821198512</v>
      </c>
      <c r="P73">
        <v>20.780130981525101</v>
      </c>
      <c r="Q73">
        <v>0.254</v>
      </c>
      <c r="R73">
        <v>0.69148744974418896</v>
      </c>
      <c r="S73" t="e">
        <f>VLOOKUP(C73, Sheet2!$A$1:$Y$350, 12, FALSE)</f>
        <v>#N/A</v>
      </c>
      <c r="T73" t="e">
        <f>VLOOKUP(C73, Sheet2!$A$1:$Y$350, 11, FALSE)</f>
        <v>#N/A</v>
      </c>
      <c r="U73" t="e">
        <f>VLOOKUP(C73, Sheet2!$A$1:$Y$350, 13, FALSE)</f>
        <v>#N/A</v>
      </c>
      <c r="V73" t="e">
        <f>VLOOKUP(C73, Sheet2!$A$1:$Y$350, 23, FALSE)</f>
        <v>#N/A</v>
      </c>
      <c r="W73" t="e">
        <f>VLOOKUP(C73, Sheet2!$A$1:$Y$350, 24, FALSE)</f>
        <v>#N/A</v>
      </c>
    </row>
    <row r="74" spans="1:23" x14ac:dyDescent="0.35">
      <c r="A74" t="s">
        <v>72</v>
      </c>
      <c r="B74">
        <v>2017</v>
      </c>
      <c r="C74">
        <v>2234</v>
      </c>
      <c r="D74">
        <v>35.2120858047452</v>
      </c>
      <c r="E74">
        <v>10.5847059472881</v>
      </c>
      <c r="F74">
        <v>39.503682755629399</v>
      </c>
      <c r="G74">
        <v>0.24427463805170799</v>
      </c>
      <c r="H74">
        <v>0.70868193159814696</v>
      </c>
      <c r="I74">
        <v>35.523152126093301</v>
      </c>
      <c r="J74">
        <v>10.607893969836899</v>
      </c>
      <c r="K74">
        <v>38.918178665432599</v>
      </c>
      <c r="L74">
        <v>0.24210801281807601</v>
      </c>
      <c r="M74">
        <v>0.70879861762248697</v>
      </c>
      <c r="N74">
        <v>35.896831794203699</v>
      </c>
      <c r="O74">
        <v>10.003312618440599</v>
      </c>
      <c r="P74">
        <v>35.8417696226633</v>
      </c>
      <c r="Q74">
        <v>0.254</v>
      </c>
      <c r="R74">
        <v>0.75070430176639602</v>
      </c>
      <c r="S74" t="e">
        <f>VLOOKUP(C74, Sheet2!$A$1:$Y$350, 12, FALSE)</f>
        <v>#N/A</v>
      </c>
      <c r="T74" t="e">
        <f>VLOOKUP(C74, Sheet2!$A$1:$Y$350, 11, FALSE)</f>
        <v>#N/A</v>
      </c>
      <c r="U74" t="e">
        <f>VLOOKUP(C74, Sheet2!$A$1:$Y$350, 13, FALSE)</f>
        <v>#N/A</v>
      </c>
      <c r="V74" t="e">
        <f>VLOOKUP(C74, Sheet2!$A$1:$Y$350, 23, FALSE)</f>
        <v>#N/A</v>
      </c>
      <c r="W74" t="e">
        <f>VLOOKUP(C74, Sheet2!$A$1:$Y$350, 24, FALSE)</f>
        <v>#N/A</v>
      </c>
    </row>
    <row r="75" spans="1:23" x14ac:dyDescent="0.35">
      <c r="A75" t="s">
        <v>73</v>
      </c>
      <c r="B75">
        <v>2017</v>
      </c>
      <c r="C75">
        <v>2396</v>
      </c>
      <c r="D75">
        <v>91.260753778697705</v>
      </c>
      <c r="E75">
        <v>27.3720230207675</v>
      </c>
      <c r="F75">
        <v>88.741395683025303</v>
      </c>
      <c r="G75">
        <v>0.25491249242959102</v>
      </c>
      <c r="H75">
        <v>0.82322642763549903</v>
      </c>
      <c r="I75">
        <v>88.876097280624293</v>
      </c>
      <c r="J75">
        <v>26.668852214694201</v>
      </c>
      <c r="K75">
        <v>89.853267261517601</v>
      </c>
      <c r="L75">
        <v>0.26222845438627501</v>
      </c>
      <c r="M75">
        <v>0.82208567298837898</v>
      </c>
      <c r="N75">
        <v>87.454544686402599</v>
      </c>
      <c r="O75">
        <v>27.420398227653799</v>
      </c>
      <c r="P75">
        <v>91.748102490380603</v>
      </c>
      <c r="Q75">
        <v>0.254</v>
      </c>
      <c r="R75">
        <v>0.79947237565723595</v>
      </c>
      <c r="S75">
        <f>VLOOKUP(C75, Sheet2!$A$1:$Y$350, 12, FALSE)</f>
        <v>90</v>
      </c>
      <c r="T75">
        <f>VLOOKUP(C75, Sheet2!$A$1:$Y$350, 11, FALSE)</f>
        <v>23</v>
      </c>
      <c r="U75">
        <f>VLOOKUP(C75, Sheet2!$A$1:$Y$350, 13, FALSE)</f>
        <v>79</v>
      </c>
      <c r="V75">
        <f>VLOOKUP(C75, Sheet2!$A$1:$Y$350, 23, FALSE)</f>
        <v>0.25900000000000001</v>
      </c>
      <c r="W75">
        <f>VLOOKUP(C75, Sheet2!$A$1:$Y$350, 24, FALSE)</f>
        <v>0.81799999999999995</v>
      </c>
    </row>
    <row r="76" spans="1:23" x14ac:dyDescent="0.35">
      <c r="A76" t="s">
        <v>74</v>
      </c>
      <c r="B76">
        <v>2017</v>
      </c>
      <c r="C76">
        <v>2430</v>
      </c>
      <c r="D76">
        <v>30.644201921406498</v>
      </c>
      <c r="E76">
        <v>1.0169490326075801</v>
      </c>
      <c r="F76">
        <v>24.902609411883901</v>
      </c>
      <c r="G76">
        <v>0.243862718080745</v>
      </c>
      <c r="H76">
        <v>0.67907359191650096</v>
      </c>
      <c r="I76">
        <v>30.915593587999599</v>
      </c>
      <c r="J76">
        <v>1.2281709985663001</v>
      </c>
      <c r="K76">
        <v>24.275061764458702</v>
      </c>
      <c r="L76">
        <v>0.24104051082085501</v>
      </c>
      <c r="M76">
        <v>0.67967548952050305</v>
      </c>
      <c r="N76">
        <v>29.060160968635799</v>
      </c>
      <c r="O76">
        <v>2.8802414583888498</v>
      </c>
      <c r="P76">
        <v>23.647788260249602</v>
      </c>
      <c r="Q76">
        <v>0.254</v>
      </c>
      <c r="R76">
        <v>0.72546601629198304</v>
      </c>
      <c r="S76">
        <f>VLOOKUP(C76, Sheet2!$A$1:$Y$350, 12, FALSE)</f>
        <v>34</v>
      </c>
      <c r="T76">
        <f>VLOOKUP(C76, Sheet2!$A$1:$Y$350, 11, FALSE)</f>
        <v>6</v>
      </c>
      <c r="U76">
        <f>VLOOKUP(C76, Sheet2!$A$1:$Y$350, 13, FALSE)</f>
        <v>25</v>
      </c>
      <c r="V76">
        <f>VLOOKUP(C76, Sheet2!$A$1:$Y$350, 23, FALSE)</f>
        <v>0.23200000000000001</v>
      </c>
      <c r="W76">
        <f>VLOOKUP(C76, Sheet2!$A$1:$Y$350, 24, FALSE)</f>
        <v>0.60199999999999998</v>
      </c>
    </row>
    <row r="77" spans="1:23" x14ac:dyDescent="0.35">
      <c r="A77" t="s">
        <v>75</v>
      </c>
      <c r="B77">
        <v>2017</v>
      </c>
      <c r="C77">
        <v>2434</v>
      </c>
      <c r="D77">
        <v>99.830754263608497</v>
      </c>
      <c r="E77">
        <v>36.0257230898616</v>
      </c>
      <c r="F77">
        <v>113.884101573528</v>
      </c>
      <c r="G77">
        <v>0.29733419621615997</v>
      </c>
      <c r="H77">
        <v>0.91531553689217104</v>
      </c>
      <c r="I77">
        <v>95.430827154300204</v>
      </c>
      <c r="J77">
        <v>35.2865042282654</v>
      </c>
      <c r="K77">
        <v>111.842517886739</v>
      </c>
      <c r="L77">
        <v>0.31057790715213202</v>
      </c>
      <c r="M77">
        <v>0.91340032959379003</v>
      </c>
      <c r="N77">
        <v>89.953678543874403</v>
      </c>
      <c r="O77">
        <v>35.840681959869201</v>
      </c>
      <c r="P77">
        <v>91.510444979905401</v>
      </c>
      <c r="Q77">
        <v>0.254</v>
      </c>
      <c r="R77">
        <v>0.83509856330008603</v>
      </c>
      <c r="S77">
        <f>VLOOKUP(C77, Sheet2!$A$1:$Y$350, 12, FALSE)</f>
        <v>91</v>
      </c>
      <c r="T77">
        <f>VLOOKUP(C77, Sheet2!$A$1:$Y$350, 11, FALSE)</f>
        <v>39</v>
      </c>
      <c r="U77">
        <f>VLOOKUP(C77, Sheet2!$A$1:$Y$350, 13, FALSE)</f>
        <v>119</v>
      </c>
      <c r="V77">
        <f>VLOOKUP(C77, Sheet2!$A$1:$Y$350, 23, FALSE)</f>
        <v>0.28799999999999998</v>
      </c>
      <c r="W77">
        <f>VLOOKUP(C77, Sheet2!$A$1:$Y$350, 24, FALSE)</f>
        <v>0.92400000000000004</v>
      </c>
    </row>
    <row r="78" spans="1:23" x14ac:dyDescent="0.35">
      <c r="A78" t="s">
        <v>76</v>
      </c>
      <c r="B78">
        <v>2017</v>
      </c>
      <c r="C78">
        <v>2495</v>
      </c>
      <c r="D78">
        <v>52.566580605425699</v>
      </c>
      <c r="E78">
        <v>24.044622637023199</v>
      </c>
      <c r="F78">
        <v>64.047519174208205</v>
      </c>
      <c r="G78">
        <v>0.25182256563240202</v>
      </c>
      <c r="H78">
        <v>0.80336841822482596</v>
      </c>
      <c r="I78">
        <v>50.445298729475901</v>
      </c>
      <c r="J78">
        <v>23.779900133706501</v>
      </c>
      <c r="K78">
        <v>63.105569294967303</v>
      </c>
      <c r="L78">
        <v>0.25431158669355702</v>
      </c>
      <c r="M78">
        <v>0.802530506769497</v>
      </c>
      <c r="N78">
        <v>48.229477923515198</v>
      </c>
      <c r="O78">
        <v>20.9919271663465</v>
      </c>
      <c r="P78">
        <v>60.9215393093261</v>
      </c>
      <c r="Q78">
        <v>0.254</v>
      </c>
      <c r="R78">
        <v>0.78790521169733296</v>
      </c>
      <c r="S78" t="e">
        <f>VLOOKUP(C78, Sheet2!$A$1:$Y$350, 12, FALSE)</f>
        <v>#N/A</v>
      </c>
      <c r="T78" t="e">
        <f>VLOOKUP(C78, Sheet2!$A$1:$Y$350, 11, FALSE)</f>
        <v>#N/A</v>
      </c>
      <c r="U78" t="e">
        <f>VLOOKUP(C78, Sheet2!$A$1:$Y$350, 13, FALSE)</f>
        <v>#N/A</v>
      </c>
      <c r="V78" t="e">
        <f>VLOOKUP(C78, Sheet2!$A$1:$Y$350, 23, FALSE)</f>
        <v>#N/A</v>
      </c>
      <c r="W78" t="e">
        <f>VLOOKUP(C78, Sheet2!$A$1:$Y$350, 24, FALSE)</f>
        <v>#N/A</v>
      </c>
    </row>
    <row r="79" spans="1:23" x14ac:dyDescent="0.35">
      <c r="A79" t="s">
        <v>77</v>
      </c>
      <c r="B79">
        <v>2017</v>
      </c>
      <c r="C79">
        <v>2502</v>
      </c>
      <c r="D79">
        <v>65.870562883835902</v>
      </c>
      <c r="E79">
        <v>20.854566764066501</v>
      </c>
      <c r="F79">
        <v>71.194602600531397</v>
      </c>
      <c r="G79">
        <v>0.258685222847856</v>
      </c>
      <c r="H79">
        <v>0.79316596150832197</v>
      </c>
      <c r="I79">
        <v>64.675631255075302</v>
      </c>
      <c r="J79">
        <v>20.330808656657901</v>
      </c>
      <c r="K79">
        <v>70.294054138337998</v>
      </c>
      <c r="L79">
        <v>0.26312010785972301</v>
      </c>
      <c r="M79">
        <v>0.79246833545106199</v>
      </c>
      <c r="N79">
        <v>61.721168393979198</v>
      </c>
      <c r="O79">
        <v>21.891568875187001</v>
      </c>
      <c r="P79">
        <v>71.140998287859304</v>
      </c>
      <c r="Q79">
        <v>0.254</v>
      </c>
      <c r="R79">
        <v>0.78836266352143003</v>
      </c>
      <c r="S79">
        <f>VLOOKUP(C79, Sheet2!$A$1:$Y$350, 12, FALSE)</f>
        <v>50</v>
      </c>
      <c r="T79">
        <f>VLOOKUP(C79, Sheet2!$A$1:$Y$350, 11, FALSE)</f>
        <v>30</v>
      </c>
      <c r="U79">
        <f>VLOOKUP(C79, Sheet2!$A$1:$Y$350, 13, FALSE)</f>
        <v>64</v>
      </c>
      <c r="V79">
        <f>VLOOKUP(C79, Sheet2!$A$1:$Y$350, 23, FALSE)</f>
        <v>0.217</v>
      </c>
      <c r="W79">
        <f>VLOOKUP(C79, Sheet2!$A$1:$Y$350, 24, FALSE)</f>
        <v>0.81799999999999995</v>
      </c>
    </row>
    <row r="80" spans="1:23" x14ac:dyDescent="0.35">
      <c r="A80" t="s">
        <v>78</v>
      </c>
      <c r="B80">
        <v>2017</v>
      </c>
      <c r="C80">
        <v>2505</v>
      </c>
      <c r="D80">
        <v>35.697295269522797</v>
      </c>
      <c r="E80">
        <v>10.3029462501668</v>
      </c>
      <c r="F80">
        <v>36.278328500626799</v>
      </c>
      <c r="G80">
        <v>0.237867234684803</v>
      </c>
      <c r="H80">
        <v>0.70586212719787</v>
      </c>
      <c r="I80">
        <v>35.293207387116297</v>
      </c>
      <c r="J80">
        <v>10.1677485811919</v>
      </c>
      <c r="K80">
        <v>35.987736938590302</v>
      </c>
      <c r="L80">
        <v>0.23572982199171899</v>
      </c>
      <c r="M80">
        <v>0.70596786948671797</v>
      </c>
      <c r="N80">
        <v>33.450792054127298</v>
      </c>
      <c r="O80">
        <v>9.8469249538877897</v>
      </c>
      <c r="P80">
        <v>33.964072387444297</v>
      </c>
      <c r="Q80">
        <v>0.254</v>
      </c>
      <c r="R80">
        <v>0.75420161497681304</v>
      </c>
      <c r="S80" t="e">
        <f>VLOOKUP(C80, Sheet2!$A$1:$Y$350, 12, FALSE)</f>
        <v>#N/A</v>
      </c>
      <c r="T80" t="e">
        <f>VLOOKUP(C80, Sheet2!$A$1:$Y$350, 11, FALSE)</f>
        <v>#N/A</v>
      </c>
      <c r="U80" t="e">
        <f>VLOOKUP(C80, Sheet2!$A$1:$Y$350, 13, FALSE)</f>
        <v>#N/A</v>
      </c>
      <c r="V80" t="e">
        <f>VLOOKUP(C80, Sheet2!$A$1:$Y$350, 23, FALSE)</f>
        <v>#N/A</v>
      </c>
      <c r="W80" t="e">
        <f>VLOOKUP(C80, Sheet2!$A$1:$Y$350, 24, FALSE)</f>
        <v>#N/A</v>
      </c>
    </row>
    <row r="81" spans="1:23" x14ac:dyDescent="0.35">
      <c r="A81" t="s">
        <v>79</v>
      </c>
      <c r="B81">
        <v>2017</v>
      </c>
      <c r="C81">
        <v>2530</v>
      </c>
      <c r="D81">
        <v>49.217152082609502</v>
      </c>
      <c r="E81">
        <v>7.3612557270098504</v>
      </c>
      <c r="F81">
        <v>45.434420527597901</v>
      </c>
      <c r="G81">
        <v>0.25331140145377001</v>
      </c>
      <c r="H81">
        <v>0.70058017928871597</v>
      </c>
      <c r="I81">
        <v>50.4996696804225</v>
      </c>
      <c r="J81">
        <v>7.2825075077522197</v>
      </c>
      <c r="K81">
        <v>44.230352548635203</v>
      </c>
      <c r="L81">
        <v>0.25254100587047901</v>
      </c>
      <c r="M81">
        <v>0.701049226505984</v>
      </c>
      <c r="N81">
        <v>50.129521700166499</v>
      </c>
      <c r="O81">
        <v>6.2954033671479097</v>
      </c>
      <c r="P81">
        <v>45.030586713517401</v>
      </c>
      <c r="Q81">
        <v>0.254</v>
      </c>
      <c r="R81">
        <v>0.74099750736254999</v>
      </c>
      <c r="S81">
        <f>VLOOKUP(C81, Sheet2!$A$1:$Y$350, 12, FALSE)</f>
        <v>72</v>
      </c>
      <c r="T81">
        <f>VLOOKUP(C81, Sheet2!$A$1:$Y$350, 11, FALSE)</f>
        <v>28</v>
      </c>
      <c r="U81">
        <f>VLOOKUP(C81, Sheet2!$A$1:$Y$350, 13, FALSE)</f>
        <v>67</v>
      </c>
      <c r="V81">
        <f>VLOOKUP(C81, Sheet2!$A$1:$Y$350, 23, FALSE)</f>
        <v>0.26600000000000001</v>
      </c>
      <c r="W81">
        <f>VLOOKUP(C81, Sheet2!$A$1:$Y$350, 24, FALSE)</f>
        <v>0.86599999999999999</v>
      </c>
    </row>
    <row r="82" spans="1:23" x14ac:dyDescent="0.35">
      <c r="A82" t="s">
        <v>80</v>
      </c>
      <c r="B82">
        <v>2017</v>
      </c>
      <c r="C82">
        <v>2554</v>
      </c>
      <c r="D82">
        <v>29.1882786767776</v>
      </c>
      <c r="E82">
        <v>4.8887372515948302</v>
      </c>
      <c r="F82">
        <v>27.551106215328499</v>
      </c>
      <c r="G82">
        <v>0.24682238967596001</v>
      </c>
      <c r="H82">
        <v>0.69104711366291305</v>
      </c>
      <c r="I82">
        <v>28.517905637045001</v>
      </c>
      <c r="J82">
        <v>4.9716485744319296</v>
      </c>
      <c r="K82">
        <v>28.3046923945477</v>
      </c>
      <c r="L82">
        <v>0.24423665630043501</v>
      </c>
      <c r="M82">
        <v>0.69141518727346996</v>
      </c>
      <c r="N82">
        <v>26.1687010601607</v>
      </c>
      <c r="O82">
        <v>5.4311063445958201</v>
      </c>
      <c r="P82">
        <v>25.9435675998226</v>
      </c>
      <c r="Q82">
        <v>0.254</v>
      </c>
      <c r="R82">
        <v>0.74428975937503805</v>
      </c>
      <c r="S82" t="e">
        <f>VLOOKUP(C82, Sheet2!$A$1:$Y$350, 12, FALSE)</f>
        <v>#N/A</v>
      </c>
      <c r="T82" t="e">
        <f>VLOOKUP(C82, Sheet2!$A$1:$Y$350, 11, FALSE)</f>
        <v>#N/A</v>
      </c>
      <c r="U82" t="e">
        <f>VLOOKUP(C82, Sheet2!$A$1:$Y$350, 13, FALSE)</f>
        <v>#N/A</v>
      </c>
      <c r="V82" t="e">
        <f>VLOOKUP(C82, Sheet2!$A$1:$Y$350, 23, FALSE)</f>
        <v>#N/A</v>
      </c>
      <c r="W82" t="e">
        <f>VLOOKUP(C82, Sheet2!$A$1:$Y$350, 24, FALSE)</f>
        <v>#N/A</v>
      </c>
    </row>
    <row r="83" spans="1:23" x14ac:dyDescent="0.35">
      <c r="A83" t="s">
        <v>81</v>
      </c>
      <c r="B83">
        <v>2017</v>
      </c>
      <c r="C83">
        <v>2578</v>
      </c>
      <c r="D83">
        <v>34.203027883932897</v>
      </c>
      <c r="E83">
        <v>5.51002198459563</v>
      </c>
      <c r="F83">
        <v>26.119976604537001</v>
      </c>
      <c r="G83">
        <v>0.241513604057461</v>
      </c>
      <c r="H83">
        <v>0.65964400620334795</v>
      </c>
      <c r="I83">
        <v>33.729674875902198</v>
      </c>
      <c r="J83">
        <v>5.3728423320960497</v>
      </c>
      <c r="K83">
        <v>27.192651151339</v>
      </c>
      <c r="L83">
        <v>0.23621445883516501</v>
      </c>
      <c r="M83">
        <v>0.66009506734615997</v>
      </c>
      <c r="N83">
        <v>34.524003438089501</v>
      </c>
      <c r="O83">
        <v>5.5197863781301804</v>
      </c>
      <c r="P83">
        <v>27.012726370340999</v>
      </c>
      <c r="Q83">
        <v>0.254</v>
      </c>
      <c r="R83">
        <v>0.71356628347634199</v>
      </c>
      <c r="S83">
        <f>VLOOKUP(C83, Sheet2!$A$1:$Y$350, 12, FALSE)</f>
        <v>27</v>
      </c>
      <c r="T83">
        <f>VLOOKUP(C83, Sheet2!$A$1:$Y$350, 11, FALSE)</f>
        <v>5</v>
      </c>
      <c r="U83">
        <f>VLOOKUP(C83, Sheet2!$A$1:$Y$350, 13, FALSE)</f>
        <v>15</v>
      </c>
      <c r="V83">
        <f>VLOOKUP(C83, Sheet2!$A$1:$Y$350, 23, FALSE)</f>
        <v>0.223</v>
      </c>
      <c r="W83">
        <f>VLOOKUP(C83, Sheet2!$A$1:$Y$350, 24, FALSE)</f>
        <v>0.65500000000000003</v>
      </c>
    </row>
    <row r="84" spans="1:23" x14ac:dyDescent="0.35">
      <c r="A84" t="s">
        <v>82</v>
      </c>
      <c r="B84">
        <v>2017</v>
      </c>
      <c r="C84">
        <v>2579</v>
      </c>
      <c r="D84">
        <v>30.1263023944589</v>
      </c>
      <c r="E84">
        <v>-0.68978071479958003</v>
      </c>
      <c r="F84">
        <v>22.710075265286498</v>
      </c>
      <c r="G84">
        <v>0.23555346440578701</v>
      </c>
      <c r="H84">
        <v>0.67201554457828705</v>
      </c>
      <c r="I84">
        <v>29.515194076245201</v>
      </c>
      <c r="J84">
        <v>-0.23657754112530599</v>
      </c>
      <c r="K84">
        <v>22.880920900704101</v>
      </c>
      <c r="L84">
        <v>0.233643737004367</v>
      </c>
      <c r="M84">
        <v>0.672666631125867</v>
      </c>
      <c r="N84">
        <v>26.333159021278</v>
      </c>
      <c r="O84">
        <v>2.3108824973804598</v>
      </c>
      <c r="P84">
        <v>22.020680192778201</v>
      </c>
      <c r="Q84">
        <v>0.254</v>
      </c>
      <c r="R84">
        <v>0.72550063763525097</v>
      </c>
      <c r="S84" t="e">
        <f>VLOOKUP(C84, Sheet2!$A$1:$Y$350, 12, FALSE)</f>
        <v>#N/A</v>
      </c>
      <c r="T84" t="e">
        <f>VLOOKUP(C84, Sheet2!$A$1:$Y$350, 11, FALSE)</f>
        <v>#N/A</v>
      </c>
      <c r="U84" t="e">
        <f>VLOOKUP(C84, Sheet2!$A$1:$Y$350, 13, FALSE)</f>
        <v>#N/A</v>
      </c>
      <c r="V84" t="e">
        <f>VLOOKUP(C84, Sheet2!$A$1:$Y$350, 23, FALSE)</f>
        <v>#N/A</v>
      </c>
      <c r="W84" t="e">
        <f>VLOOKUP(C84, Sheet2!$A$1:$Y$350, 24, FALSE)</f>
        <v>#N/A</v>
      </c>
    </row>
    <row r="85" spans="1:23" x14ac:dyDescent="0.35">
      <c r="A85" t="s">
        <v>83</v>
      </c>
      <c r="B85">
        <v>2017</v>
      </c>
      <c r="C85">
        <v>2616</v>
      </c>
      <c r="D85">
        <v>47.998839416789799</v>
      </c>
      <c r="E85">
        <v>12.0853875460399</v>
      </c>
      <c r="F85">
        <v>47.889892999857103</v>
      </c>
      <c r="G85">
        <v>0.24175720458491301</v>
      </c>
      <c r="H85">
        <v>0.72726285278495495</v>
      </c>
      <c r="I85">
        <v>46.069741067858303</v>
      </c>
      <c r="J85">
        <v>11.736914901308699</v>
      </c>
      <c r="K85">
        <v>46.640245578078797</v>
      </c>
      <c r="L85">
        <v>0.23975257671949299</v>
      </c>
      <c r="M85">
        <v>0.72720800563547106</v>
      </c>
      <c r="N85">
        <v>45.851201470715203</v>
      </c>
      <c r="O85">
        <v>12.299863043662601</v>
      </c>
      <c r="P85">
        <v>46.2079471944093</v>
      </c>
      <c r="Q85">
        <v>0.254</v>
      </c>
      <c r="R85">
        <v>0.75775940301313505</v>
      </c>
      <c r="S85">
        <f>VLOOKUP(C85, Sheet2!$A$1:$Y$350, 12, FALSE)</f>
        <v>80</v>
      </c>
      <c r="T85">
        <f>VLOOKUP(C85, Sheet2!$A$1:$Y$350, 11, FALSE)</f>
        <v>24</v>
      </c>
      <c r="U85">
        <f>VLOOKUP(C85, Sheet2!$A$1:$Y$350, 13, FALSE)</f>
        <v>63</v>
      </c>
      <c r="V85">
        <f>VLOOKUP(C85, Sheet2!$A$1:$Y$350, 23, FALSE)</f>
        <v>0.29699999999999999</v>
      </c>
      <c r="W85">
        <f>VLOOKUP(C85, Sheet2!$A$1:$Y$350, 24, FALSE)</f>
        <v>0.93300000000000005</v>
      </c>
    </row>
    <row r="86" spans="1:23" x14ac:dyDescent="0.35">
      <c r="A86" t="s">
        <v>84</v>
      </c>
      <c r="B86">
        <v>2017</v>
      </c>
      <c r="C86">
        <v>2636</v>
      </c>
      <c r="D86">
        <v>45.124989131826503</v>
      </c>
      <c r="E86">
        <v>6.7995140196819701</v>
      </c>
      <c r="F86">
        <v>35.220959122820297</v>
      </c>
      <c r="G86">
        <v>0.25946592349813102</v>
      </c>
      <c r="H86">
        <v>0.77869270165844096</v>
      </c>
      <c r="I86">
        <v>44.474022176968802</v>
      </c>
      <c r="J86">
        <v>7.0446051196157304</v>
      </c>
      <c r="K86">
        <v>36.812683033849297</v>
      </c>
      <c r="L86">
        <v>0.26418040301086299</v>
      </c>
      <c r="M86">
        <v>0.77874933871474095</v>
      </c>
      <c r="N86">
        <v>40.893693270950898</v>
      </c>
      <c r="O86">
        <v>7.2964411849091899</v>
      </c>
      <c r="P86">
        <v>36.4637707134248</v>
      </c>
      <c r="Q86">
        <v>0.254</v>
      </c>
      <c r="R86">
        <v>0.77939569963917799</v>
      </c>
      <c r="S86" t="e">
        <f>VLOOKUP(C86, Sheet2!$A$1:$Y$350, 12, FALSE)</f>
        <v>#N/A</v>
      </c>
      <c r="T86" t="e">
        <f>VLOOKUP(C86, Sheet2!$A$1:$Y$350, 11, FALSE)</f>
        <v>#N/A</v>
      </c>
      <c r="U86" t="e">
        <f>VLOOKUP(C86, Sheet2!$A$1:$Y$350, 13, FALSE)</f>
        <v>#N/A</v>
      </c>
      <c r="V86" t="e">
        <f>VLOOKUP(C86, Sheet2!$A$1:$Y$350, 23, FALSE)</f>
        <v>#N/A</v>
      </c>
      <c r="W86" t="e">
        <f>VLOOKUP(C86, Sheet2!$A$1:$Y$350, 24, FALSE)</f>
        <v>#N/A</v>
      </c>
    </row>
    <row r="87" spans="1:23" x14ac:dyDescent="0.35">
      <c r="A87" t="s">
        <v>85</v>
      </c>
      <c r="B87">
        <v>2017</v>
      </c>
      <c r="C87">
        <v>2714</v>
      </c>
      <c r="D87">
        <v>63.076074264862001</v>
      </c>
      <c r="E87">
        <v>15.151765447277899</v>
      </c>
      <c r="F87">
        <v>62.876260976949801</v>
      </c>
      <c r="G87">
        <v>0.25023583817714001</v>
      </c>
      <c r="H87">
        <v>0.72003837133756599</v>
      </c>
      <c r="I87">
        <v>61.205458570641802</v>
      </c>
      <c r="J87">
        <v>14.6274085092272</v>
      </c>
      <c r="K87">
        <v>62.816083050593797</v>
      </c>
      <c r="L87">
        <v>0.24939501985064599</v>
      </c>
      <c r="M87">
        <v>0.71992753640707696</v>
      </c>
      <c r="N87">
        <v>60.016087524449198</v>
      </c>
      <c r="O87">
        <v>14.6812517835123</v>
      </c>
      <c r="P87">
        <v>61.809293035526998</v>
      </c>
      <c r="Q87">
        <v>0.254</v>
      </c>
      <c r="R87">
        <v>0.76342412986373398</v>
      </c>
      <c r="S87" t="e">
        <f>VLOOKUP(C87, Sheet2!$A$1:$Y$350, 12, FALSE)</f>
        <v>#N/A</v>
      </c>
      <c r="T87" t="e">
        <f>VLOOKUP(C87, Sheet2!$A$1:$Y$350, 11, FALSE)</f>
        <v>#N/A</v>
      </c>
      <c r="U87" t="e">
        <f>VLOOKUP(C87, Sheet2!$A$1:$Y$350, 13, FALSE)</f>
        <v>#N/A</v>
      </c>
      <c r="V87" t="e">
        <f>VLOOKUP(C87, Sheet2!$A$1:$Y$350, 23, FALSE)</f>
        <v>#N/A</v>
      </c>
      <c r="W87" t="e">
        <f>VLOOKUP(C87, Sheet2!$A$1:$Y$350, 24, FALSE)</f>
        <v>#N/A</v>
      </c>
    </row>
    <row r="88" spans="1:23" x14ac:dyDescent="0.35">
      <c r="A88" t="s">
        <v>86</v>
      </c>
      <c r="B88">
        <v>2017</v>
      </c>
      <c r="C88">
        <v>2830</v>
      </c>
      <c r="D88">
        <v>42.216479580824597</v>
      </c>
      <c r="E88">
        <v>10.131903334634901</v>
      </c>
      <c r="F88">
        <v>39.515495429583801</v>
      </c>
      <c r="G88">
        <v>0.25097208216095301</v>
      </c>
      <c r="H88">
        <v>0.72446170205303495</v>
      </c>
      <c r="I88">
        <v>41.912217465153297</v>
      </c>
      <c r="J88">
        <v>10.116008467513099</v>
      </c>
      <c r="K88">
        <v>40.432093284720096</v>
      </c>
      <c r="L88">
        <v>0.25097304921649799</v>
      </c>
      <c r="M88">
        <v>0.72454735203141496</v>
      </c>
      <c r="N88">
        <v>40.291975062316702</v>
      </c>
      <c r="O88">
        <v>10.245782219114901</v>
      </c>
      <c r="P88">
        <v>38.7703882920692</v>
      </c>
      <c r="Q88">
        <v>0.254</v>
      </c>
      <c r="R88">
        <v>0.76110176303112898</v>
      </c>
      <c r="S88" t="e">
        <f>VLOOKUP(C88, Sheet2!$A$1:$Y$350, 12, FALSE)</f>
        <v>#N/A</v>
      </c>
      <c r="T88" t="e">
        <f>VLOOKUP(C88, Sheet2!$A$1:$Y$350, 11, FALSE)</f>
        <v>#N/A</v>
      </c>
      <c r="U88" t="e">
        <f>VLOOKUP(C88, Sheet2!$A$1:$Y$350, 13, FALSE)</f>
        <v>#N/A</v>
      </c>
      <c r="V88" t="e">
        <f>VLOOKUP(C88, Sheet2!$A$1:$Y$350, 23, FALSE)</f>
        <v>#N/A</v>
      </c>
      <c r="W88" t="e">
        <f>VLOOKUP(C88, Sheet2!$A$1:$Y$350, 24, FALSE)</f>
        <v>#N/A</v>
      </c>
    </row>
    <row r="89" spans="1:23" x14ac:dyDescent="0.35">
      <c r="A89" t="s">
        <v>87</v>
      </c>
      <c r="B89">
        <v>2017</v>
      </c>
      <c r="C89">
        <v>2900</v>
      </c>
      <c r="D89">
        <v>26.321377514834001</v>
      </c>
      <c r="E89">
        <v>10.127557111326199</v>
      </c>
      <c r="F89">
        <v>23.461026044152799</v>
      </c>
      <c r="G89">
        <v>0.24677600861707999</v>
      </c>
      <c r="H89">
        <v>0.74997251567412104</v>
      </c>
      <c r="I89">
        <v>25.8808775721666</v>
      </c>
      <c r="J89">
        <v>10.6606834121911</v>
      </c>
      <c r="K89">
        <v>22.825554021178899</v>
      </c>
      <c r="L89">
        <v>0.24833996153840401</v>
      </c>
      <c r="M89">
        <v>0.74995341223062995</v>
      </c>
      <c r="N89">
        <v>24.327468192839898</v>
      </c>
      <c r="O89">
        <v>8.8870676027098696</v>
      </c>
      <c r="P89">
        <v>24.859614707930799</v>
      </c>
      <c r="Q89">
        <v>0.254</v>
      </c>
      <c r="R89">
        <v>0.77174606631155496</v>
      </c>
      <c r="S89">
        <f>VLOOKUP(C89, Sheet2!$A$1:$Y$350, 12, FALSE)</f>
        <v>22</v>
      </c>
      <c r="T89">
        <f>VLOOKUP(C89, Sheet2!$A$1:$Y$350, 11, FALSE)</f>
        <v>8</v>
      </c>
      <c r="U89">
        <f>VLOOKUP(C89, Sheet2!$A$1:$Y$350, 13, FALSE)</f>
        <v>38</v>
      </c>
      <c r="V89">
        <f>VLOOKUP(C89, Sheet2!$A$1:$Y$350, 23, FALSE)</f>
        <v>0.20699999999999999</v>
      </c>
      <c r="W89">
        <f>VLOOKUP(C89, Sheet2!$A$1:$Y$350, 24, FALSE)</f>
        <v>0.66400000000000003</v>
      </c>
    </row>
    <row r="90" spans="1:23" x14ac:dyDescent="0.35">
      <c r="A90" t="s">
        <v>88</v>
      </c>
      <c r="B90">
        <v>2017</v>
      </c>
      <c r="C90">
        <v>2918</v>
      </c>
      <c r="D90">
        <v>60.9028478102653</v>
      </c>
      <c r="E90">
        <v>8.4054113842436102</v>
      </c>
      <c r="F90">
        <v>48.452448778304898</v>
      </c>
      <c r="G90">
        <v>0.26894533013591898</v>
      </c>
      <c r="H90">
        <v>0.71298413045409803</v>
      </c>
      <c r="I90">
        <v>60.300521776123901</v>
      </c>
      <c r="J90">
        <v>8.2804752222147204</v>
      </c>
      <c r="K90">
        <v>47.961988167173999</v>
      </c>
      <c r="L90">
        <v>0.269384054090054</v>
      </c>
      <c r="M90">
        <v>0.71337790494753495</v>
      </c>
      <c r="N90">
        <v>59.3562721033489</v>
      </c>
      <c r="O90">
        <v>7.1044291109918101</v>
      </c>
      <c r="P90">
        <v>48.115241249232803</v>
      </c>
      <c r="Q90">
        <v>0.254</v>
      </c>
      <c r="R90">
        <v>0.74769173372660203</v>
      </c>
      <c r="S90" t="e">
        <f>VLOOKUP(C90, Sheet2!$A$1:$Y$350, 12, FALSE)</f>
        <v>#N/A</v>
      </c>
      <c r="T90" t="e">
        <f>VLOOKUP(C90, Sheet2!$A$1:$Y$350, 11, FALSE)</f>
        <v>#N/A</v>
      </c>
      <c r="U90" t="e">
        <f>VLOOKUP(C90, Sheet2!$A$1:$Y$350, 13, FALSE)</f>
        <v>#N/A</v>
      </c>
      <c r="V90" t="e">
        <f>VLOOKUP(C90, Sheet2!$A$1:$Y$350, 23, FALSE)</f>
        <v>#N/A</v>
      </c>
      <c r="W90" t="e">
        <f>VLOOKUP(C90, Sheet2!$A$1:$Y$350, 24, FALSE)</f>
        <v>#N/A</v>
      </c>
    </row>
    <row r="91" spans="1:23" x14ac:dyDescent="0.35">
      <c r="A91" t="s">
        <v>89</v>
      </c>
      <c r="B91">
        <v>2017</v>
      </c>
      <c r="C91">
        <v>3035</v>
      </c>
      <c r="D91">
        <v>47.436644605006002</v>
      </c>
      <c r="E91">
        <v>12.5162190375038</v>
      </c>
      <c r="F91">
        <v>45.950313093570003</v>
      </c>
      <c r="G91">
        <v>0.26052994171566202</v>
      </c>
      <c r="H91">
        <v>0.73077169132683295</v>
      </c>
      <c r="I91">
        <v>46.751151269376201</v>
      </c>
      <c r="J91">
        <v>12.510331561264101</v>
      </c>
      <c r="K91">
        <v>46.790132251049201</v>
      </c>
      <c r="L91">
        <v>0.26134226627356899</v>
      </c>
      <c r="M91">
        <v>0.73079897235274005</v>
      </c>
      <c r="N91">
        <v>45.101333369227603</v>
      </c>
      <c r="O91">
        <v>12.7547534082893</v>
      </c>
      <c r="P91">
        <v>45.010961232432798</v>
      </c>
      <c r="Q91">
        <v>0.254</v>
      </c>
      <c r="R91">
        <v>0.76567265143698504</v>
      </c>
      <c r="S91" t="e">
        <f>VLOOKUP(C91, Sheet2!$A$1:$Y$350, 12, FALSE)</f>
        <v>#N/A</v>
      </c>
      <c r="T91" t="e">
        <f>VLOOKUP(C91, Sheet2!$A$1:$Y$350, 11, FALSE)</f>
        <v>#N/A</v>
      </c>
      <c r="U91" t="e">
        <f>VLOOKUP(C91, Sheet2!$A$1:$Y$350, 13, FALSE)</f>
        <v>#N/A</v>
      </c>
      <c r="V91" t="e">
        <f>VLOOKUP(C91, Sheet2!$A$1:$Y$350, 23, FALSE)</f>
        <v>#N/A</v>
      </c>
      <c r="W91" t="e">
        <f>VLOOKUP(C91, Sheet2!$A$1:$Y$350, 24, FALSE)</f>
        <v>#N/A</v>
      </c>
    </row>
    <row r="92" spans="1:23" x14ac:dyDescent="0.35">
      <c r="A92" t="s">
        <v>90</v>
      </c>
      <c r="B92">
        <v>2017</v>
      </c>
      <c r="C92">
        <v>3057</v>
      </c>
      <c r="D92">
        <v>72.251939845137599</v>
      </c>
      <c r="E92">
        <v>25.417793345545</v>
      </c>
      <c r="F92">
        <v>76.545140473002803</v>
      </c>
      <c r="G92">
        <v>0.25749617743501602</v>
      </c>
      <c r="H92">
        <v>0.77914204078389004</v>
      </c>
      <c r="I92">
        <v>70.176496829988196</v>
      </c>
      <c r="J92">
        <v>24.826988253147899</v>
      </c>
      <c r="K92">
        <v>76.705509875320999</v>
      </c>
      <c r="L92">
        <v>0.26063330888238301</v>
      </c>
      <c r="M92">
        <v>0.77822033281798297</v>
      </c>
      <c r="N92">
        <v>67.5616988876249</v>
      </c>
      <c r="O92">
        <v>27.4721992516372</v>
      </c>
      <c r="P92">
        <v>78.489468401101703</v>
      </c>
      <c r="Q92">
        <v>0.254</v>
      </c>
      <c r="R92">
        <v>0.78479133701320503</v>
      </c>
      <c r="S92">
        <f>VLOOKUP(C92, Sheet2!$A$1:$Y$350, 12, FALSE)</f>
        <v>60</v>
      </c>
      <c r="T92">
        <f>VLOOKUP(C92, Sheet2!$A$1:$Y$350, 11, FALSE)</f>
        <v>29</v>
      </c>
      <c r="U92">
        <f>VLOOKUP(C92, Sheet2!$A$1:$Y$350, 13, FALSE)</f>
        <v>66</v>
      </c>
      <c r="V92">
        <f>VLOOKUP(C92, Sheet2!$A$1:$Y$350, 23, FALSE)</f>
        <v>0.193</v>
      </c>
      <c r="W92">
        <f>VLOOKUP(C92, Sheet2!$A$1:$Y$350, 24, FALSE)</f>
        <v>0.71299999999999997</v>
      </c>
    </row>
    <row r="93" spans="1:23" x14ac:dyDescent="0.35">
      <c r="A93" t="s">
        <v>91</v>
      </c>
      <c r="B93">
        <v>2017</v>
      </c>
      <c r="C93">
        <v>3086</v>
      </c>
      <c r="D93">
        <v>58.903887173230501</v>
      </c>
      <c r="E93">
        <v>20.867623923127798</v>
      </c>
      <c r="F93">
        <v>70.4738411981604</v>
      </c>
      <c r="G93">
        <v>0.25153654714781498</v>
      </c>
      <c r="H93">
        <v>0.74760913676933605</v>
      </c>
      <c r="I93">
        <v>57.387715349466902</v>
      </c>
      <c r="J93">
        <v>20.374306527066999</v>
      </c>
      <c r="K93">
        <v>69.536785331225303</v>
      </c>
      <c r="L93">
        <v>0.25102218630471701</v>
      </c>
      <c r="M93">
        <v>0.74705377941027795</v>
      </c>
      <c r="N93">
        <v>55.7334544099702</v>
      </c>
      <c r="O93">
        <v>21.625173047507602</v>
      </c>
      <c r="P93">
        <v>67.553272159789103</v>
      </c>
      <c r="Q93">
        <v>0.254</v>
      </c>
      <c r="R93">
        <v>0.77162146968328704</v>
      </c>
      <c r="S93">
        <f>VLOOKUP(C93, Sheet2!$A$1:$Y$350, 12, FALSE)</f>
        <v>73</v>
      </c>
      <c r="T93">
        <f>VLOOKUP(C93, Sheet2!$A$1:$Y$350, 11, FALSE)</f>
        <v>22</v>
      </c>
      <c r="U93">
        <f>VLOOKUP(C93, Sheet2!$A$1:$Y$350, 13, FALSE)</f>
        <v>79</v>
      </c>
      <c r="V93">
        <f>VLOOKUP(C93, Sheet2!$A$1:$Y$350, 23, FALSE)</f>
        <v>0.246</v>
      </c>
      <c r="W93">
        <f>VLOOKUP(C93, Sheet2!$A$1:$Y$350, 24, FALSE)</f>
        <v>0.76900000000000002</v>
      </c>
    </row>
    <row r="94" spans="1:23" x14ac:dyDescent="0.35">
      <c r="A94" t="s">
        <v>92</v>
      </c>
      <c r="B94">
        <v>2017</v>
      </c>
      <c r="C94">
        <v>3123</v>
      </c>
      <c r="D94">
        <v>33.419036989349102</v>
      </c>
      <c r="E94">
        <v>1.01464423580147</v>
      </c>
      <c r="F94">
        <v>22.7787469522337</v>
      </c>
      <c r="G94">
        <v>0.24660370765203199</v>
      </c>
      <c r="H94">
        <v>0.67693624314715495</v>
      </c>
      <c r="I94">
        <v>34.357933520891898</v>
      </c>
      <c r="J94">
        <v>1.20791774377193</v>
      </c>
      <c r="K94">
        <v>22.958413184748299</v>
      </c>
      <c r="L94">
        <v>0.244756719885071</v>
      </c>
      <c r="M94">
        <v>0.67756026899267896</v>
      </c>
      <c r="N94">
        <v>32.900904896698101</v>
      </c>
      <c r="O94">
        <v>2.2197589181476598</v>
      </c>
      <c r="P94">
        <v>24.5655007775839</v>
      </c>
      <c r="Q94">
        <v>0.254</v>
      </c>
      <c r="R94">
        <v>0.72391403591775905</v>
      </c>
      <c r="S94">
        <f>VLOOKUP(C94, Sheet2!$A$1:$Y$350, 12, FALSE)</f>
        <v>43</v>
      </c>
      <c r="T94">
        <f>VLOOKUP(C94, Sheet2!$A$1:$Y$350, 11, FALSE)</f>
        <v>3</v>
      </c>
      <c r="U94">
        <f>VLOOKUP(C94, Sheet2!$A$1:$Y$350, 13, FALSE)</f>
        <v>13</v>
      </c>
      <c r="V94">
        <f>VLOOKUP(C94, Sheet2!$A$1:$Y$350, 23, FALSE)</f>
        <v>0.246</v>
      </c>
      <c r="W94">
        <f>VLOOKUP(C94, Sheet2!$A$1:$Y$350, 24, FALSE)</f>
        <v>0.69399999999999995</v>
      </c>
    </row>
    <row r="95" spans="1:23" x14ac:dyDescent="0.35">
      <c r="A95" t="s">
        <v>93</v>
      </c>
      <c r="B95">
        <v>2017</v>
      </c>
      <c r="C95">
        <v>3142</v>
      </c>
      <c r="D95">
        <v>41.1873781964267</v>
      </c>
      <c r="E95">
        <v>12.757972787360799</v>
      </c>
      <c r="F95">
        <v>43.329854776830103</v>
      </c>
      <c r="G95">
        <v>0.24116814638519299</v>
      </c>
      <c r="H95">
        <v>0.733163850800721</v>
      </c>
      <c r="I95">
        <v>40.513314629514497</v>
      </c>
      <c r="J95">
        <v>12.5337176410337</v>
      </c>
      <c r="K95">
        <v>42.3700608383729</v>
      </c>
      <c r="L95">
        <v>0.240219824884709</v>
      </c>
      <c r="M95">
        <v>0.733047060356249</v>
      </c>
      <c r="N95">
        <v>39.229578144032899</v>
      </c>
      <c r="O95">
        <v>12.5518562692885</v>
      </c>
      <c r="P95">
        <v>40.995042604976199</v>
      </c>
      <c r="Q95">
        <v>0.254</v>
      </c>
      <c r="R95">
        <v>0.76567552947936401</v>
      </c>
      <c r="S95">
        <f>VLOOKUP(C95, Sheet2!$A$1:$Y$350, 12, FALSE)</f>
        <v>46</v>
      </c>
      <c r="T95">
        <f>VLOOKUP(C95, Sheet2!$A$1:$Y$350, 11, FALSE)</f>
        <v>17</v>
      </c>
      <c r="U95">
        <f>VLOOKUP(C95, Sheet2!$A$1:$Y$350, 13, FALSE)</f>
        <v>38</v>
      </c>
      <c r="V95">
        <f>VLOOKUP(C95, Sheet2!$A$1:$Y$350, 23, FALSE)</f>
        <v>0.255</v>
      </c>
      <c r="W95">
        <f>VLOOKUP(C95, Sheet2!$A$1:$Y$350, 24, FALSE)</f>
        <v>0.86599999999999999</v>
      </c>
    </row>
    <row r="96" spans="1:23" x14ac:dyDescent="0.35">
      <c r="A96" t="s">
        <v>94</v>
      </c>
      <c r="B96">
        <v>2017</v>
      </c>
      <c r="C96">
        <v>3154</v>
      </c>
      <c r="D96">
        <v>40.544283846307103</v>
      </c>
      <c r="E96">
        <v>9.9278694069709505</v>
      </c>
      <c r="F96">
        <v>40.284346341669902</v>
      </c>
      <c r="G96">
        <v>0.23695543903039101</v>
      </c>
      <c r="H96">
        <v>0.67287235135322299</v>
      </c>
      <c r="I96">
        <v>40.6184918549895</v>
      </c>
      <c r="J96">
        <v>9.7174980157703601</v>
      </c>
      <c r="K96">
        <v>40.224149921971502</v>
      </c>
      <c r="L96">
        <v>0.232946083207237</v>
      </c>
      <c r="M96">
        <v>0.67314890530698301</v>
      </c>
      <c r="N96">
        <v>40.865326344065799</v>
      </c>
      <c r="O96">
        <v>9.8061051139400597</v>
      </c>
      <c r="P96">
        <v>38.8754987071638</v>
      </c>
      <c r="Q96">
        <v>0.254</v>
      </c>
      <c r="R96">
        <v>0.72973201343580696</v>
      </c>
      <c r="S96" t="e">
        <f>VLOOKUP(C96, Sheet2!$A$1:$Y$350, 12, FALSE)</f>
        <v>#N/A</v>
      </c>
      <c r="T96" t="e">
        <f>VLOOKUP(C96, Sheet2!$A$1:$Y$350, 11, FALSE)</f>
        <v>#N/A</v>
      </c>
      <c r="U96" t="e">
        <f>VLOOKUP(C96, Sheet2!$A$1:$Y$350, 13, FALSE)</f>
        <v>#N/A</v>
      </c>
      <c r="V96" t="e">
        <f>VLOOKUP(C96, Sheet2!$A$1:$Y$350, 23, FALSE)</f>
        <v>#N/A</v>
      </c>
      <c r="W96" t="e">
        <f>VLOOKUP(C96, Sheet2!$A$1:$Y$350, 24, FALSE)</f>
        <v>#N/A</v>
      </c>
    </row>
    <row r="97" spans="1:23" x14ac:dyDescent="0.35">
      <c r="A97" t="s">
        <v>95</v>
      </c>
      <c r="B97">
        <v>2017</v>
      </c>
      <c r="C97">
        <v>3174</v>
      </c>
      <c r="D97">
        <v>49.502512301332402</v>
      </c>
      <c r="E97">
        <v>12.6364784441145</v>
      </c>
      <c r="F97">
        <v>40.726700524068796</v>
      </c>
      <c r="G97">
        <v>0.258889131157369</v>
      </c>
      <c r="H97">
        <v>0.77640154609863599</v>
      </c>
      <c r="I97">
        <v>47.549039566299598</v>
      </c>
      <c r="J97">
        <v>12.933014716995601</v>
      </c>
      <c r="K97">
        <v>41.943061438320498</v>
      </c>
      <c r="L97">
        <v>0.26322455219413199</v>
      </c>
      <c r="M97">
        <v>0.77616017715281904</v>
      </c>
      <c r="N97">
        <v>43.814258552436698</v>
      </c>
      <c r="O97">
        <v>13.270220443567201</v>
      </c>
      <c r="P97">
        <v>42.416035727513602</v>
      </c>
      <c r="Q97">
        <v>0.254</v>
      </c>
      <c r="R97">
        <v>0.77933691036832498</v>
      </c>
      <c r="S97">
        <f>VLOOKUP(C97, Sheet2!$A$1:$Y$350, 12, FALSE)</f>
        <v>96</v>
      </c>
      <c r="T97">
        <f>VLOOKUP(C97, Sheet2!$A$1:$Y$350, 11, FALSE)</f>
        <v>22</v>
      </c>
      <c r="U97">
        <f>VLOOKUP(C97, Sheet2!$A$1:$Y$350, 13, FALSE)</f>
        <v>78</v>
      </c>
      <c r="V97">
        <f>VLOOKUP(C97, Sheet2!$A$1:$Y$350, 23, FALSE)</f>
        <v>0.26100000000000001</v>
      </c>
      <c r="W97">
        <f>VLOOKUP(C97, Sheet2!$A$1:$Y$350, 24, FALSE)</f>
        <v>0.78</v>
      </c>
    </row>
    <row r="98" spans="1:23" x14ac:dyDescent="0.35">
      <c r="A98" t="s">
        <v>96</v>
      </c>
      <c r="B98">
        <v>2017</v>
      </c>
      <c r="C98">
        <v>3179</v>
      </c>
      <c r="D98">
        <v>35.754978287095597</v>
      </c>
      <c r="E98">
        <v>8.4648307735533699</v>
      </c>
      <c r="F98">
        <v>38.793711030447398</v>
      </c>
      <c r="G98">
        <v>0.224742048687151</v>
      </c>
      <c r="H98">
        <v>0.62452251940071002</v>
      </c>
      <c r="I98">
        <v>36.6501482384475</v>
      </c>
      <c r="J98">
        <v>8.1284155316961009</v>
      </c>
      <c r="K98">
        <v>37.828809326256</v>
      </c>
      <c r="L98">
        <v>0.21704312955016999</v>
      </c>
      <c r="M98">
        <v>0.62501717921800304</v>
      </c>
      <c r="N98">
        <v>38.2346013045224</v>
      </c>
      <c r="O98">
        <v>7.5011861208295398</v>
      </c>
      <c r="P98">
        <v>35.973230190547397</v>
      </c>
      <c r="Q98">
        <v>0.254</v>
      </c>
      <c r="R98">
        <v>0.68981960459125802</v>
      </c>
      <c r="S98" t="e">
        <f>VLOOKUP(C98, Sheet2!$A$1:$Y$350, 12, FALSE)</f>
        <v>#N/A</v>
      </c>
      <c r="T98" t="e">
        <f>VLOOKUP(C98, Sheet2!$A$1:$Y$350, 11, FALSE)</f>
        <v>#N/A</v>
      </c>
      <c r="U98" t="e">
        <f>VLOOKUP(C98, Sheet2!$A$1:$Y$350, 13, FALSE)</f>
        <v>#N/A</v>
      </c>
      <c r="V98" t="e">
        <f>VLOOKUP(C98, Sheet2!$A$1:$Y$350, 23, FALSE)</f>
        <v>#N/A</v>
      </c>
      <c r="W98" t="e">
        <f>VLOOKUP(C98, Sheet2!$A$1:$Y$350, 24, FALSE)</f>
        <v>#N/A</v>
      </c>
    </row>
    <row r="99" spans="1:23" x14ac:dyDescent="0.35">
      <c r="A99" t="s">
        <v>97</v>
      </c>
      <c r="B99">
        <v>2017</v>
      </c>
      <c r="C99">
        <v>3231</v>
      </c>
      <c r="D99">
        <v>44.0856191519796</v>
      </c>
      <c r="E99">
        <v>5.1260636399325197</v>
      </c>
      <c r="F99">
        <v>40.112024378961301</v>
      </c>
      <c r="G99">
        <v>0.24829551942648101</v>
      </c>
      <c r="H99">
        <v>0.68336172001360695</v>
      </c>
      <c r="I99">
        <v>43.874436815730803</v>
      </c>
      <c r="J99">
        <v>5.1611127945919497</v>
      </c>
      <c r="K99">
        <v>39.665116569281899</v>
      </c>
      <c r="L99">
        <v>0.246217478060995</v>
      </c>
      <c r="M99">
        <v>0.68383265652467096</v>
      </c>
      <c r="N99">
        <v>43.356091753137903</v>
      </c>
      <c r="O99">
        <v>5.2602934141785598</v>
      </c>
      <c r="P99">
        <v>38.434192551734697</v>
      </c>
      <c r="Q99">
        <v>0.254</v>
      </c>
      <c r="R99">
        <v>0.73132571940366498</v>
      </c>
      <c r="S99" t="e">
        <f>VLOOKUP(C99, Sheet2!$A$1:$Y$350, 12, FALSE)</f>
        <v>#N/A</v>
      </c>
      <c r="T99" t="e">
        <f>VLOOKUP(C99, Sheet2!$A$1:$Y$350, 11, FALSE)</f>
        <v>#N/A</v>
      </c>
      <c r="U99" t="e">
        <f>VLOOKUP(C99, Sheet2!$A$1:$Y$350, 13, FALSE)</f>
        <v>#N/A</v>
      </c>
      <c r="V99" t="e">
        <f>VLOOKUP(C99, Sheet2!$A$1:$Y$350, 23, FALSE)</f>
        <v>#N/A</v>
      </c>
      <c r="W99" t="e">
        <f>VLOOKUP(C99, Sheet2!$A$1:$Y$350, 24, FALSE)</f>
        <v>#N/A</v>
      </c>
    </row>
    <row r="100" spans="1:23" x14ac:dyDescent="0.35">
      <c r="A100" t="s">
        <v>98</v>
      </c>
      <c r="B100">
        <v>2017</v>
      </c>
      <c r="C100">
        <v>3255</v>
      </c>
      <c r="D100">
        <v>33.043943295972902</v>
      </c>
      <c r="E100">
        <v>16.814477969886202</v>
      </c>
      <c r="F100">
        <v>39.2392000148024</v>
      </c>
      <c r="G100">
        <v>0.25674883471487098</v>
      </c>
      <c r="H100">
        <v>0.78095315963340295</v>
      </c>
      <c r="I100">
        <v>32.8356619159837</v>
      </c>
      <c r="J100">
        <v>17.0610717008941</v>
      </c>
      <c r="K100">
        <v>38.033258703243</v>
      </c>
      <c r="L100">
        <v>0.25884342742802102</v>
      </c>
      <c r="M100">
        <v>0.780626598773564</v>
      </c>
      <c r="N100">
        <v>30.814034556514098</v>
      </c>
      <c r="O100">
        <v>13.475071220530801</v>
      </c>
      <c r="P100">
        <v>37.161607064675202</v>
      </c>
      <c r="Q100">
        <v>0.254</v>
      </c>
      <c r="R100">
        <v>0.78057863693111296</v>
      </c>
      <c r="S100" t="e">
        <f>VLOOKUP(C100, Sheet2!$A$1:$Y$350, 12, FALSE)</f>
        <v>#N/A</v>
      </c>
      <c r="T100" t="e">
        <f>VLOOKUP(C100, Sheet2!$A$1:$Y$350, 11, FALSE)</f>
        <v>#N/A</v>
      </c>
      <c r="U100" t="e">
        <f>VLOOKUP(C100, Sheet2!$A$1:$Y$350, 13, FALSE)</f>
        <v>#N/A</v>
      </c>
      <c r="V100" t="e">
        <f>VLOOKUP(C100, Sheet2!$A$1:$Y$350, 23, FALSE)</f>
        <v>#N/A</v>
      </c>
      <c r="W100" t="e">
        <f>VLOOKUP(C100, Sheet2!$A$1:$Y$350, 24, FALSE)</f>
        <v>#N/A</v>
      </c>
    </row>
    <row r="101" spans="1:23" x14ac:dyDescent="0.35">
      <c r="A101" t="s">
        <v>99</v>
      </c>
      <c r="B101">
        <v>2017</v>
      </c>
      <c r="C101">
        <v>3256</v>
      </c>
      <c r="D101">
        <v>46.232256755963597</v>
      </c>
      <c r="E101">
        <v>16.602694608238298</v>
      </c>
      <c r="F101">
        <v>56.401161286315698</v>
      </c>
      <c r="G101">
        <v>0.25921717356211199</v>
      </c>
      <c r="H101">
        <v>0.74019191288637898</v>
      </c>
      <c r="I101">
        <v>46.604155032878197</v>
      </c>
      <c r="J101">
        <v>16.2963472722295</v>
      </c>
      <c r="K101">
        <v>54.596589391109902</v>
      </c>
      <c r="L101">
        <v>0.25890590142645498</v>
      </c>
      <c r="M101">
        <v>0.73995666287329998</v>
      </c>
      <c r="N101">
        <v>47.261365608520499</v>
      </c>
      <c r="O101">
        <v>16.7815186250997</v>
      </c>
      <c r="P101">
        <v>52.353696624363501</v>
      </c>
      <c r="Q101">
        <v>0.254</v>
      </c>
      <c r="R101">
        <v>0.76527668336723798</v>
      </c>
      <c r="S101">
        <f>VLOOKUP(C101, Sheet2!$A$1:$Y$350, 12, FALSE)</f>
        <v>44</v>
      </c>
      <c r="T101">
        <f>VLOOKUP(C101, Sheet2!$A$1:$Y$350, 11, FALSE)</f>
        <v>20</v>
      </c>
      <c r="U101">
        <f>VLOOKUP(C101, Sheet2!$A$1:$Y$350, 13, FALSE)</f>
        <v>53</v>
      </c>
      <c r="V101">
        <f>VLOOKUP(C101, Sheet2!$A$1:$Y$350, 23, FALSE)</f>
        <v>0.28199999999999997</v>
      </c>
      <c r="W101">
        <f>VLOOKUP(C101, Sheet2!$A$1:$Y$350, 24, FALSE)</f>
        <v>0.81299999999999994</v>
      </c>
    </row>
    <row r="102" spans="1:23" x14ac:dyDescent="0.35">
      <c r="A102" t="s">
        <v>100</v>
      </c>
      <c r="B102">
        <v>2017</v>
      </c>
      <c r="C102">
        <v>3269</v>
      </c>
      <c r="D102">
        <v>95.061351456721894</v>
      </c>
      <c r="E102">
        <v>27.452623328550299</v>
      </c>
      <c r="F102">
        <v>100.678467932321</v>
      </c>
      <c r="G102">
        <v>0.29178806218895698</v>
      </c>
      <c r="H102">
        <v>0.84738814728608602</v>
      </c>
      <c r="I102">
        <v>92.725261246175506</v>
      </c>
      <c r="J102">
        <v>26.780013558853199</v>
      </c>
      <c r="K102">
        <v>98.036941180621596</v>
      </c>
      <c r="L102">
        <v>0.30128338088225098</v>
      </c>
      <c r="M102">
        <v>0.84633247486774599</v>
      </c>
      <c r="N102">
        <v>92.242780373197704</v>
      </c>
      <c r="O102">
        <v>29.3782754035641</v>
      </c>
      <c r="P102">
        <v>92.357902573905406</v>
      </c>
      <c r="Q102">
        <v>0.254</v>
      </c>
      <c r="R102">
        <v>0.80378330798099296</v>
      </c>
      <c r="S102">
        <f>VLOOKUP(C102, Sheet2!$A$1:$Y$350, 12, FALSE)</f>
        <v>79</v>
      </c>
      <c r="T102">
        <f>VLOOKUP(C102, Sheet2!$A$1:$Y$350, 11, FALSE)</f>
        <v>23</v>
      </c>
      <c r="U102">
        <f>VLOOKUP(C102, Sheet2!$A$1:$Y$350, 13, FALSE)</f>
        <v>97</v>
      </c>
      <c r="V102">
        <f>VLOOKUP(C102, Sheet2!$A$1:$Y$350, 23, FALSE)</f>
        <v>0.28000000000000003</v>
      </c>
      <c r="W102">
        <f>VLOOKUP(C102, Sheet2!$A$1:$Y$350, 24, FALSE)</f>
        <v>0.79100000000000004</v>
      </c>
    </row>
    <row r="103" spans="1:23" x14ac:dyDescent="0.35">
      <c r="A103" t="s">
        <v>101</v>
      </c>
      <c r="B103">
        <v>2017</v>
      </c>
      <c r="C103">
        <v>3298</v>
      </c>
      <c r="D103">
        <v>15.7400982615285</v>
      </c>
      <c r="E103">
        <v>4.0628332679142902</v>
      </c>
      <c r="F103">
        <v>17.534281704013001</v>
      </c>
      <c r="G103">
        <v>0.19750208663365401</v>
      </c>
      <c r="H103">
        <v>0.54304214772089399</v>
      </c>
      <c r="I103">
        <v>17.2221376489587</v>
      </c>
      <c r="J103">
        <v>3.8533172484057201</v>
      </c>
      <c r="K103">
        <v>16.8317901446772</v>
      </c>
      <c r="L103">
        <v>0.18376217099331199</v>
      </c>
      <c r="M103">
        <v>0.54367478512693501</v>
      </c>
      <c r="N103">
        <v>22.450840427254398</v>
      </c>
      <c r="O103">
        <v>3.9553369058214001</v>
      </c>
      <c r="P103">
        <v>21.042866067486798</v>
      </c>
      <c r="Q103">
        <v>0.254</v>
      </c>
      <c r="R103">
        <v>0.60998488675081897</v>
      </c>
      <c r="S103" t="e">
        <f>VLOOKUP(C103, Sheet2!$A$1:$Y$350, 12, FALSE)</f>
        <v>#N/A</v>
      </c>
      <c r="T103" t="e">
        <f>VLOOKUP(C103, Sheet2!$A$1:$Y$350, 11, FALSE)</f>
        <v>#N/A</v>
      </c>
      <c r="U103" t="e">
        <f>VLOOKUP(C103, Sheet2!$A$1:$Y$350, 13, FALSE)</f>
        <v>#N/A</v>
      </c>
      <c r="V103" t="e">
        <f>VLOOKUP(C103, Sheet2!$A$1:$Y$350, 23, FALSE)</f>
        <v>#N/A</v>
      </c>
      <c r="W103" t="e">
        <f>VLOOKUP(C103, Sheet2!$A$1:$Y$350, 24, FALSE)</f>
        <v>#N/A</v>
      </c>
    </row>
    <row r="104" spans="1:23" x14ac:dyDescent="0.35">
      <c r="A104" t="s">
        <v>102</v>
      </c>
      <c r="B104">
        <v>2017</v>
      </c>
      <c r="C104">
        <v>3312</v>
      </c>
      <c r="D104">
        <v>71.518931544435304</v>
      </c>
      <c r="E104">
        <v>12.158092363147301</v>
      </c>
      <c r="F104">
        <v>63.168288888092597</v>
      </c>
      <c r="G104">
        <v>0.290839779913872</v>
      </c>
      <c r="H104">
        <v>0.758455862634421</v>
      </c>
      <c r="I104">
        <v>73.788360359098604</v>
      </c>
      <c r="J104">
        <v>11.9705455400616</v>
      </c>
      <c r="K104">
        <v>61.5709337803045</v>
      </c>
      <c r="L104">
        <v>0.29605561885187398</v>
      </c>
      <c r="M104">
        <v>0.75873209925785801</v>
      </c>
      <c r="N104">
        <v>77.563929232131301</v>
      </c>
      <c r="O104">
        <v>8.7887150123924904</v>
      </c>
      <c r="P104">
        <v>60.921776814660298</v>
      </c>
      <c r="Q104">
        <v>0.254</v>
      </c>
      <c r="R104">
        <v>0.76922752505467296</v>
      </c>
      <c r="S104" t="e">
        <f>VLOOKUP(C104, Sheet2!$A$1:$Y$350, 12, FALSE)</f>
        <v>#N/A</v>
      </c>
      <c r="T104" t="e">
        <f>VLOOKUP(C104, Sheet2!$A$1:$Y$350, 11, FALSE)</f>
        <v>#N/A</v>
      </c>
      <c r="U104" t="e">
        <f>VLOOKUP(C104, Sheet2!$A$1:$Y$350, 13, FALSE)</f>
        <v>#N/A</v>
      </c>
      <c r="V104" t="e">
        <f>VLOOKUP(C104, Sheet2!$A$1:$Y$350, 23, FALSE)</f>
        <v>#N/A</v>
      </c>
      <c r="W104" t="e">
        <f>VLOOKUP(C104, Sheet2!$A$1:$Y$350, 24, FALSE)</f>
        <v>#N/A</v>
      </c>
    </row>
    <row r="105" spans="1:23" x14ac:dyDescent="0.35">
      <c r="A105" t="s">
        <v>103</v>
      </c>
      <c r="B105">
        <v>2017</v>
      </c>
      <c r="C105">
        <v>3336</v>
      </c>
      <c r="D105">
        <v>39.420940286940898</v>
      </c>
      <c r="E105">
        <v>4.9057995166419799</v>
      </c>
      <c r="F105">
        <v>36.190848937938597</v>
      </c>
      <c r="G105">
        <v>0.23363832859471401</v>
      </c>
      <c r="H105">
        <v>0.64468343944876105</v>
      </c>
      <c r="I105">
        <v>40.133930369786597</v>
      </c>
      <c r="J105">
        <v>4.9367617483244501</v>
      </c>
      <c r="K105">
        <v>34.833850562697897</v>
      </c>
      <c r="L105">
        <v>0.22920673586197499</v>
      </c>
      <c r="M105">
        <v>0.64526560953232104</v>
      </c>
      <c r="N105">
        <v>39.637601428923404</v>
      </c>
      <c r="O105">
        <v>4.9973141508916097</v>
      </c>
      <c r="P105">
        <v>33.949494013577798</v>
      </c>
      <c r="Q105">
        <v>0.254</v>
      </c>
      <c r="R105">
        <v>0.70638224887067202</v>
      </c>
      <c r="S105" t="e">
        <f>VLOOKUP(C105, Sheet2!$A$1:$Y$350, 12, FALSE)</f>
        <v>#N/A</v>
      </c>
      <c r="T105" t="e">
        <f>VLOOKUP(C105, Sheet2!$A$1:$Y$350, 11, FALSE)</f>
        <v>#N/A</v>
      </c>
      <c r="U105" t="e">
        <f>VLOOKUP(C105, Sheet2!$A$1:$Y$350, 13, FALSE)</f>
        <v>#N/A</v>
      </c>
      <c r="V105" t="e">
        <f>VLOOKUP(C105, Sheet2!$A$1:$Y$350, 23, FALSE)</f>
        <v>#N/A</v>
      </c>
      <c r="W105" t="e">
        <f>VLOOKUP(C105, Sheet2!$A$1:$Y$350, 24, FALSE)</f>
        <v>#N/A</v>
      </c>
    </row>
    <row r="106" spans="1:23" x14ac:dyDescent="0.35">
      <c r="A106" t="s">
        <v>104</v>
      </c>
      <c r="B106">
        <v>2017</v>
      </c>
      <c r="C106">
        <v>3353</v>
      </c>
      <c r="D106">
        <v>35.147041001636403</v>
      </c>
      <c r="E106">
        <v>12.189665928303601</v>
      </c>
      <c r="F106">
        <v>32.761188737364698</v>
      </c>
      <c r="G106">
        <v>0.23898167725057501</v>
      </c>
      <c r="H106">
        <v>0.76165370487732698</v>
      </c>
      <c r="I106">
        <v>36.407248963447699</v>
      </c>
      <c r="J106">
        <v>12.394398859683699</v>
      </c>
      <c r="K106">
        <v>33.559626237446999</v>
      </c>
      <c r="L106">
        <v>0.24155730092215699</v>
      </c>
      <c r="M106">
        <v>0.76147181928548002</v>
      </c>
      <c r="N106">
        <v>36.174719336622402</v>
      </c>
      <c r="O106">
        <v>11.738206608862599</v>
      </c>
      <c r="P106">
        <v>33.070851695334497</v>
      </c>
      <c r="Q106">
        <v>0.254</v>
      </c>
      <c r="R106">
        <v>0.77631538397760402</v>
      </c>
      <c r="S106">
        <f>VLOOKUP(C106, Sheet2!$A$1:$Y$350, 12, FALSE)</f>
        <v>78</v>
      </c>
      <c r="T106">
        <f>VLOOKUP(C106, Sheet2!$A$1:$Y$350, 11, FALSE)</f>
        <v>25</v>
      </c>
      <c r="U106">
        <f>VLOOKUP(C106, Sheet2!$A$1:$Y$350, 13, FALSE)</f>
        <v>68</v>
      </c>
      <c r="V106">
        <f>VLOOKUP(C106, Sheet2!$A$1:$Y$350, 23, FALSE)</f>
        <v>0.24299999999999999</v>
      </c>
      <c r="W106">
        <f>VLOOKUP(C106, Sheet2!$A$1:$Y$350, 24, FALSE)</f>
        <v>0.80800000000000005</v>
      </c>
    </row>
    <row r="107" spans="1:23" x14ac:dyDescent="0.35">
      <c r="A107" t="s">
        <v>105</v>
      </c>
      <c r="B107">
        <v>2017</v>
      </c>
      <c r="C107">
        <v>3361</v>
      </c>
      <c r="D107">
        <v>27.505063021704601</v>
      </c>
      <c r="E107">
        <v>8.2154274374598799</v>
      </c>
      <c r="F107">
        <v>30.1170446845674</v>
      </c>
      <c r="G107">
        <v>0.22125745379997999</v>
      </c>
      <c r="H107">
        <v>0.67802966548701704</v>
      </c>
      <c r="I107">
        <v>28.664284464708501</v>
      </c>
      <c r="J107">
        <v>7.9330509735828203</v>
      </c>
      <c r="K107">
        <v>30.4363822752372</v>
      </c>
      <c r="L107">
        <v>0.216376529036343</v>
      </c>
      <c r="M107">
        <v>0.67828843578776299</v>
      </c>
      <c r="N107">
        <v>32.660274419211397</v>
      </c>
      <c r="O107">
        <v>7.1953731127055498</v>
      </c>
      <c r="P107">
        <v>29.399511825887998</v>
      </c>
      <c r="Q107">
        <v>0.254</v>
      </c>
      <c r="R107">
        <v>0.74182133463303301</v>
      </c>
      <c r="S107" t="e">
        <f>VLOOKUP(C107, Sheet2!$A$1:$Y$350, 12, FALSE)</f>
        <v>#N/A</v>
      </c>
      <c r="T107" t="e">
        <f>VLOOKUP(C107, Sheet2!$A$1:$Y$350, 11, FALSE)</f>
        <v>#N/A</v>
      </c>
      <c r="U107" t="e">
        <f>VLOOKUP(C107, Sheet2!$A$1:$Y$350, 13, FALSE)</f>
        <v>#N/A</v>
      </c>
      <c r="V107" t="e">
        <f>VLOOKUP(C107, Sheet2!$A$1:$Y$350, 23, FALSE)</f>
        <v>#N/A</v>
      </c>
      <c r="W107" t="e">
        <f>VLOOKUP(C107, Sheet2!$A$1:$Y$350, 24, FALSE)</f>
        <v>#N/A</v>
      </c>
    </row>
    <row r="108" spans="1:23" x14ac:dyDescent="0.35">
      <c r="A108" t="s">
        <v>106</v>
      </c>
      <c r="B108">
        <v>2017</v>
      </c>
      <c r="C108">
        <v>3364</v>
      </c>
      <c r="D108">
        <v>36.176950434172198</v>
      </c>
      <c r="E108">
        <v>10.8633715710745</v>
      </c>
      <c r="F108">
        <v>38.070932673076797</v>
      </c>
      <c r="G108">
        <v>0.23654893939334701</v>
      </c>
      <c r="H108">
        <v>0.70646981442287204</v>
      </c>
      <c r="I108">
        <v>36.932436818088597</v>
      </c>
      <c r="J108">
        <v>10.988414121063</v>
      </c>
      <c r="K108">
        <v>36.500479562226502</v>
      </c>
      <c r="L108">
        <v>0.23542577738989801</v>
      </c>
      <c r="M108">
        <v>0.70653343321723705</v>
      </c>
      <c r="N108">
        <v>35.236745359613202</v>
      </c>
      <c r="O108">
        <v>10.902840435913999</v>
      </c>
      <c r="P108">
        <v>34.994571030033903</v>
      </c>
      <c r="Q108">
        <v>0.254</v>
      </c>
      <c r="R108">
        <v>0.74919874755912697</v>
      </c>
      <c r="S108">
        <f>VLOOKUP(C108, Sheet2!$A$1:$Y$350, 12, FALSE)</f>
        <v>24</v>
      </c>
      <c r="T108">
        <f>VLOOKUP(C108, Sheet2!$A$1:$Y$350, 11, FALSE)</f>
        <v>6</v>
      </c>
      <c r="U108">
        <f>VLOOKUP(C108, Sheet2!$A$1:$Y$350, 13, FALSE)</f>
        <v>16</v>
      </c>
      <c r="V108">
        <f>VLOOKUP(C108, Sheet2!$A$1:$Y$350, 23, FALSE)</f>
        <v>0.216</v>
      </c>
      <c r="W108">
        <f>VLOOKUP(C108, Sheet2!$A$1:$Y$350, 24, FALSE)</f>
        <v>0.65600000000000003</v>
      </c>
    </row>
    <row r="109" spans="1:23" x14ac:dyDescent="0.35">
      <c r="A109" t="s">
        <v>107</v>
      </c>
      <c r="B109">
        <v>2017</v>
      </c>
      <c r="C109">
        <v>3371</v>
      </c>
      <c r="D109">
        <v>32.909108473698502</v>
      </c>
      <c r="E109">
        <v>6.8301963877323901</v>
      </c>
      <c r="F109">
        <v>27.316067847775599</v>
      </c>
      <c r="G109">
        <v>0.23459638296459601</v>
      </c>
      <c r="H109">
        <v>0.66729286972357404</v>
      </c>
      <c r="I109">
        <v>33.660762653779102</v>
      </c>
      <c r="J109">
        <v>6.8208793386416602</v>
      </c>
      <c r="K109">
        <v>28.146935299032901</v>
      </c>
      <c r="L109">
        <v>0.23066288311106101</v>
      </c>
      <c r="M109">
        <v>0.66766038812288597</v>
      </c>
      <c r="N109">
        <v>34.538806438209797</v>
      </c>
      <c r="O109">
        <v>7.0235690491963796</v>
      </c>
      <c r="P109">
        <v>27.9522605770205</v>
      </c>
      <c r="Q109">
        <v>0.254</v>
      </c>
      <c r="R109">
        <v>0.72478093960325696</v>
      </c>
      <c r="S109" t="e">
        <f>VLOOKUP(C109, Sheet2!$A$1:$Y$350, 12, FALSE)</f>
        <v>#N/A</v>
      </c>
      <c r="T109" t="e">
        <f>VLOOKUP(C109, Sheet2!$A$1:$Y$350, 11, FALSE)</f>
        <v>#N/A</v>
      </c>
      <c r="U109" t="e">
        <f>VLOOKUP(C109, Sheet2!$A$1:$Y$350, 13, FALSE)</f>
        <v>#N/A</v>
      </c>
      <c r="V109" t="e">
        <f>VLOOKUP(C109, Sheet2!$A$1:$Y$350, 23, FALSE)</f>
        <v>#N/A</v>
      </c>
      <c r="W109" t="e">
        <f>VLOOKUP(C109, Sheet2!$A$1:$Y$350, 24, FALSE)</f>
        <v>#N/A</v>
      </c>
    </row>
    <row r="110" spans="1:23" x14ac:dyDescent="0.35">
      <c r="A110" t="s">
        <v>108</v>
      </c>
      <c r="B110">
        <v>2017</v>
      </c>
      <c r="C110">
        <v>3376</v>
      </c>
      <c r="D110">
        <v>37.842699934104097</v>
      </c>
      <c r="E110">
        <v>10.497519985735099</v>
      </c>
      <c r="F110">
        <v>39.258508131716802</v>
      </c>
      <c r="G110">
        <v>0.26124665734948399</v>
      </c>
      <c r="H110">
        <v>0.76026408311854798</v>
      </c>
      <c r="I110">
        <v>37.396437396165098</v>
      </c>
      <c r="J110">
        <v>10.378943610905001</v>
      </c>
      <c r="K110">
        <v>40.055871437448999</v>
      </c>
      <c r="L110">
        <v>0.26192188215306</v>
      </c>
      <c r="M110">
        <v>0.76013775949298801</v>
      </c>
      <c r="N110">
        <v>38.379516512624797</v>
      </c>
      <c r="O110">
        <v>9.8901955854826493</v>
      </c>
      <c r="P110">
        <v>37.856650047343898</v>
      </c>
      <c r="Q110">
        <v>0.254</v>
      </c>
      <c r="R110">
        <v>0.76772762001094896</v>
      </c>
      <c r="S110">
        <f>VLOOKUP(C110, Sheet2!$A$1:$Y$350, 12, FALSE)</f>
        <v>27</v>
      </c>
      <c r="T110">
        <f>VLOOKUP(C110, Sheet2!$A$1:$Y$350, 11, FALSE)</f>
        <v>9</v>
      </c>
      <c r="U110">
        <f>VLOOKUP(C110, Sheet2!$A$1:$Y$350, 13, FALSE)</f>
        <v>35</v>
      </c>
      <c r="V110">
        <f>VLOOKUP(C110, Sheet2!$A$1:$Y$350, 23, FALSE)</f>
        <v>0.24399999999999999</v>
      </c>
      <c r="W110">
        <f>VLOOKUP(C110, Sheet2!$A$1:$Y$350, 24, FALSE)</f>
        <v>0.69099999999999995</v>
      </c>
    </row>
    <row r="111" spans="1:23" x14ac:dyDescent="0.35">
      <c r="A111" t="s">
        <v>109</v>
      </c>
      <c r="B111">
        <v>2017</v>
      </c>
      <c r="C111">
        <v>3395</v>
      </c>
      <c r="D111">
        <v>33.147969605173003</v>
      </c>
      <c r="E111">
        <v>4.50702318193047</v>
      </c>
      <c r="F111">
        <v>30.182788450300901</v>
      </c>
      <c r="G111">
        <v>0.23727526575830199</v>
      </c>
      <c r="H111">
        <v>0.673476316870948</v>
      </c>
      <c r="I111">
        <v>33.605990912627902</v>
      </c>
      <c r="J111">
        <v>4.6488042086490697</v>
      </c>
      <c r="K111">
        <v>29.108274408776101</v>
      </c>
      <c r="L111">
        <v>0.23443707271853301</v>
      </c>
      <c r="M111">
        <v>0.67387568557576005</v>
      </c>
      <c r="N111">
        <v>30.727858618423401</v>
      </c>
      <c r="O111">
        <v>5.1800571154830397</v>
      </c>
      <c r="P111">
        <v>27.696281640212302</v>
      </c>
      <c r="Q111">
        <v>0.254</v>
      </c>
      <c r="R111">
        <v>0.72740369044531195</v>
      </c>
      <c r="S111">
        <f>VLOOKUP(C111, Sheet2!$A$1:$Y$350, 12, FALSE)</f>
        <v>23</v>
      </c>
      <c r="T111">
        <f>VLOOKUP(C111, Sheet2!$A$1:$Y$350, 11, FALSE)</f>
        <v>3</v>
      </c>
      <c r="U111">
        <f>VLOOKUP(C111, Sheet2!$A$1:$Y$350, 13, FALSE)</f>
        <v>21</v>
      </c>
      <c r="V111">
        <f>VLOOKUP(C111, Sheet2!$A$1:$Y$350, 23, FALSE)</f>
        <v>0.253</v>
      </c>
      <c r="W111">
        <f>VLOOKUP(C111, Sheet2!$A$1:$Y$350, 24, FALSE)</f>
        <v>0.63500000000000001</v>
      </c>
    </row>
    <row r="112" spans="1:23" x14ac:dyDescent="0.35">
      <c r="A112" t="s">
        <v>110</v>
      </c>
      <c r="B112">
        <v>2017</v>
      </c>
      <c r="C112">
        <v>3410</v>
      </c>
      <c r="D112">
        <v>77.684112415685803</v>
      </c>
      <c r="E112">
        <v>27.553753227456099</v>
      </c>
      <c r="F112">
        <v>81.955422627014997</v>
      </c>
      <c r="G112">
        <v>0.29174211660529598</v>
      </c>
      <c r="H112">
        <v>0.87566921590235003</v>
      </c>
      <c r="I112">
        <v>76.438708107723301</v>
      </c>
      <c r="J112">
        <v>27.255295005496102</v>
      </c>
      <c r="K112">
        <v>81.462778704310793</v>
      </c>
      <c r="L112">
        <v>0.30202715709054101</v>
      </c>
      <c r="M112">
        <v>0.87453920946054797</v>
      </c>
      <c r="N112">
        <v>76.202393449499596</v>
      </c>
      <c r="O112">
        <v>30.4716454593318</v>
      </c>
      <c r="P112">
        <v>86.198316449288299</v>
      </c>
      <c r="Q112">
        <v>0.254</v>
      </c>
      <c r="R112">
        <v>0.81829654007506003</v>
      </c>
      <c r="S112">
        <f>VLOOKUP(C112, Sheet2!$A$1:$Y$350, 12, FALSE)</f>
        <v>58</v>
      </c>
      <c r="T112">
        <f>VLOOKUP(C112, Sheet2!$A$1:$Y$350, 11, FALSE)</f>
        <v>17</v>
      </c>
      <c r="U112">
        <f>VLOOKUP(C112, Sheet2!$A$1:$Y$350, 13, FALSE)</f>
        <v>52</v>
      </c>
      <c r="V112">
        <f>VLOOKUP(C112, Sheet2!$A$1:$Y$350, 23, FALSE)</f>
        <v>0.26800000000000002</v>
      </c>
      <c r="W112">
        <f>VLOOKUP(C112, Sheet2!$A$1:$Y$350, 24, FALSE)</f>
        <v>0.82299999999999995</v>
      </c>
    </row>
    <row r="113" spans="1:23" x14ac:dyDescent="0.35">
      <c r="A113" t="s">
        <v>111</v>
      </c>
      <c r="B113">
        <v>2017</v>
      </c>
      <c r="C113">
        <v>3433</v>
      </c>
      <c r="D113">
        <v>47.967980184875699</v>
      </c>
      <c r="E113">
        <v>9.8278313071323797</v>
      </c>
      <c r="F113">
        <v>42.519809723424402</v>
      </c>
      <c r="G113">
        <v>0.225023496238552</v>
      </c>
      <c r="H113">
        <v>0.59408525644186705</v>
      </c>
      <c r="I113">
        <v>46.707656476586102</v>
      </c>
      <c r="J113">
        <v>9.5840473787468792</v>
      </c>
      <c r="K113">
        <v>43.964973703098998</v>
      </c>
      <c r="L113">
        <v>0.21610215696750401</v>
      </c>
      <c r="M113">
        <v>0.59472458129972305</v>
      </c>
      <c r="N113">
        <v>47.748090679327902</v>
      </c>
      <c r="O113">
        <v>9.2487391176606408</v>
      </c>
      <c r="P113">
        <v>44.190974582275402</v>
      </c>
      <c r="Q113">
        <v>0.254</v>
      </c>
      <c r="R113">
        <v>0.67158272597008295</v>
      </c>
      <c r="S113" t="e">
        <f>VLOOKUP(C113, Sheet2!$A$1:$Y$350, 12, FALSE)</f>
        <v>#N/A</v>
      </c>
      <c r="T113" t="e">
        <f>VLOOKUP(C113, Sheet2!$A$1:$Y$350, 11, FALSE)</f>
        <v>#N/A</v>
      </c>
      <c r="U113" t="e">
        <f>VLOOKUP(C113, Sheet2!$A$1:$Y$350, 13, FALSE)</f>
        <v>#N/A</v>
      </c>
      <c r="V113" t="e">
        <f>VLOOKUP(C113, Sheet2!$A$1:$Y$350, 23, FALSE)</f>
        <v>#N/A</v>
      </c>
      <c r="W113" t="e">
        <f>VLOOKUP(C113, Sheet2!$A$1:$Y$350, 24, FALSE)</f>
        <v>#N/A</v>
      </c>
    </row>
    <row r="114" spans="1:23" x14ac:dyDescent="0.35">
      <c r="A114" t="s">
        <v>112</v>
      </c>
      <c r="B114">
        <v>2017</v>
      </c>
      <c r="C114">
        <v>3441</v>
      </c>
      <c r="D114">
        <v>23.780924679778799</v>
      </c>
      <c r="E114">
        <v>6.0181505166887499</v>
      </c>
      <c r="F114">
        <v>21.0255084643704</v>
      </c>
      <c r="G114">
        <v>0.22806237066299001</v>
      </c>
      <c r="H114">
        <v>0.66498783611724799</v>
      </c>
      <c r="I114">
        <v>23.2953530847373</v>
      </c>
      <c r="J114">
        <v>6.12464498582725</v>
      </c>
      <c r="K114">
        <v>21.830260086988499</v>
      </c>
      <c r="L114">
        <v>0.222864925604494</v>
      </c>
      <c r="M114">
        <v>0.66529195740948399</v>
      </c>
      <c r="N114">
        <v>25.034329346294601</v>
      </c>
      <c r="O114">
        <v>5.8999054080420397</v>
      </c>
      <c r="P114">
        <v>22.736685112063299</v>
      </c>
      <c r="Q114">
        <v>0.254</v>
      </c>
      <c r="R114">
        <v>0.72327702373710101</v>
      </c>
      <c r="S114" t="e">
        <f>VLOOKUP(C114, Sheet2!$A$1:$Y$350, 12, FALSE)</f>
        <v>#N/A</v>
      </c>
      <c r="T114" t="e">
        <f>VLOOKUP(C114, Sheet2!$A$1:$Y$350, 11, FALSE)</f>
        <v>#N/A</v>
      </c>
      <c r="U114" t="e">
        <f>VLOOKUP(C114, Sheet2!$A$1:$Y$350, 13, FALSE)</f>
        <v>#N/A</v>
      </c>
      <c r="V114" t="e">
        <f>VLOOKUP(C114, Sheet2!$A$1:$Y$350, 23, FALSE)</f>
        <v>#N/A</v>
      </c>
      <c r="W114" t="e">
        <f>VLOOKUP(C114, Sheet2!$A$1:$Y$350, 24, FALSE)</f>
        <v>#N/A</v>
      </c>
    </row>
    <row r="115" spans="1:23" x14ac:dyDescent="0.35">
      <c r="A115" t="s">
        <v>113</v>
      </c>
      <c r="B115">
        <v>2017</v>
      </c>
      <c r="C115">
        <v>3473</v>
      </c>
      <c r="D115">
        <v>97.605154743659696</v>
      </c>
      <c r="E115">
        <v>31.4114108148095</v>
      </c>
      <c r="F115">
        <v>99.7363952652683</v>
      </c>
      <c r="G115">
        <v>0.28638364844858999</v>
      </c>
      <c r="H115">
        <v>0.91835977948845804</v>
      </c>
      <c r="I115">
        <v>96.289767106643694</v>
      </c>
      <c r="J115">
        <v>30.553759533428099</v>
      </c>
      <c r="K115">
        <v>100.661040609087</v>
      </c>
      <c r="L115">
        <v>0.300695652344527</v>
      </c>
      <c r="M115">
        <v>0.91677074762041799</v>
      </c>
      <c r="N115">
        <v>91.001567335455405</v>
      </c>
      <c r="O115">
        <v>33.156846237078</v>
      </c>
      <c r="P115">
        <v>93.053032357867593</v>
      </c>
      <c r="Q115">
        <v>0.254</v>
      </c>
      <c r="R115">
        <v>0.86016030229625395</v>
      </c>
      <c r="S115">
        <f>VLOOKUP(C115, Sheet2!$A$1:$Y$350, 12, FALSE)</f>
        <v>99</v>
      </c>
      <c r="T115">
        <f>VLOOKUP(C115, Sheet2!$A$1:$Y$350, 11, FALSE)</f>
        <v>32</v>
      </c>
      <c r="U115">
        <f>VLOOKUP(C115, Sheet2!$A$1:$Y$350, 13, FALSE)</f>
        <v>109</v>
      </c>
      <c r="V115">
        <f>VLOOKUP(C115, Sheet2!$A$1:$Y$350, 23, FALSE)</f>
        <v>0.27300000000000002</v>
      </c>
      <c r="W115">
        <f>VLOOKUP(C115, Sheet2!$A$1:$Y$350, 24, FALSE)</f>
        <v>0.89900000000000002</v>
      </c>
    </row>
    <row r="116" spans="1:23" x14ac:dyDescent="0.35">
      <c r="A116" t="s">
        <v>114</v>
      </c>
      <c r="B116">
        <v>2017</v>
      </c>
      <c r="C116">
        <v>3516</v>
      </c>
      <c r="D116">
        <v>76.390702250417903</v>
      </c>
      <c r="E116">
        <v>23.724584610366801</v>
      </c>
      <c r="F116">
        <v>78.337652547469602</v>
      </c>
      <c r="G116">
        <v>0.28249147633312499</v>
      </c>
      <c r="H116">
        <v>0.77480497437014295</v>
      </c>
      <c r="I116">
        <v>77.679653192915197</v>
      </c>
      <c r="J116">
        <v>23.327371947238898</v>
      </c>
      <c r="K116">
        <v>76.803218186466495</v>
      </c>
      <c r="L116">
        <v>0.28716302030066498</v>
      </c>
      <c r="M116">
        <v>0.77437891015807503</v>
      </c>
      <c r="N116">
        <v>82.067082478238305</v>
      </c>
      <c r="O116">
        <v>23.2513772628601</v>
      </c>
      <c r="P116">
        <v>80.216253413682793</v>
      </c>
      <c r="Q116">
        <v>0.254</v>
      </c>
      <c r="R116">
        <v>0.77943967128235903</v>
      </c>
      <c r="S116">
        <f>VLOOKUP(C116, Sheet2!$A$1:$Y$350, 12, FALSE)</f>
        <v>98</v>
      </c>
      <c r="T116">
        <f>VLOOKUP(C116, Sheet2!$A$1:$Y$350, 11, FALSE)</f>
        <v>25</v>
      </c>
      <c r="U116">
        <f>VLOOKUP(C116, Sheet2!$A$1:$Y$350, 13, FALSE)</f>
        <v>94</v>
      </c>
      <c r="V116">
        <f>VLOOKUP(C116, Sheet2!$A$1:$Y$350, 23, FALSE)</f>
        <v>0.318</v>
      </c>
      <c r="W116">
        <f>VLOOKUP(C116, Sheet2!$A$1:$Y$350, 24, FALSE)</f>
        <v>0.88200000000000001</v>
      </c>
    </row>
    <row r="117" spans="1:23" x14ac:dyDescent="0.35">
      <c r="A117" t="s">
        <v>115</v>
      </c>
      <c r="B117">
        <v>2017</v>
      </c>
      <c r="C117">
        <v>3531</v>
      </c>
      <c r="D117">
        <v>63.708441632630098</v>
      </c>
      <c r="E117">
        <v>19.545093544049301</v>
      </c>
      <c r="F117">
        <v>70.560023305456795</v>
      </c>
      <c r="G117">
        <v>0.26840849524444299</v>
      </c>
      <c r="H117">
        <v>0.79320945659675901</v>
      </c>
      <c r="I117">
        <v>62.930233791548602</v>
      </c>
      <c r="J117">
        <v>19.1385881272993</v>
      </c>
      <c r="K117">
        <v>68.698784984102105</v>
      </c>
      <c r="L117">
        <v>0.27238081459894697</v>
      </c>
      <c r="M117">
        <v>0.79262243043797198</v>
      </c>
      <c r="N117">
        <v>61.413347437726998</v>
      </c>
      <c r="O117">
        <v>20.836868706666799</v>
      </c>
      <c r="P117">
        <v>69.875997753782997</v>
      </c>
      <c r="Q117">
        <v>0.254</v>
      </c>
      <c r="R117">
        <v>0.78341935882676095</v>
      </c>
      <c r="S117">
        <f>VLOOKUP(C117, Sheet2!$A$1:$Y$350, 12, FALSE)</f>
        <v>16</v>
      </c>
      <c r="T117">
        <f>VLOOKUP(C117, Sheet2!$A$1:$Y$350, 11, FALSE)</f>
        <v>7</v>
      </c>
      <c r="U117">
        <f>VLOOKUP(C117, Sheet2!$A$1:$Y$350, 13, FALSE)</f>
        <v>26</v>
      </c>
      <c r="V117">
        <f>VLOOKUP(C117, Sheet2!$A$1:$Y$350, 23, FALSE)</f>
        <v>0.249</v>
      </c>
      <c r="W117">
        <f>VLOOKUP(C117, Sheet2!$A$1:$Y$350, 24, FALSE)</f>
        <v>0.67800000000000005</v>
      </c>
    </row>
    <row r="118" spans="1:23" x14ac:dyDescent="0.35">
      <c r="A118" t="s">
        <v>116</v>
      </c>
      <c r="B118">
        <v>2017</v>
      </c>
      <c r="C118">
        <v>3648</v>
      </c>
      <c r="D118">
        <v>20.195753146377701</v>
      </c>
      <c r="E118">
        <v>6.8157640205918097</v>
      </c>
      <c r="F118">
        <v>26.605447034544099</v>
      </c>
      <c r="G118">
        <v>0.213483164438589</v>
      </c>
      <c r="H118">
        <v>0.600675303287033</v>
      </c>
      <c r="I118">
        <v>20.601398797631798</v>
      </c>
      <c r="J118">
        <v>6.7559224317616504</v>
      </c>
      <c r="K118">
        <v>24.844813761724598</v>
      </c>
      <c r="L118">
        <v>0.203805210059439</v>
      </c>
      <c r="M118">
        <v>0.60122749232312001</v>
      </c>
      <c r="N118">
        <v>22.1890179153669</v>
      </c>
      <c r="O118">
        <v>6.3513238513800996</v>
      </c>
      <c r="P118">
        <v>24.120820198954899</v>
      </c>
      <c r="Q118">
        <v>0.254</v>
      </c>
      <c r="R118">
        <v>0.66837622125212504</v>
      </c>
      <c r="S118">
        <f>VLOOKUP(C118, Sheet2!$A$1:$Y$350, 12, FALSE)</f>
        <v>23</v>
      </c>
      <c r="T118">
        <f>VLOOKUP(C118, Sheet2!$A$1:$Y$350, 11, FALSE)</f>
        <v>10</v>
      </c>
      <c r="U118">
        <f>VLOOKUP(C118, Sheet2!$A$1:$Y$350, 13, FALSE)</f>
        <v>35</v>
      </c>
      <c r="V118">
        <f>VLOOKUP(C118, Sheet2!$A$1:$Y$350, 23, FALSE)</f>
        <v>0.252</v>
      </c>
      <c r="W118">
        <f>VLOOKUP(C118, Sheet2!$A$1:$Y$350, 24, FALSE)</f>
        <v>0.73599999999999999</v>
      </c>
    </row>
    <row r="119" spans="1:23" x14ac:dyDescent="0.35">
      <c r="A119" t="s">
        <v>117</v>
      </c>
      <c r="B119">
        <v>2017</v>
      </c>
      <c r="C119">
        <v>3704</v>
      </c>
      <c r="D119">
        <v>35.044864850613202</v>
      </c>
      <c r="E119">
        <v>5.2633491324462298</v>
      </c>
      <c r="F119">
        <v>33.114978447724297</v>
      </c>
      <c r="G119">
        <v>0.23981878813000501</v>
      </c>
      <c r="H119">
        <v>0.66385973660073405</v>
      </c>
      <c r="I119">
        <v>35.649604855412299</v>
      </c>
      <c r="J119">
        <v>5.2490691225008197</v>
      </c>
      <c r="K119">
        <v>32.813754291268602</v>
      </c>
      <c r="L119">
        <v>0.23597848450749201</v>
      </c>
      <c r="M119">
        <v>0.66432994033704096</v>
      </c>
      <c r="N119">
        <v>35.553045301470704</v>
      </c>
      <c r="O119">
        <v>5.3560168806688697</v>
      </c>
      <c r="P119">
        <v>31.5837677472941</v>
      </c>
      <c r="Q119">
        <v>0.254</v>
      </c>
      <c r="R119">
        <v>0.71965331268184696</v>
      </c>
      <c r="S119" t="e">
        <f>VLOOKUP(C119, Sheet2!$A$1:$Y$350, 12, FALSE)</f>
        <v>#N/A</v>
      </c>
      <c r="T119" t="e">
        <f>VLOOKUP(C119, Sheet2!$A$1:$Y$350, 11, FALSE)</f>
        <v>#N/A</v>
      </c>
      <c r="U119" t="e">
        <f>VLOOKUP(C119, Sheet2!$A$1:$Y$350, 13, FALSE)</f>
        <v>#N/A</v>
      </c>
      <c r="V119" t="e">
        <f>VLOOKUP(C119, Sheet2!$A$1:$Y$350, 23, FALSE)</f>
        <v>#N/A</v>
      </c>
      <c r="W119" t="e">
        <f>VLOOKUP(C119, Sheet2!$A$1:$Y$350, 24, FALSE)</f>
        <v>#N/A</v>
      </c>
    </row>
    <row r="120" spans="1:23" x14ac:dyDescent="0.35">
      <c r="A120" t="s">
        <v>118</v>
      </c>
      <c r="B120">
        <v>2017</v>
      </c>
      <c r="C120">
        <v>3707</v>
      </c>
      <c r="D120">
        <v>23.3359381676139</v>
      </c>
      <c r="E120">
        <v>11.299282955131</v>
      </c>
      <c r="F120">
        <v>25.815296778056599</v>
      </c>
      <c r="G120">
        <v>0.227145984600299</v>
      </c>
      <c r="H120">
        <v>0.70700841726575503</v>
      </c>
      <c r="I120">
        <v>21.956117649116901</v>
      </c>
      <c r="J120">
        <v>11.3546889218263</v>
      </c>
      <c r="K120">
        <v>26.183818176411101</v>
      </c>
      <c r="L120">
        <v>0.22368710594545299</v>
      </c>
      <c r="M120">
        <v>0.70697905653814197</v>
      </c>
      <c r="N120">
        <v>22.493334296431499</v>
      </c>
      <c r="O120">
        <v>8.52470866652593</v>
      </c>
      <c r="P120">
        <v>26.672599542899601</v>
      </c>
      <c r="Q120">
        <v>0.254</v>
      </c>
      <c r="R120">
        <v>0.75754102941521795</v>
      </c>
      <c r="S120" t="e">
        <f>VLOOKUP(C120, Sheet2!$A$1:$Y$350, 12, FALSE)</f>
        <v>#N/A</v>
      </c>
      <c r="T120" t="e">
        <f>VLOOKUP(C120, Sheet2!$A$1:$Y$350, 11, FALSE)</f>
        <v>#N/A</v>
      </c>
      <c r="U120" t="e">
        <f>VLOOKUP(C120, Sheet2!$A$1:$Y$350, 13, FALSE)</f>
        <v>#N/A</v>
      </c>
      <c r="V120" t="e">
        <f>VLOOKUP(C120, Sheet2!$A$1:$Y$350, 23, FALSE)</f>
        <v>#N/A</v>
      </c>
      <c r="W120" t="e">
        <f>VLOOKUP(C120, Sheet2!$A$1:$Y$350, 24, FALSE)</f>
        <v>#N/A</v>
      </c>
    </row>
    <row r="121" spans="1:23" x14ac:dyDescent="0.35">
      <c r="A121" t="s">
        <v>119</v>
      </c>
      <c r="B121">
        <v>2017</v>
      </c>
      <c r="C121">
        <v>3708</v>
      </c>
      <c r="D121">
        <v>52.791749296201701</v>
      </c>
      <c r="E121">
        <v>10.9128509492913</v>
      </c>
      <c r="F121">
        <v>40.914895368694502</v>
      </c>
      <c r="G121">
        <v>0.256199447374029</v>
      </c>
      <c r="H121">
        <v>0.71229372397506596</v>
      </c>
      <c r="I121">
        <v>51.112867665670002</v>
      </c>
      <c r="J121">
        <v>10.626473021534</v>
      </c>
      <c r="K121">
        <v>42.971406553885899</v>
      </c>
      <c r="L121">
        <v>0.25454533296513998</v>
      </c>
      <c r="M121">
        <v>0.71242190967270003</v>
      </c>
      <c r="N121">
        <v>49.548051904188597</v>
      </c>
      <c r="O121">
        <v>11.4866979241549</v>
      </c>
      <c r="P121">
        <v>44.171671447882197</v>
      </c>
      <c r="Q121">
        <v>0.254</v>
      </c>
      <c r="R121">
        <v>0.74996895324004598</v>
      </c>
      <c r="S121">
        <f>VLOOKUP(C121, Sheet2!$A$1:$Y$350, 12, FALSE)</f>
        <v>56</v>
      </c>
      <c r="T121">
        <f>VLOOKUP(C121, Sheet2!$A$1:$Y$350, 11, FALSE)</f>
        <v>5</v>
      </c>
      <c r="U121">
        <f>VLOOKUP(C121, Sheet2!$A$1:$Y$350, 13, FALSE)</f>
        <v>20</v>
      </c>
      <c r="V121">
        <f>VLOOKUP(C121, Sheet2!$A$1:$Y$350, 23, FALSE)</f>
        <v>0.23499999999999999</v>
      </c>
      <c r="W121">
        <f>VLOOKUP(C121, Sheet2!$A$1:$Y$350, 24, FALSE)</f>
        <v>0.64100000000000001</v>
      </c>
    </row>
    <row r="122" spans="1:23" x14ac:dyDescent="0.35">
      <c r="A122" t="s">
        <v>120</v>
      </c>
      <c r="B122">
        <v>2017</v>
      </c>
      <c r="C122">
        <v>3787</v>
      </c>
      <c r="D122">
        <v>61.4740555856228</v>
      </c>
      <c r="E122">
        <v>10.2860714823251</v>
      </c>
      <c r="F122">
        <v>58.454972797801702</v>
      </c>
      <c r="G122">
        <v>0.27508698772255502</v>
      </c>
      <c r="H122">
        <v>0.69800653910282695</v>
      </c>
      <c r="I122">
        <v>63.017529800223002</v>
      </c>
      <c r="J122">
        <v>10.034852909004501</v>
      </c>
      <c r="K122">
        <v>56.127942075532196</v>
      </c>
      <c r="L122">
        <v>0.27570154802251701</v>
      </c>
      <c r="M122">
        <v>0.69847759883078497</v>
      </c>
      <c r="N122">
        <v>64.604027536898002</v>
      </c>
      <c r="O122">
        <v>7.5996872206803197</v>
      </c>
      <c r="P122">
        <v>55.475871658159903</v>
      </c>
      <c r="Q122">
        <v>0.254</v>
      </c>
      <c r="R122">
        <v>0.74444049759869502</v>
      </c>
      <c r="S122" t="e">
        <f>VLOOKUP(C122, Sheet2!$A$1:$Y$350, 12, FALSE)</f>
        <v>#N/A</v>
      </c>
      <c r="T122" t="e">
        <f>VLOOKUP(C122, Sheet2!$A$1:$Y$350, 11, FALSE)</f>
        <v>#N/A</v>
      </c>
      <c r="U122" t="e">
        <f>VLOOKUP(C122, Sheet2!$A$1:$Y$350, 13, FALSE)</f>
        <v>#N/A</v>
      </c>
      <c r="V122" t="e">
        <f>VLOOKUP(C122, Sheet2!$A$1:$Y$350, 23, FALSE)</f>
        <v>#N/A</v>
      </c>
      <c r="W122" t="e">
        <f>VLOOKUP(C122, Sheet2!$A$1:$Y$350, 24, FALSE)</f>
        <v>#N/A</v>
      </c>
    </row>
    <row r="123" spans="1:23" x14ac:dyDescent="0.35">
      <c r="A123" t="s">
        <v>121</v>
      </c>
      <c r="B123">
        <v>2017</v>
      </c>
      <c r="C123">
        <v>3797</v>
      </c>
      <c r="D123">
        <v>45.081404149659498</v>
      </c>
      <c r="E123">
        <v>8.5698809608508792</v>
      </c>
      <c r="F123">
        <v>48.123229960430699</v>
      </c>
      <c r="G123">
        <v>0.24659287498266699</v>
      </c>
      <c r="H123">
        <v>0.66688964881783497</v>
      </c>
      <c r="I123">
        <v>45.310291537499403</v>
      </c>
      <c r="J123">
        <v>8.3090746881502202</v>
      </c>
      <c r="K123">
        <v>45.2280915015075</v>
      </c>
      <c r="L123">
        <v>0.241922104147133</v>
      </c>
      <c r="M123">
        <v>0.667322107865438</v>
      </c>
      <c r="N123">
        <v>46.711644450050798</v>
      </c>
      <c r="O123">
        <v>8.0874216640358405</v>
      </c>
      <c r="P123">
        <v>44.715915842048801</v>
      </c>
      <c r="Q123">
        <v>0.254</v>
      </c>
      <c r="R123">
        <v>0.71739499167709797</v>
      </c>
      <c r="S123">
        <f>VLOOKUP(C123, Sheet2!$A$1:$Y$350, 12, FALSE)</f>
        <v>24</v>
      </c>
      <c r="T123">
        <f>VLOOKUP(C123, Sheet2!$A$1:$Y$350, 11, FALSE)</f>
        <v>4</v>
      </c>
      <c r="U123">
        <f>VLOOKUP(C123, Sheet2!$A$1:$Y$350, 13, FALSE)</f>
        <v>24</v>
      </c>
      <c r="V123">
        <f>VLOOKUP(C123, Sheet2!$A$1:$Y$350, 23, FALSE)</f>
        <v>0.217</v>
      </c>
      <c r="W123">
        <f>VLOOKUP(C123, Sheet2!$A$1:$Y$350, 24, FALSE)</f>
        <v>0.57799999999999996</v>
      </c>
    </row>
    <row r="124" spans="1:23" x14ac:dyDescent="0.35">
      <c r="A124" t="s">
        <v>122</v>
      </c>
      <c r="B124">
        <v>2017</v>
      </c>
      <c r="C124">
        <v>3812</v>
      </c>
      <c r="D124">
        <v>20.388519048530899</v>
      </c>
      <c r="E124">
        <v>0.40643550869661199</v>
      </c>
      <c r="F124">
        <v>18.488167596214701</v>
      </c>
      <c r="G124">
        <v>0.24016775319666001</v>
      </c>
      <c r="H124">
        <v>0.64695297678588704</v>
      </c>
      <c r="I124">
        <v>21.003165028204201</v>
      </c>
      <c r="J124">
        <v>0.54374357096116499</v>
      </c>
      <c r="K124">
        <v>18.336373107159702</v>
      </c>
      <c r="L124">
        <v>0.23488380822504801</v>
      </c>
      <c r="M124">
        <v>0.64764423453398701</v>
      </c>
      <c r="N124">
        <v>22.845758497755899</v>
      </c>
      <c r="O124">
        <v>2.4806138216220801</v>
      </c>
      <c r="P124">
        <v>20.657188909683601</v>
      </c>
      <c r="Q124">
        <v>0.254</v>
      </c>
      <c r="R124">
        <v>0.70371819849227601</v>
      </c>
      <c r="S124" t="e">
        <f>VLOOKUP(C124, Sheet2!$A$1:$Y$350, 12, FALSE)</f>
        <v>#N/A</v>
      </c>
      <c r="T124" t="e">
        <f>VLOOKUP(C124, Sheet2!$A$1:$Y$350, 11, FALSE)</f>
        <v>#N/A</v>
      </c>
      <c r="U124" t="e">
        <f>VLOOKUP(C124, Sheet2!$A$1:$Y$350, 13, FALSE)</f>
        <v>#N/A</v>
      </c>
      <c r="V124" t="e">
        <f>VLOOKUP(C124, Sheet2!$A$1:$Y$350, 23, FALSE)</f>
        <v>#N/A</v>
      </c>
      <c r="W124" t="e">
        <f>VLOOKUP(C124, Sheet2!$A$1:$Y$350, 24, FALSE)</f>
        <v>#N/A</v>
      </c>
    </row>
    <row r="125" spans="1:23" x14ac:dyDescent="0.35">
      <c r="A125" t="s">
        <v>123</v>
      </c>
      <c r="B125">
        <v>2017</v>
      </c>
      <c r="C125">
        <v>3817</v>
      </c>
      <c r="D125">
        <v>13.7243913679762</v>
      </c>
      <c r="E125">
        <v>-5.0763090601376604</v>
      </c>
      <c r="F125">
        <v>14.749798679768</v>
      </c>
      <c r="G125">
        <v>0.22093125213569401</v>
      </c>
      <c r="H125">
        <v>0.58196336068832299</v>
      </c>
      <c r="I125">
        <v>16.370391209569</v>
      </c>
      <c r="J125">
        <v>-4.8468052184734303</v>
      </c>
      <c r="K125">
        <v>12.608796926174699</v>
      </c>
      <c r="L125">
        <v>0.212097077097401</v>
      </c>
      <c r="M125">
        <v>0.58309242883090295</v>
      </c>
      <c r="N125">
        <v>24.783455521434899</v>
      </c>
      <c r="O125">
        <v>0.77828028744889299</v>
      </c>
      <c r="P125">
        <v>19.519718784038201</v>
      </c>
      <c r="Q125">
        <v>0.254</v>
      </c>
      <c r="R125">
        <v>0.660496794927528</v>
      </c>
      <c r="S125" t="e">
        <f>VLOOKUP(C125, Sheet2!$A$1:$Y$350, 12, FALSE)</f>
        <v>#N/A</v>
      </c>
      <c r="T125" t="e">
        <f>VLOOKUP(C125, Sheet2!$A$1:$Y$350, 11, FALSE)</f>
        <v>#N/A</v>
      </c>
      <c r="U125" t="e">
        <f>VLOOKUP(C125, Sheet2!$A$1:$Y$350, 13, FALSE)</f>
        <v>#N/A</v>
      </c>
      <c r="V125" t="e">
        <f>VLOOKUP(C125, Sheet2!$A$1:$Y$350, 23, FALSE)</f>
        <v>#N/A</v>
      </c>
      <c r="W125" t="e">
        <f>VLOOKUP(C125, Sheet2!$A$1:$Y$350, 24, FALSE)</f>
        <v>#N/A</v>
      </c>
    </row>
    <row r="126" spans="1:23" x14ac:dyDescent="0.35">
      <c r="A126" t="s">
        <v>124</v>
      </c>
      <c r="B126">
        <v>2017</v>
      </c>
      <c r="C126">
        <v>3882</v>
      </c>
      <c r="D126">
        <v>34.287420559864302</v>
      </c>
      <c r="E126">
        <v>10.238062514163399</v>
      </c>
      <c r="F126">
        <v>36.423560635219097</v>
      </c>
      <c r="G126">
        <v>0.25792139026903099</v>
      </c>
      <c r="H126">
        <v>0.81024230771035999</v>
      </c>
      <c r="I126">
        <v>33.466037009093398</v>
      </c>
      <c r="J126">
        <v>10.1295948311644</v>
      </c>
      <c r="K126">
        <v>36.343265285084897</v>
      </c>
      <c r="L126">
        <v>0.26139330559462798</v>
      </c>
      <c r="M126">
        <v>0.80993485784055697</v>
      </c>
      <c r="N126">
        <v>32.470633890200801</v>
      </c>
      <c r="O126">
        <v>9.3943500549738594</v>
      </c>
      <c r="P126">
        <v>35.8263000396324</v>
      </c>
      <c r="Q126">
        <v>0.254</v>
      </c>
      <c r="R126">
        <v>0.78555591606993802</v>
      </c>
      <c r="S126">
        <f>VLOOKUP(C126, Sheet2!$A$1:$Y$350, 12, FALSE)</f>
        <v>30</v>
      </c>
      <c r="T126">
        <f>VLOOKUP(C126, Sheet2!$A$1:$Y$350, 11, FALSE)</f>
        <v>7</v>
      </c>
      <c r="U126">
        <f>VLOOKUP(C126, Sheet2!$A$1:$Y$350, 13, FALSE)</f>
        <v>25</v>
      </c>
      <c r="V126">
        <f>VLOOKUP(C126, Sheet2!$A$1:$Y$350, 23, FALSE)</f>
        <v>0.23499999999999999</v>
      </c>
      <c r="W126">
        <f>VLOOKUP(C126, Sheet2!$A$1:$Y$350, 24, FALSE)</f>
        <v>0.70899999999999996</v>
      </c>
    </row>
    <row r="127" spans="1:23" x14ac:dyDescent="0.35">
      <c r="A127" t="s">
        <v>125</v>
      </c>
      <c r="B127">
        <v>2017</v>
      </c>
      <c r="C127">
        <v>3892</v>
      </c>
      <c r="D127">
        <v>58.439192800482601</v>
      </c>
      <c r="E127">
        <v>11.062345548290001</v>
      </c>
      <c r="F127">
        <v>52.260145406896598</v>
      </c>
      <c r="G127">
        <v>0.26590612803477798</v>
      </c>
      <c r="H127">
        <v>0.76077393929407999</v>
      </c>
      <c r="I127">
        <v>57.621284979664701</v>
      </c>
      <c r="J127">
        <v>10.928409713096601</v>
      </c>
      <c r="K127">
        <v>52.259701440816102</v>
      </c>
      <c r="L127">
        <v>0.26901543769685399</v>
      </c>
      <c r="M127">
        <v>0.76076289855809898</v>
      </c>
      <c r="N127">
        <v>55.155476655721301</v>
      </c>
      <c r="O127">
        <v>10.4555663850606</v>
      </c>
      <c r="P127">
        <v>51.966115811976302</v>
      </c>
      <c r="Q127">
        <v>0.254</v>
      </c>
      <c r="R127">
        <v>0.77255496962623604</v>
      </c>
      <c r="S127">
        <f>VLOOKUP(C127, Sheet2!$A$1:$Y$350, 12, FALSE)</f>
        <v>77</v>
      </c>
      <c r="T127">
        <f>VLOOKUP(C127, Sheet2!$A$1:$Y$350, 11, FALSE)</f>
        <v>13</v>
      </c>
      <c r="U127">
        <f>VLOOKUP(C127, Sheet2!$A$1:$Y$350, 13, FALSE)</f>
        <v>82</v>
      </c>
      <c r="V127">
        <f>VLOOKUP(C127, Sheet2!$A$1:$Y$350, 23, FALSE)</f>
        <v>0.314</v>
      </c>
      <c r="W127">
        <f>VLOOKUP(C127, Sheet2!$A$1:$Y$350, 24, FALSE)</f>
        <v>0.84699999999999998</v>
      </c>
    </row>
    <row r="128" spans="1:23" x14ac:dyDescent="0.35">
      <c r="A128" t="s">
        <v>126</v>
      </c>
      <c r="B128">
        <v>2017</v>
      </c>
      <c r="C128">
        <v>3917</v>
      </c>
      <c r="D128">
        <v>65.372871586044994</v>
      </c>
      <c r="E128">
        <v>18.760328724092499</v>
      </c>
      <c r="F128">
        <v>64.101628571862094</v>
      </c>
      <c r="G128">
        <v>0.234845347772971</v>
      </c>
      <c r="H128">
        <v>0.68608893242247404</v>
      </c>
      <c r="I128">
        <v>60.943634602089197</v>
      </c>
      <c r="J128">
        <v>18.110287436364398</v>
      </c>
      <c r="K128">
        <v>66.203255058189896</v>
      </c>
      <c r="L128">
        <v>0.23022997136537299</v>
      </c>
      <c r="M128">
        <v>0.68583565308267902</v>
      </c>
      <c r="N128">
        <v>59.214145174694103</v>
      </c>
      <c r="O128">
        <v>20.0565513322897</v>
      </c>
      <c r="P128">
        <v>66.669989179247196</v>
      </c>
      <c r="Q128">
        <v>0.254</v>
      </c>
      <c r="R128">
        <v>0.75398693263427596</v>
      </c>
      <c r="S128" t="e">
        <f>VLOOKUP(C128, Sheet2!$A$1:$Y$350, 12, FALSE)</f>
        <v>#N/A</v>
      </c>
      <c r="T128" t="e">
        <f>VLOOKUP(C128, Sheet2!$A$1:$Y$350, 11, FALSE)</f>
        <v>#N/A</v>
      </c>
      <c r="U128" t="e">
        <f>VLOOKUP(C128, Sheet2!$A$1:$Y$350, 13, FALSE)</f>
        <v>#N/A</v>
      </c>
      <c r="V128" t="e">
        <f>VLOOKUP(C128, Sheet2!$A$1:$Y$350, 23, FALSE)</f>
        <v>#N/A</v>
      </c>
      <c r="W128" t="e">
        <f>VLOOKUP(C128, Sheet2!$A$1:$Y$350, 24, FALSE)</f>
        <v>#N/A</v>
      </c>
    </row>
    <row r="129" spans="1:23" x14ac:dyDescent="0.35">
      <c r="A129" t="s">
        <v>127</v>
      </c>
      <c r="B129">
        <v>2017</v>
      </c>
      <c r="C129">
        <v>3978</v>
      </c>
      <c r="D129">
        <v>30.058410671576901</v>
      </c>
      <c r="E129">
        <v>8.0802741746981894</v>
      </c>
      <c r="F129">
        <v>30.3892437774572</v>
      </c>
      <c r="G129">
        <v>0.21308026565052299</v>
      </c>
      <c r="H129">
        <v>0.64304624758685902</v>
      </c>
      <c r="I129">
        <v>29.307770256009601</v>
      </c>
      <c r="J129">
        <v>7.6633952741521201</v>
      </c>
      <c r="K129">
        <v>30.1181258906119</v>
      </c>
      <c r="L129">
        <v>0.20469287013031401</v>
      </c>
      <c r="M129">
        <v>0.64330985371899996</v>
      </c>
      <c r="N129">
        <v>31.075830983996301</v>
      </c>
      <c r="O129">
        <v>7.0691217878711097</v>
      </c>
      <c r="P129">
        <v>28.882712837903401</v>
      </c>
      <c r="Q129">
        <v>0.254</v>
      </c>
      <c r="R129">
        <v>0.71574040152097596</v>
      </c>
      <c r="S129" t="e">
        <f>VLOOKUP(C129, Sheet2!$A$1:$Y$350, 12, FALSE)</f>
        <v>#N/A</v>
      </c>
      <c r="T129" t="e">
        <f>VLOOKUP(C129, Sheet2!$A$1:$Y$350, 11, FALSE)</f>
        <v>#N/A</v>
      </c>
      <c r="U129" t="e">
        <f>VLOOKUP(C129, Sheet2!$A$1:$Y$350, 13, FALSE)</f>
        <v>#N/A</v>
      </c>
      <c r="V129" t="e">
        <f>VLOOKUP(C129, Sheet2!$A$1:$Y$350, 23, FALSE)</f>
        <v>#N/A</v>
      </c>
      <c r="W129" t="e">
        <f>VLOOKUP(C129, Sheet2!$A$1:$Y$350, 24, FALSE)</f>
        <v>#N/A</v>
      </c>
    </row>
    <row r="130" spans="1:23" x14ac:dyDescent="0.35">
      <c r="A130" t="s">
        <v>128</v>
      </c>
      <c r="B130">
        <v>2017</v>
      </c>
      <c r="C130">
        <v>4003</v>
      </c>
      <c r="D130">
        <v>22.916106478102598</v>
      </c>
      <c r="E130">
        <v>10.346400970403799</v>
      </c>
      <c r="F130">
        <v>21.968389774870801</v>
      </c>
      <c r="G130">
        <v>0.18335010985856301</v>
      </c>
      <c r="H130">
        <v>0.59904635543766604</v>
      </c>
      <c r="I130">
        <v>21.4393881285046</v>
      </c>
      <c r="J130">
        <v>10.082240521884099</v>
      </c>
      <c r="K130">
        <v>22.075849741342498</v>
      </c>
      <c r="L130">
        <v>0.17334135521345301</v>
      </c>
      <c r="M130">
        <v>0.59927818632197905</v>
      </c>
      <c r="N130">
        <v>23.262420685169602</v>
      </c>
      <c r="O130">
        <v>8.09560206631018</v>
      </c>
      <c r="P130">
        <v>25.699394777647299</v>
      </c>
      <c r="Q130">
        <v>0.254</v>
      </c>
      <c r="R130">
        <v>0.69668041128675895</v>
      </c>
      <c r="S130" t="e">
        <f>VLOOKUP(C130, Sheet2!$A$1:$Y$350, 12, FALSE)</f>
        <v>#N/A</v>
      </c>
      <c r="T130" t="e">
        <f>VLOOKUP(C130, Sheet2!$A$1:$Y$350, 11, FALSE)</f>
        <v>#N/A</v>
      </c>
      <c r="U130" t="e">
        <f>VLOOKUP(C130, Sheet2!$A$1:$Y$350, 13, FALSE)</f>
        <v>#N/A</v>
      </c>
      <c r="V130" t="e">
        <f>VLOOKUP(C130, Sheet2!$A$1:$Y$350, 23, FALSE)</f>
        <v>#N/A</v>
      </c>
      <c r="W130" t="e">
        <f>VLOOKUP(C130, Sheet2!$A$1:$Y$350, 24, FALSE)</f>
        <v>#N/A</v>
      </c>
    </row>
    <row r="131" spans="1:23" x14ac:dyDescent="0.35">
      <c r="A131" t="s">
        <v>129</v>
      </c>
      <c r="B131">
        <v>2017</v>
      </c>
      <c r="C131">
        <v>4022</v>
      </c>
      <c r="D131">
        <v>76.135869704088606</v>
      </c>
      <c r="E131">
        <v>17.593237451162199</v>
      </c>
      <c r="F131">
        <v>74.939410664053995</v>
      </c>
      <c r="G131">
        <v>0.28295895924530901</v>
      </c>
      <c r="H131">
        <v>0.77326756893093895</v>
      </c>
      <c r="I131">
        <v>77.709745989347198</v>
      </c>
      <c r="J131">
        <v>17.047825330024999</v>
      </c>
      <c r="K131">
        <v>73.309572822918199</v>
      </c>
      <c r="L131">
        <v>0.287646662374061</v>
      </c>
      <c r="M131">
        <v>0.77320153245873502</v>
      </c>
      <c r="N131">
        <v>82.849728048691304</v>
      </c>
      <c r="O131">
        <v>14.3497206287241</v>
      </c>
      <c r="P131">
        <v>70.906469024504204</v>
      </c>
      <c r="Q131">
        <v>0.254</v>
      </c>
      <c r="R131">
        <v>0.77607437789993305</v>
      </c>
      <c r="S131">
        <f>VLOOKUP(C131, Sheet2!$A$1:$Y$350, 12, FALSE)</f>
        <v>78</v>
      </c>
      <c r="T131">
        <f>VLOOKUP(C131, Sheet2!$A$1:$Y$350, 11, FALSE)</f>
        <v>17</v>
      </c>
      <c r="U131">
        <f>VLOOKUP(C131, Sheet2!$A$1:$Y$350, 13, FALSE)</f>
        <v>85</v>
      </c>
      <c r="V131">
        <f>VLOOKUP(C131, Sheet2!$A$1:$Y$350, 23, FALSE)</f>
        <v>0.28499999999999998</v>
      </c>
      <c r="W131">
        <f>VLOOKUP(C131, Sheet2!$A$1:$Y$350, 24, FALSE)</f>
        <v>0.746</v>
      </c>
    </row>
    <row r="132" spans="1:23" x14ac:dyDescent="0.35">
      <c r="A132" t="s">
        <v>130</v>
      </c>
      <c r="B132">
        <v>2017</v>
      </c>
      <c r="C132">
        <v>4054</v>
      </c>
      <c r="D132">
        <v>46.230322482268797</v>
      </c>
      <c r="E132">
        <v>2.1462888852656099</v>
      </c>
      <c r="F132">
        <v>30.594464720652098</v>
      </c>
      <c r="G132">
        <v>0.2580139191302</v>
      </c>
      <c r="H132">
        <v>0.65001473135152599</v>
      </c>
      <c r="I132">
        <v>44.877932111318103</v>
      </c>
      <c r="J132">
        <v>2.22287884386553</v>
      </c>
      <c r="K132">
        <v>31.383065280486999</v>
      </c>
      <c r="L132">
        <v>0.25441839994762699</v>
      </c>
      <c r="M132">
        <v>0.65078621867744202</v>
      </c>
      <c r="N132">
        <v>45.750349825740599</v>
      </c>
      <c r="O132">
        <v>2.8996536581580998</v>
      </c>
      <c r="P132">
        <v>33.746757234044601</v>
      </c>
      <c r="Q132">
        <v>0.254</v>
      </c>
      <c r="R132">
        <v>0.708469956997828</v>
      </c>
      <c r="S132" t="e">
        <f>VLOOKUP(C132, Sheet2!$A$1:$Y$350, 12, FALSE)</f>
        <v>#N/A</v>
      </c>
      <c r="T132" t="e">
        <f>VLOOKUP(C132, Sheet2!$A$1:$Y$350, 11, FALSE)</f>
        <v>#N/A</v>
      </c>
      <c r="U132" t="e">
        <f>VLOOKUP(C132, Sheet2!$A$1:$Y$350, 13, FALSE)</f>
        <v>#N/A</v>
      </c>
      <c r="V132" t="e">
        <f>VLOOKUP(C132, Sheet2!$A$1:$Y$350, 23, FALSE)</f>
        <v>#N/A</v>
      </c>
      <c r="W132" t="e">
        <f>VLOOKUP(C132, Sheet2!$A$1:$Y$350, 24, FALSE)</f>
        <v>#N/A</v>
      </c>
    </row>
    <row r="133" spans="1:23" x14ac:dyDescent="0.35">
      <c r="A133" t="s">
        <v>131</v>
      </c>
      <c r="B133">
        <v>2017</v>
      </c>
      <c r="C133">
        <v>4062</v>
      </c>
      <c r="D133">
        <v>82.368870880373805</v>
      </c>
      <c r="E133">
        <v>14.865235145861</v>
      </c>
      <c r="F133">
        <v>53.463525267263897</v>
      </c>
      <c r="G133">
        <v>0.28667162282761699</v>
      </c>
      <c r="H133">
        <v>0.80848568804232301</v>
      </c>
      <c r="I133">
        <v>79.1175433241729</v>
      </c>
      <c r="J133">
        <v>14.775194425415499</v>
      </c>
      <c r="K133">
        <v>57.829152284365001</v>
      </c>
      <c r="L133">
        <v>0.29519914891947802</v>
      </c>
      <c r="M133">
        <v>0.80813431989991102</v>
      </c>
      <c r="N133">
        <v>72.764534048809097</v>
      </c>
      <c r="O133">
        <v>13.595530686640799</v>
      </c>
      <c r="P133">
        <v>61.449275754169399</v>
      </c>
      <c r="Q133">
        <v>0.254</v>
      </c>
      <c r="R133">
        <v>0.78915395164009605</v>
      </c>
      <c r="S133">
        <f>VLOOKUP(C133, Sheet2!$A$1:$Y$350, 12, FALSE)</f>
        <v>68</v>
      </c>
      <c r="T133">
        <f>VLOOKUP(C133, Sheet2!$A$1:$Y$350, 11, FALSE)</f>
        <v>18</v>
      </c>
      <c r="U133">
        <f>VLOOKUP(C133, Sheet2!$A$1:$Y$350, 13, FALSE)</f>
        <v>64</v>
      </c>
      <c r="V133">
        <f>VLOOKUP(C133, Sheet2!$A$1:$Y$350, 23, FALSE)</f>
        <v>0.26400000000000001</v>
      </c>
      <c r="W133">
        <f>VLOOKUP(C133, Sheet2!$A$1:$Y$350, 24, FALSE)</f>
        <v>0.85099999999999998</v>
      </c>
    </row>
    <row r="134" spans="1:23" x14ac:dyDescent="0.35">
      <c r="A134" t="s">
        <v>132</v>
      </c>
      <c r="B134">
        <v>2017</v>
      </c>
      <c r="C134">
        <v>4082</v>
      </c>
      <c r="D134">
        <v>50.915618061284903</v>
      </c>
      <c r="E134">
        <v>4.4311259925474298</v>
      </c>
      <c r="F134">
        <v>45.039895089732703</v>
      </c>
      <c r="G134">
        <v>0.25456820888061799</v>
      </c>
      <c r="H134">
        <v>0.63546543121717303</v>
      </c>
      <c r="I134">
        <v>52.635234099954602</v>
      </c>
      <c r="J134">
        <v>4.3739247622955304</v>
      </c>
      <c r="K134">
        <v>40.938998112746397</v>
      </c>
      <c r="L134">
        <v>0.24984048758108199</v>
      </c>
      <c r="M134">
        <v>0.63635065602312801</v>
      </c>
      <c r="N134">
        <v>53.876072968636102</v>
      </c>
      <c r="O134">
        <v>3.7667583532226501</v>
      </c>
      <c r="P134">
        <v>43.112312871805599</v>
      </c>
      <c r="Q134">
        <v>0.254</v>
      </c>
      <c r="R134">
        <v>0.68996173266104299</v>
      </c>
      <c r="S134">
        <f>VLOOKUP(C134, Sheet2!$A$1:$Y$350, 12, FALSE)</f>
        <v>37</v>
      </c>
      <c r="T134">
        <f>VLOOKUP(C134, Sheet2!$A$1:$Y$350, 11, FALSE)</f>
        <v>7</v>
      </c>
      <c r="U134">
        <f>VLOOKUP(C134, Sheet2!$A$1:$Y$350, 13, FALSE)</f>
        <v>22</v>
      </c>
      <c r="V134">
        <f>VLOOKUP(C134, Sheet2!$A$1:$Y$350, 23, FALSE)</f>
        <v>0.23400000000000001</v>
      </c>
      <c r="W134">
        <f>VLOOKUP(C134, Sheet2!$A$1:$Y$350, 24, FALSE)</f>
        <v>0.64800000000000002</v>
      </c>
    </row>
    <row r="135" spans="1:23" x14ac:dyDescent="0.35">
      <c r="A135" t="s">
        <v>133</v>
      </c>
      <c r="B135">
        <v>2017</v>
      </c>
      <c r="C135">
        <v>4106</v>
      </c>
      <c r="D135">
        <v>71.034270796948505</v>
      </c>
      <c r="E135">
        <v>17.7490314223861</v>
      </c>
      <c r="F135">
        <v>70.796501499176003</v>
      </c>
      <c r="G135">
        <v>0.282130129797517</v>
      </c>
      <c r="H135">
        <v>0.81774135663576597</v>
      </c>
      <c r="I135">
        <v>72.194337415910596</v>
      </c>
      <c r="J135">
        <v>17.436798043680199</v>
      </c>
      <c r="K135">
        <v>69.148805571574599</v>
      </c>
      <c r="L135">
        <v>0.29020691648046798</v>
      </c>
      <c r="M135">
        <v>0.81735033273090696</v>
      </c>
      <c r="N135">
        <v>73.518342122637407</v>
      </c>
      <c r="O135">
        <v>16.540191272591201</v>
      </c>
      <c r="P135">
        <v>70.380457812785295</v>
      </c>
      <c r="Q135">
        <v>0.254</v>
      </c>
      <c r="R135">
        <v>0.79153763174647696</v>
      </c>
      <c r="S135">
        <f>VLOOKUP(C135, Sheet2!$A$1:$Y$350, 12, FALSE)</f>
        <v>47</v>
      </c>
      <c r="T135">
        <f>VLOOKUP(C135, Sheet2!$A$1:$Y$350, 11, FALSE)</f>
        <v>9</v>
      </c>
      <c r="U135">
        <f>VLOOKUP(C135, Sheet2!$A$1:$Y$350, 13, FALSE)</f>
        <v>52</v>
      </c>
      <c r="V135">
        <f>VLOOKUP(C135, Sheet2!$A$1:$Y$350, 23, FALSE)</f>
        <v>0.29899999999999999</v>
      </c>
      <c r="W135">
        <f>VLOOKUP(C135, Sheet2!$A$1:$Y$350, 24, FALSE)</f>
        <v>0.80100000000000005</v>
      </c>
    </row>
    <row r="136" spans="1:23" x14ac:dyDescent="0.35">
      <c r="A136" t="s">
        <v>134</v>
      </c>
      <c r="B136">
        <v>2017</v>
      </c>
      <c r="C136">
        <v>4191</v>
      </c>
      <c r="D136">
        <v>70.808964221649902</v>
      </c>
      <c r="E136">
        <v>6.80527758710741</v>
      </c>
      <c r="F136">
        <v>52.871671813913402</v>
      </c>
      <c r="G136">
        <v>0.29348560882927699</v>
      </c>
      <c r="H136">
        <v>0.75098451049732995</v>
      </c>
      <c r="I136">
        <v>70.997006623320402</v>
      </c>
      <c r="J136">
        <v>7.0064633255328497</v>
      </c>
      <c r="K136">
        <v>51.663650831735097</v>
      </c>
      <c r="L136">
        <v>0.29907397470249503</v>
      </c>
      <c r="M136">
        <v>0.75143939208905697</v>
      </c>
      <c r="N136">
        <v>69.676583373437396</v>
      </c>
      <c r="O136">
        <v>5.6361204414439596</v>
      </c>
      <c r="P136">
        <v>52.299863563178199</v>
      </c>
      <c r="Q136">
        <v>0.254</v>
      </c>
      <c r="R136">
        <v>0.76779709715352595</v>
      </c>
      <c r="S136">
        <f>VLOOKUP(C136, Sheet2!$A$1:$Y$350, 12, FALSE)</f>
        <v>43</v>
      </c>
      <c r="T136">
        <f>VLOOKUP(C136, Sheet2!$A$1:$Y$350, 11, FALSE)</f>
        <v>7</v>
      </c>
      <c r="U136">
        <f>VLOOKUP(C136, Sheet2!$A$1:$Y$350, 13, FALSE)</f>
        <v>31</v>
      </c>
      <c r="V136">
        <f>VLOOKUP(C136, Sheet2!$A$1:$Y$350, 23, FALSE)</f>
        <v>0.27400000000000002</v>
      </c>
      <c r="W136">
        <f>VLOOKUP(C136, Sheet2!$A$1:$Y$350, 24, FALSE)</f>
        <v>0.73</v>
      </c>
    </row>
    <row r="137" spans="1:23" x14ac:dyDescent="0.35">
      <c r="A137" t="s">
        <v>135</v>
      </c>
      <c r="B137">
        <v>2017</v>
      </c>
      <c r="C137">
        <v>4220</v>
      </c>
      <c r="D137">
        <v>42.429787303300103</v>
      </c>
      <c r="E137">
        <v>15.0189840520571</v>
      </c>
      <c r="F137">
        <v>50.115577197656499</v>
      </c>
      <c r="G137">
        <v>0.231681159061773</v>
      </c>
      <c r="H137">
        <v>0.69619546444554703</v>
      </c>
      <c r="I137">
        <v>41.901122060558102</v>
      </c>
      <c r="J137">
        <v>14.593839011870999</v>
      </c>
      <c r="K137">
        <v>47.271415747375201</v>
      </c>
      <c r="L137">
        <v>0.22701220042891501</v>
      </c>
      <c r="M137">
        <v>0.69613436207288704</v>
      </c>
      <c r="N137">
        <v>43.236330110805099</v>
      </c>
      <c r="O137">
        <v>15.874386556607501</v>
      </c>
      <c r="P137">
        <v>46.875149324218597</v>
      </c>
      <c r="Q137">
        <v>0.254</v>
      </c>
      <c r="R137">
        <v>0.74458865930653295</v>
      </c>
      <c r="S137">
        <f>VLOOKUP(C137, Sheet2!$A$1:$Y$350, 12, FALSE)</f>
        <v>90</v>
      </c>
      <c r="T137">
        <f>VLOOKUP(C137, Sheet2!$A$1:$Y$350, 11, FALSE)</f>
        <v>36</v>
      </c>
      <c r="U137">
        <f>VLOOKUP(C137, Sheet2!$A$1:$Y$350, 13, FALSE)</f>
        <v>108</v>
      </c>
      <c r="V137">
        <f>VLOOKUP(C137, Sheet2!$A$1:$Y$350, 23, FALSE)</f>
        <v>0.30299999999999999</v>
      </c>
      <c r="W137">
        <f>VLOOKUP(C137, Sheet2!$A$1:$Y$350, 24, FALSE)</f>
        <v>0.93</v>
      </c>
    </row>
    <row r="138" spans="1:23" x14ac:dyDescent="0.35">
      <c r="A138" t="s">
        <v>136</v>
      </c>
      <c r="B138">
        <v>2017</v>
      </c>
      <c r="C138">
        <v>4229</v>
      </c>
      <c r="D138">
        <v>61.676012697198402</v>
      </c>
      <c r="E138">
        <v>10.188864039473501</v>
      </c>
      <c r="F138">
        <v>49.206192282500403</v>
      </c>
      <c r="G138">
        <v>0.27335327264216203</v>
      </c>
      <c r="H138">
        <v>0.71308327546540995</v>
      </c>
      <c r="I138">
        <v>61.595992021849099</v>
      </c>
      <c r="J138">
        <v>10.2612829896183</v>
      </c>
      <c r="K138">
        <v>48.827519010943803</v>
      </c>
      <c r="L138">
        <v>0.274470734138058</v>
      </c>
      <c r="M138">
        <v>0.71348860552357196</v>
      </c>
      <c r="N138">
        <v>60.464530633145401</v>
      </c>
      <c r="O138">
        <v>10.80201963513</v>
      </c>
      <c r="P138">
        <v>49.170923826374199</v>
      </c>
      <c r="Q138">
        <v>0.254</v>
      </c>
      <c r="R138">
        <v>0.74884680354569599</v>
      </c>
      <c r="S138">
        <f>VLOOKUP(C138, Sheet2!$A$1:$Y$350, 12, FALSE)</f>
        <v>40</v>
      </c>
      <c r="T138">
        <f>VLOOKUP(C138, Sheet2!$A$1:$Y$350, 11, FALSE)</f>
        <v>9</v>
      </c>
      <c r="U138">
        <f>VLOOKUP(C138, Sheet2!$A$1:$Y$350, 13, FALSE)</f>
        <v>41</v>
      </c>
      <c r="V138">
        <f>VLOOKUP(C138, Sheet2!$A$1:$Y$350, 23, FALSE)</f>
        <v>0.315</v>
      </c>
      <c r="W138">
        <f>VLOOKUP(C138, Sheet2!$A$1:$Y$350, 24, FALSE)</f>
        <v>0.84399999999999997</v>
      </c>
    </row>
    <row r="139" spans="1:23" x14ac:dyDescent="0.35">
      <c r="A139" t="s">
        <v>137</v>
      </c>
      <c r="B139">
        <v>2017</v>
      </c>
      <c r="C139">
        <v>4243</v>
      </c>
      <c r="D139">
        <v>22.023597570495401</v>
      </c>
      <c r="E139">
        <v>-1.2886567561956801</v>
      </c>
      <c r="F139">
        <v>16.773577108708501</v>
      </c>
      <c r="G139">
        <v>0.23189881909071899</v>
      </c>
      <c r="H139">
        <v>0.591036588190332</v>
      </c>
      <c r="I139">
        <v>20.6718955065258</v>
      </c>
      <c r="J139">
        <v>-1.0370486660890399</v>
      </c>
      <c r="K139">
        <v>17.302874365530201</v>
      </c>
      <c r="L139">
        <v>0.22387125345609099</v>
      </c>
      <c r="M139">
        <v>0.59190891046192295</v>
      </c>
      <c r="N139">
        <v>23.620741489918199</v>
      </c>
      <c r="O139">
        <v>1.9114254719282799</v>
      </c>
      <c r="P139">
        <v>19.9532392850682</v>
      </c>
      <c r="Q139">
        <v>0.254</v>
      </c>
      <c r="R139">
        <v>0.66708838821004501</v>
      </c>
      <c r="S139" t="e">
        <f>VLOOKUP(C139, Sheet2!$A$1:$Y$350, 12, FALSE)</f>
        <v>#N/A</v>
      </c>
      <c r="T139" t="e">
        <f>VLOOKUP(C139, Sheet2!$A$1:$Y$350, 11, FALSE)</f>
        <v>#N/A</v>
      </c>
      <c r="U139" t="e">
        <f>VLOOKUP(C139, Sheet2!$A$1:$Y$350, 13, FALSE)</f>
        <v>#N/A</v>
      </c>
      <c r="V139" t="e">
        <f>VLOOKUP(C139, Sheet2!$A$1:$Y$350, 23, FALSE)</f>
        <v>#N/A</v>
      </c>
      <c r="W139" t="e">
        <f>VLOOKUP(C139, Sheet2!$A$1:$Y$350, 24, FALSE)</f>
        <v>#N/A</v>
      </c>
    </row>
    <row r="140" spans="1:23" x14ac:dyDescent="0.35">
      <c r="A140" t="s">
        <v>138</v>
      </c>
      <c r="B140">
        <v>2017</v>
      </c>
      <c r="C140">
        <v>4251</v>
      </c>
      <c r="D140">
        <v>41.609937941693197</v>
      </c>
      <c r="E140">
        <v>12.614154494106099</v>
      </c>
      <c r="F140">
        <v>43.960406581688403</v>
      </c>
      <c r="G140">
        <v>0.21350184920710799</v>
      </c>
      <c r="H140">
        <v>0.649178749218846</v>
      </c>
      <c r="I140">
        <v>40.255294403134997</v>
      </c>
      <c r="J140">
        <v>12.142348082916399</v>
      </c>
      <c r="K140">
        <v>43.6536272675867</v>
      </c>
      <c r="L140">
        <v>0.206403490728261</v>
      </c>
      <c r="M140">
        <v>0.64926415256868597</v>
      </c>
      <c r="N140">
        <v>39.558260502455099</v>
      </c>
      <c r="O140">
        <v>11.583597817230601</v>
      </c>
      <c r="P140">
        <v>42.163095520348499</v>
      </c>
      <c r="Q140">
        <v>0.254</v>
      </c>
      <c r="R140">
        <v>0.71880539288374501</v>
      </c>
      <c r="S140" t="e">
        <f>VLOOKUP(C140, Sheet2!$A$1:$Y$350, 12, FALSE)</f>
        <v>#N/A</v>
      </c>
      <c r="T140" t="e">
        <f>VLOOKUP(C140, Sheet2!$A$1:$Y$350, 11, FALSE)</f>
        <v>#N/A</v>
      </c>
      <c r="U140" t="e">
        <f>VLOOKUP(C140, Sheet2!$A$1:$Y$350, 13, FALSE)</f>
        <v>#N/A</v>
      </c>
      <c r="V140" t="e">
        <f>VLOOKUP(C140, Sheet2!$A$1:$Y$350, 23, FALSE)</f>
        <v>#N/A</v>
      </c>
      <c r="W140" t="e">
        <f>VLOOKUP(C140, Sheet2!$A$1:$Y$350, 24, FALSE)</f>
        <v>#N/A</v>
      </c>
    </row>
    <row r="141" spans="1:23" x14ac:dyDescent="0.35">
      <c r="A141" t="s">
        <v>139</v>
      </c>
      <c r="B141">
        <v>2017</v>
      </c>
      <c r="C141">
        <v>4298</v>
      </c>
      <c r="D141">
        <v>44.352255597134899</v>
      </c>
      <c r="E141">
        <v>13.5161447462452</v>
      </c>
      <c r="F141">
        <v>49.717809191312497</v>
      </c>
      <c r="G141">
        <v>0.246987306975852</v>
      </c>
      <c r="H141">
        <v>0.71999829380872404</v>
      </c>
      <c r="I141">
        <v>43.918005366260203</v>
      </c>
      <c r="J141">
        <v>13.251999514195001</v>
      </c>
      <c r="K141">
        <v>48.783215314180197</v>
      </c>
      <c r="L141">
        <v>0.24524682420033</v>
      </c>
      <c r="M141">
        <v>0.71995013706810496</v>
      </c>
      <c r="N141">
        <v>44.128651307044599</v>
      </c>
      <c r="O141">
        <v>13.6471658979974</v>
      </c>
      <c r="P141">
        <v>47.118083039886102</v>
      </c>
      <c r="Q141">
        <v>0.254</v>
      </c>
      <c r="R141">
        <v>0.757201997853863</v>
      </c>
      <c r="S141">
        <f>VLOOKUP(C141, Sheet2!$A$1:$Y$350, 12, FALSE)</f>
        <v>43</v>
      </c>
      <c r="T141">
        <f>VLOOKUP(C141, Sheet2!$A$1:$Y$350, 11, FALSE)</f>
        <v>10</v>
      </c>
      <c r="U141">
        <f>VLOOKUP(C141, Sheet2!$A$1:$Y$350, 13, FALSE)</f>
        <v>52</v>
      </c>
      <c r="V141">
        <f>VLOOKUP(C141, Sheet2!$A$1:$Y$350, 23, FALSE)</f>
        <v>0.22500000000000001</v>
      </c>
      <c r="W141">
        <f>VLOOKUP(C141, Sheet2!$A$1:$Y$350, 24, FALSE)</f>
        <v>0.63200000000000001</v>
      </c>
    </row>
    <row r="142" spans="1:23" x14ac:dyDescent="0.35">
      <c r="A142" t="s">
        <v>140</v>
      </c>
      <c r="B142">
        <v>2017</v>
      </c>
      <c r="C142">
        <v>4314</v>
      </c>
      <c r="D142">
        <v>100.435024184523</v>
      </c>
      <c r="E142">
        <v>27.685722706419</v>
      </c>
      <c r="F142">
        <v>91.341506951932601</v>
      </c>
      <c r="G142">
        <v>0.32235804128601298</v>
      </c>
      <c r="H142">
        <v>0.97019448611867498</v>
      </c>
      <c r="I142">
        <v>100.80615521158199</v>
      </c>
      <c r="J142">
        <v>27.612034388642599</v>
      </c>
      <c r="K142">
        <v>89.9333087721879</v>
      </c>
      <c r="L142">
        <v>0.34375348424654001</v>
      </c>
      <c r="M142">
        <v>0.96870300316621005</v>
      </c>
      <c r="N142">
        <v>90.998080760446896</v>
      </c>
      <c r="O142">
        <v>28.668058956381401</v>
      </c>
      <c r="P142">
        <v>88.685403424169394</v>
      </c>
      <c r="Q142">
        <v>0.254</v>
      </c>
      <c r="R142">
        <v>0.88838214146192196</v>
      </c>
      <c r="S142">
        <f>VLOOKUP(C142, Sheet2!$A$1:$Y$350, 12, FALSE)</f>
        <v>106</v>
      </c>
      <c r="T142">
        <f>VLOOKUP(C142, Sheet2!$A$1:$Y$350, 11, FALSE)</f>
        <v>36</v>
      </c>
      <c r="U142">
        <f>VLOOKUP(C142, Sheet2!$A$1:$Y$350, 13, FALSE)</f>
        <v>100</v>
      </c>
      <c r="V142">
        <f>VLOOKUP(C142, Sheet2!$A$1:$Y$350, 23, FALSE)</f>
        <v>0.32</v>
      </c>
      <c r="W142">
        <f>VLOOKUP(C142, Sheet2!$A$1:$Y$350, 24, FALSE)</f>
        <v>1.032</v>
      </c>
    </row>
    <row r="143" spans="1:23" x14ac:dyDescent="0.35">
      <c r="A143" t="s">
        <v>141</v>
      </c>
      <c r="B143">
        <v>2017</v>
      </c>
      <c r="C143">
        <v>4316</v>
      </c>
      <c r="D143">
        <v>75.501677314621801</v>
      </c>
      <c r="E143">
        <v>21.835063668001101</v>
      </c>
      <c r="F143">
        <v>83.965315040115897</v>
      </c>
      <c r="G143">
        <v>0.29864224470777101</v>
      </c>
      <c r="H143">
        <v>0.89569060079546603</v>
      </c>
      <c r="I143">
        <v>77.079164121928699</v>
      </c>
      <c r="J143">
        <v>21.183463021943599</v>
      </c>
      <c r="K143">
        <v>81.184984186234601</v>
      </c>
      <c r="L143">
        <v>0.31056674992280098</v>
      </c>
      <c r="M143">
        <v>0.89484390446812201</v>
      </c>
      <c r="N143">
        <v>79.021937997688298</v>
      </c>
      <c r="O143">
        <v>21.5125847611952</v>
      </c>
      <c r="P143">
        <v>78.789519588026906</v>
      </c>
      <c r="Q143">
        <v>0.254</v>
      </c>
      <c r="R143">
        <v>0.82538922530119596</v>
      </c>
      <c r="S143">
        <f>VLOOKUP(C143, Sheet2!$A$1:$Y$350, 12, FALSE)</f>
        <v>94</v>
      </c>
      <c r="T143">
        <f>VLOOKUP(C143, Sheet2!$A$1:$Y$350, 11, FALSE)</f>
        <v>23</v>
      </c>
      <c r="U143">
        <f>VLOOKUP(C143, Sheet2!$A$1:$Y$350, 13, FALSE)</f>
        <v>93</v>
      </c>
      <c r="V143">
        <f>VLOOKUP(C143, Sheet2!$A$1:$Y$350, 23, FALSE)</f>
        <v>0.32200000000000001</v>
      </c>
      <c r="W143">
        <f>VLOOKUP(C143, Sheet2!$A$1:$Y$350, 24, FALSE)</f>
        <v>0.92800000000000005</v>
      </c>
    </row>
    <row r="144" spans="1:23" x14ac:dyDescent="0.35">
      <c r="A144" t="s">
        <v>142</v>
      </c>
      <c r="B144">
        <v>2017</v>
      </c>
      <c r="C144">
        <v>4365</v>
      </c>
      <c r="D144">
        <v>38.6214535151937</v>
      </c>
      <c r="E144">
        <v>9.95887639571772</v>
      </c>
      <c r="F144">
        <v>39.154061074397397</v>
      </c>
      <c r="G144">
        <v>0.26684133225312001</v>
      </c>
      <c r="H144">
        <v>0.77573251305151203</v>
      </c>
      <c r="I144">
        <v>38.753777299559303</v>
      </c>
      <c r="J144">
        <v>10.0078575098496</v>
      </c>
      <c r="K144">
        <v>38.754798522459197</v>
      </c>
      <c r="L144">
        <v>0.27010684923809097</v>
      </c>
      <c r="M144">
        <v>0.77567987114297199</v>
      </c>
      <c r="N144">
        <v>36.779299883215302</v>
      </c>
      <c r="O144">
        <v>9.6554751157374898</v>
      </c>
      <c r="P144">
        <v>36.753419692818397</v>
      </c>
      <c r="Q144">
        <v>0.254</v>
      </c>
      <c r="R144">
        <v>0.77845136816537797</v>
      </c>
      <c r="S144" t="e">
        <f>VLOOKUP(C144, Sheet2!$A$1:$Y$350, 12, FALSE)</f>
        <v>#N/A</v>
      </c>
      <c r="T144" t="e">
        <f>VLOOKUP(C144, Sheet2!$A$1:$Y$350, 11, FALSE)</f>
        <v>#N/A</v>
      </c>
      <c r="U144" t="e">
        <f>VLOOKUP(C144, Sheet2!$A$1:$Y$350, 13, FALSE)</f>
        <v>#N/A</v>
      </c>
      <c r="V144" t="e">
        <f>VLOOKUP(C144, Sheet2!$A$1:$Y$350, 23, FALSE)</f>
        <v>#N/A</v>
      </c>
      <c r="W144" t="e">
        <f>VLOOKUP(C144, Sheet2!$A$1:$Y$350, 24, FALSE)</f>
        <v>#N/A</v>
      </c>
    </row>
    <row r="145" spans="1:23" x14ac:dyDescent="0.35">
      <c r="A145" t="s">
        <v>143</v>
      </c>
      <c r="B145">
        <v>2017</v>
      </c>
      <c r="C145">
        <v>4400</v>
      </c>
      <c r="D145">
        <v>38.564237914120703</v>
      </c>
      <c r="E145">
        <v>6.0710494211744503</v>
      </c>
      <c r="F145">
        <v>33.381322679411902</v>
      </c>
      <c r="G145">
        <v>0.24968924209899299</v>
      </c>
      <c r="H145">
        <v>0.68095569646043996</v>
      </c>
      <c r="I145">
        <v>38.432966550416999</v>
      </c>
      <c r="J145">
        <v>6.1023579120272702</v>
      </c>
      <c r="K145">
        <v>33.894112979385</v>
      </c>
      <c r="L145">
        <v>0.24708524863593301</v>
      </c>
      <c r="M145">
        <v>0.68137507086692095</v>
      </c>
      <c r="N145">
        <v>37.405263829882799</v>
      </c>
      <c r="O145">
        <v>6.4842314361833999</v>
      </c>
      <c r="P145">
        <v>32.515600900776597</v>
      </c>
      <c r="Q145">
        <v>0.254</v>
      </c>
      <c r="R145">
        <v>0.73249774145591695</v>
      </c>
      <c r="S145" t="e">
        <f>VLOOKUP(C145, Sheet2!$A$1:$Y$350, 12, FALSE)</f>
        <v>#N/A</v>
      </c>
      <c r="T145" t="e">
        <f>VLOOKUP(C145, Sheet2!$A$1:$Y$350, 11, FALSE)</f>
        <v>#N/A</v>
      </c>
      <c r="U145" t="e">
        <f>VLOOKUP(C145, Sheet2!$A$1:$Y$350, 13, FALSE)</f>
        <v>#N/A</v>
      </c>
      <c r="V145" t="e">
        <f>VLOOKUP(C145, Sheet2!$A$1:$Y$350, 23, FALSE)</f>
        <v>#N/A</v>
      </c>
      <c r="W145" t="e">
        <f>VLOOKUP(C145, Sheet2!$A$1:$Y$350, 24, FALSE)</f>
        <v>#N/A</v>
      </c>
    </row>
    <row r="146" spans="1:23" x14ac:dyDescent="0.35">
      <c r="A146" t="s">
        <v>144</v>
      </c>
      <c r="B146">
        <v>2017</v>
      </c>
      <c r="C146">
        <v>4418</v>
      </c>
      <c r="D146">
        <v>36.425169907227897</v>
      </c>
      <c r="E146">
        <v>3.1014975618905001</v>
      </c>
      <c r="F146">
        <v>31.062546809587001</v>
      </c>
      <c r="G146">
        <v>0.243120244193607</v>
      </c>
      <c r="H146">
        <v>0.66277047405647604</v>
      </c>
      <c r="I146">
        <v>36.290523921802603</v>
      </c>
      <c r="J146">
        <v>3.1949007621384302</v>
      </c>
      <c r="K146">
        <v>29.8978888230472</v>
      </c>
      <c r="L146">
        <v>0.23969828273691901</v>
      </c>
      <c r="M146">
        <v>0.66341274121443305</v>
      </c>
      <c r="N146">
        <v>35.339772146188899</v>
      </c>
      <c r="O146">
        <v>3.6529456973860199</v>
      </c>
      <c r="P146">
        <v>29.130793558603798</v>
      </c>
      <c r="Q146">
        <v>0.254</v>
      </c>
      <c r="R146">
        <v>0.71383169068292096</v>
      </c>
      <c r="S146">
        <f>VLOOKUP(C146, Sheet2!$A$1:$Y$350, 12, FALSE)</f>
        <v>86</v>
      </c>
      <c r="T146">
        <f>VLOOKUP(C146, Sheet2!$A$1:$Y$350, 11, FALSE)</f>
        <v>14</v>
      </c>
      <c r="U146">
        <f>VLOOKUP(C146, Sheet2!$A$1:$Y$350, 13, FALSE)</f>
        <v>69</v>
      </c>
      <c r="V146">
        <f>VLOOKUP(C146, Sheet2!$A$1:$Y$350, 23, FALSE)</f>
        <v>0.27700000000000002</v>
      </c>
      <c r="W146">
        <f>VLOOKUP(C146, Sheet2!$A$1:$Y$350, 24, FALSE)</f>
        <v>0.80800000000000005</v>
      </c>
    </row>
    <row r="147" spans="1:23" x14ac:dyDescent="0.35">
      <c r="A147" t="s">
        <v>145</v>
      </c>
      <c r="B147">
        <v>2017</v>
      </c>
      <c r="C147">
        <v>4467</v>
      </c>
      <c r="D147">
        <v>59.289877958681103</v>
      </c>
      <c r="E147">
        <v>23.2146895435922</v>
      </c>
      <c r="F147">
        <v>68.8952433039955</v>
      </c>
      <c r="G147">
        <v>0.242800469997034</v>
      </c>
      <c r="H147">
        <v>0.760894287604718</v>
      </c>
      <c r="I147">
        <v>56.673497819689302</v>
      </c>
      <c r="J147">
        <v>22.4547257227314</v>
      </c>
      <c r="K147">
        <v>68.295738318211207</v>
      </c>
      <c r="L147">
        <v>0.24237350763742699</v>
      </c>
      <c r="M147">
        <v>0.760089296938119</v>
      </c>
      <c r="N147">
        <v>53.898710303896102</v>
      </c>
      <c r="O147">
        <v>24.537123455209301</v>
      </c>
      <c r="P147">
        <v>67.427276989005705</v>
      </c>
      <c r="Q147">
        <v>0.254</v>
      </c>
      <c r="R147">
        <v>0.77884367343591998</v>
      </c>
      <c r="S147">
        <f>VLOOKUP(C147, Sheet2!$A$1:$Y$350, 12, FALSE)</f>
        <v>41</v>
      </c>
      <c r="T147">
        <f>VLOOKUP(C147, Sheet2!$A$1:$Y$350, 11, FALSE)</f>
        <v>22</v>
      </c>
      <c r="U147">
        <f>VLOOKUP(C147, Sheet2!$A$1:$Y$350, 13, FALSE)</f>
        <v>50</v>
      </c>
      <c r="V147">
        <f>VLOOKUP(C147, Sheet2!$A$1:$Y$350, 23, FALSE)</f>
        <v>0.20699999999999999</v>
      </c>
      <c r="W147">
        <f>VLOOKUP(C147, Sheet2!$A$1:$Y$350, 24, FALSE)</f>
        <v>0.70699999999999996</v>
      </c>
    </row>
    <row r="148" spans="1:23" x14ac:dyDescent="0.35">
      <c r="A148" t="s">
        <v>146</v>
      </c>
      <c r="B148">
        <v>2017</v>
      </c>
      <c r="C148">
        <v>4556</v>
      </c>
      <c r="D148">
        <v>43.215968167023</v>
      </c>
      <c r="E148">
        <v>5.40563196330094</v>
      </c>
      <c r="F148">
        <v>43.067593356250001</v>
      </c>
      <c r="G148">
        <v>0.252607218496532</v>
      </c>
      <c r="H148">
        <v>0.69765459438711097</v>
      </c>
      <c r="I148">
        <v>43.164917394594397</v>
      </c>
      <c r="J148">
        <v>5.4382985816436502</v>
      </c>
      <c r="K148">
        <v>41.204328251386102</v>
      </c>
      <c r="L148">
        <v>0.25107510698188901</v>
      </c>
      <c r="M148">
        <v>0.69813671363677299</v>
      </c>
      <c r="N148">
        <v>43.617687547625401</v>
      </c>
      <c r="O148">
        <v>5.7364116682253501</v>
      </c>
      <c r="P148">
        <v>39.644394411057696</v>
      </c>
      <c r="Q148">
        <v>0.254</v>
      </c>
      <c r="R148">
        <v>0.73725960950014102</v>
      </c>
      <c r="S148" t="e">
        <f>VLOOKUP(C148, Sheet2!$A$1:$Y$350, 12, FALSE)</f>
        <v>#N/A</v>
      </c>
      <c r="T148" t="e">
        <f>VLOOKUP(C148, Sheet2!$A$1:$Y$350, 11, FALSE)</f>
        <v>#N/A</v>
      </c>
      <c r="U148" t="e">
        <f>VLOOKUP(C148, Sheet2!$A$1:$Y$350, 13, FALSE)</f>
        <v>#N/A</v>
      </c>
      <c r="V148" t="e">
        <f>VLOOKUP(C148, Sheet2!$A$1:$Y$350, 23, FALSE)</f>
        <v>#N/A</v>
      </c>
      <c r="W148" t="e">
        <f>VLOOKUP(C148, Sheet2!$A$1:$Y$350, 24, FALSE)</f>
        <v>#N/A</v>
      </c>
    </row>
    <row r="149" spans="1:23" x14ac:dyDescent="0.35">
      <c r="A149" t="s">
        <v>147</v>
      </c>
      <c r="B149">
        <v>2017</v>
      </c>
      <c r="C149">
        <v>4579</v>
      </c>
      <c r="D149">
        <v>66.447420310957995</v>
      </c>
      <c r="E149">
        <v>16.730229887469498</v>
      </c>
      <c r="F149">
        <v>72.446507556608694</v>
      </c>
      <c r="G149">
        <v>0.27153948925306798</v>
      </c>
      <c r="H149">
        <v>0.71880664683274298</v>
      </c>
      <c r="I149">
        <v>65.869667361746906</v>
      </c>
      <c r="J149">
        <v>16.2967175305408</v>
      </c>
      <c r="K149">
        <v>69.823753073031696</v>
      </c>
      <c r="L149">
        <v>0.27090019587976999</v>
      </c>
      <c r="M149">
        <v>0.71878156943802696</v>
      </c>
      <c r="N149">
        <v>68.409122356171395</v>
      </c>
      <c r="O149">
        <v>16.977239410501902</v>
      </c>
      <c r="P149">
        <v>69.069121832705804</v>
      </c>
      <c r="Q149">
        <v>0.254</v>
      </c>
      <c r="R149">
        <v>0.75607557381381296</v>
      </c>
      <c r="S149">
        <f>VLOOKUP(C149, Sheet2!$A$1:$Y$350, 12, FALSE)</f>
        <v>66</v>
      </c>
      <c r="T149">
        <f>VLOOKUP(C149, Sheet2!$A$1:$Y$350, 11, FALSE)</f>
        <v>16</v>
      </c>
      <c r="U149">
        <f>VLOOKUP(C149, Sheet2!$A$1:$Y$350, 13, FALSE)</f>
        <v>63</v>
      </c>
      <c r="V149">
        <f>VLOOKUP(C149, Sheet2!$A$1:$Y$350, 23, FALSE)</f>
        <v>0.3</v>
      </c>
      <c r="W149">
        <f>VLOOKUP(C149, Sheet2!$A$1:$Y$350, 24, FALSE)</f>
        <v>0.79200000000000004</v>
      </c>
    </row>
    <row r="150" spans="1:23" x14ac:dyDescent="0.35">
      <c r="A150" t="s">
        <v>148</v>
      </c>
      <c r="B150">
        <v>2017</v>
      </c>
      <c r="C150">
        <v>4599</v>
      </c>
      <c r="D150">
        <v>39.328477199810699</v>
      </c>
      <c r="E150">
        <v>10.0636783919833</v>
      </c>
      <c r="F150">
        <v>39.683723176274697</v>
      </c>
      <c r="G150">
        <v>0.22915830924620001</v>
      </c>
      <c r="H150">
        <v>0.66508525151119002</v>
      </c>
      <c r="I150">
        <v>38.8997410314104</v>
      </c>
      <c r="J150">
        <v>9.9256305444654593</v>
      </c>
      <c r="K150">
        <v>39.1402421896234</v>
      </c>
      <c r="L150">
        <v>0.22482535632897299</v>
      </c>
      <c r="M150">
        <v>0.665328250093846</v>
      </c>
      <c r="N150">
        <v>37.986629584785398</v>
      </c>
      <c r="O150">
        <v>9.6865084913616997</v>
      </c>
      <c r="P150">
        <v>37.165992897406703</v>
      </c>
      <c r="Q150">
        <v>0.254</v>
      </c>
      <c r="R150">
        <v>0.72702028358315496</v>
      </c>
      <c r="S150" t="e">
        <f>VLOOKUP(C150, Sheet2!$A$1:$Y$350, 12, FALSE)</f>
        <v>#N/A</v>
      </c>
      <c r="T150" t="e">
        <f>VLOOKUP(C150, Sheet2!$A$1:$Y$350, 11, FALSE)</f>
        <v>#N/A</v>
      </c>
      <c r="U150" t="e">
        <f>VLOOKUP(C150, Sheet2!$A$1:$Y$350, 13, FALSE)</f>
        <v>#N/A</v>
      </c>
      <c r="V150" t="e">
        <f>VLOOKUP(C150, Sheet2!$A$1:$Y$350, 23, FALSE)</f>
        <v>#N/A</v>
      </c>
      <c r="W150" t="e">
        <f>VLOOKUP(C150, Sheet2!$A$1:$Y$350, 24, FALSE)</f>
        <v>#N/A</v>
      </c>
    </row>
    <row r="151" spans="1:23" x14ac:dyDescent="0.35">
      <c r="A151" t="s">
        <v>149</v>
      </c>
      <c r="B151">
        <v>2017</v>
      </c>
      <c r="C151">
        <v>4613</v>
      </c>
      <c r="D151">
        <v>49.520946159160701</v>
      </c>
      <c r="E151">
        <v>12.996021671714599</v>
      </c>
      <c r="F151">
        <v>54.0737528949468</v>
      </c>
      <c r="G151">
        <v>0.23826604595561399</v>
      </c>
      <c r="H151">
        <v>0.69050258563869005</v>
      </c>
      <c r="I151">
        <v>50.669373505578498</v>
      </c>
      <c r="J151">
        <v>12.7127221552335</v>
      </c>
      <c r="K151">
        <v>51.226653139468098</v>
      </c>
      <c r="L151">
        <v>0.23603581571466101</v>
      </c>
      <c r="M151">
        <v>0.69055150462801396</v>
      </c>
      <c r="N151">
        <v>50.298831019444897</v>
      </c>
      <c r="O151">
        <v>12.1914623712115</v>
      </c>
      <c r="P151">
        <v>49.625023766426999</v>
      </c>
      <c r="Q151">
        <v>0.254</v>
      </c>
      <c r="R151">
        <v>0.73895762636677798</v>
      </c>
      <c r="S151" t="e">
        <f>VLOOKUP(C151, Sheet2!$A$1:$Y$350, 12, FALSE)</f>
        <v>#N/A</v>
      </c>
      <c r="T151" t="e">
        <f>VLOOKUP(C151, Sheet2!$A$1:$Y$350, 11, FALSE)</f>
        <v>#N/A</v>
      </c>
      <c r="U151" t="e">
        <f>VLOOKUP(C151, Sheet2!$A$1:$Y$350, 13, FALSE)</f>
        <v>#N/A</v>
      </c>
      <c r="V151" t="e">
        <f>VLOOKUP(C151, Sheet2!$A$1:$Y$350, 23, FALSE)</f>
        <v>#N/A</v>
      </c>
      <c r="W151" t="e">
        <f>VLOOKUP(C151, Sheet2!$A$1:$Y$350, 24, FALSE)</f>
        <v>#N/A</v>
      </c>
    </row>
    <row r="152" spans="1:23" x14ac:dyDescent="0.35">
      <c r="A152" t="s">
        <v>150</v>
      </c>
      <c r="B152">
        <v>2017</v>
      </c>
      <c r="C152">
        <v>4616</v>
      </c>
      <c r="D152">
        <v>60.334434467740799</v>
      </c>
      <c r="E152">
        <v>20.938694989926699</v>
      </c>
      <c r="F152">
        <v>62.118985626837102</v>
      </c>
      <c r="G152">
        <v>0.25467510147858802</v>
      </c>
      <c r="H152">
        <v>0.75912771804545098</v>
      </c>
      <c r="I152">
        <v>60.660006422041903</v>
      </c>
      <c r="J152">
        <v>20.6696356829945</v>
      </c>
      <c r="K152">
        <v>61.480401997959603</v>
      </c>
      <c r="L152">
        <v>0.25717507041278997</v>
      </c>
      <c r="M152">
        <v>0.75866740543472599</v>
      </c>
      <c r="N152">
        <v>58.245796251540099</v>
      </c>
      <c r="O152">
        <v>22.432089305977801</v>
      </c>
      <c r="P152">
        <v>62.475467624258897</v>
      </c>
      <c r="Q152">
        <v>0.254</v>
      </c>
      <c r="R152">
        <v>0.77803265519990195</v>
      </c>
      <c r="S152">
        <f>VLOOKUP(C152, Sheet2!$A$1:$Y$350, 12, FALSE)</f>
        <v>49</v>
      </c>
      <c r="T152">
        <f>VLOOKUP(C152, Sheet2!$A$1:$Y$350, 11, FALSE)</f>
        <v>13</v>
      </c>
      <c r="U152">
        <f>VLOOKUP(C152, Sheet2!$A$1:$Y$350, 13, FALSE)</f>
        <v>35</v>
      </c>
      <c r="V152">
        <f>VLOOKUP(C152, Sheet2!$A$1:$Y$350, 23, FALSE)</f>
        <v>0.221</v>
      </c>
      <c r="W152">
        <f>VLOOKUP(C152, Sheet2!$A$1:$Y$350, 24, FALSE)</f>
        <v>0.73099999999999998</v>
      </c>
    </row>
    <row r="153" spans="1:23" x14ac:dyDescent="0.35">
      <c r="A153" t="s">
        <v>151</v>
      </c>
      <c r="B153">
        <v>2017</v>
      </c>
      <c r="C153">
        <v>4672</v>
      </c>
      <c r="D153">
        <v>31.9342829578212</v>
      </c>
      <c r="E153">
        <v>9.45893666723763</v>
      </c>
      <c r="F153">
        <v>30.309062047101701</v>
      </c>
      <c r="G153">
        <v>0.22220837839827401</v>
      </c>
      <c r="H153">
        <v>0.59706000340580401</v>
      </c>
      <c r="I153">
        <v>29.6598088588607</v>
      </c>
      <c r="J153">
        <v>9.0733177134139193</v>
      </c>
      <c r="K153">
        <v>31.620213383660602</v>
      </c>
      <c r="L153">
        <v>0.211325510441603</v>
      </c>
      <c r="M153">
        <v>0.59745910686149795</v>
      </c>
      <c r="N153">
        <v>30.046700732577602</v>
      </c>
      <c r="O153">
        <v>8.0276602874647693</v>
      </c>
      <c r="P153">
        <v>30.3612536687877</v>
      </c>
      <c r="Q153">
        <v>0.254</v>
      </c>
      <c r="R153">
        <v>0.67546129157007195</v>
      </c>
      <c r="S153" t="e">
        <f>VLOOKUP(C153, Sheet2!$A$1:$Y$350, 12, FALSE)</f>
        <v>#N/A</v>
      </c>
      <c r="T153" t="e">
        <f>VLOOKUP(C153, Sheet2!$A$1:$Y$350, 11, FALSE)</f>
        <v>#N/A</v>
      </c>
      <c r="U153" t="e">
        <f>VLOOKUP(C153, Sheet2!$A$1:$Y$350, 13, FALSE)</f>
        <v>#N/A</v>
      </c>
      <c r="V153" t="e">
        <f>VLOOKUP(C153, Sheet2!$A$1:$Y$350, 23, FALSE)</f>
        <v>#N/A</v>
      </c>
      <c r="W153" t="e">
        <f>VLOOKUP(C153, Sheet2!$A$1:$Y$350, 24, FALSE)</f>
        <v>#N/A</v>
      </c>
    </row>
    <row r="154" spans="1:23" x14ac:dyDescent="0.35">
      <c r="A154" t="s">
        <v>152</v>
      </c>
      <c r="B154">
        <v>2017</v>
      </c>
      <c r="C154">
        <v>4712</v>
      </c>
      <c r="D154">
        <v>50.296883186207303</v>
      </c>
      <c r="E154">
        <v>2.9282064886534802</v>
      </c>
      <c r="F154">
        <v>28.231469157733301</v>
      </c>
      <c r="G154">
        <v>0.24349815863045901</v>
      </c>
      <c r="H154">
        <v>0.62029252573482996</v>
      </c>
      <c r="I154">
        <v>49.554675668919202</v>
      </c>
      <c r="J154">
        <v>2.8226955317122999</v>
      </c>
      <c r="K154">
        <v>29.830076109826901</v>
      </c>
      <c r="L154">
        <v>0.23721606123151501</v>
      </c>
      <c r="M154">
        <v>0.62118515018328302</v>
      </c>
      <c r="N154">
        <v>51.349477547010402</v>
      </c>
      <c r="O154">
        <v>2.7604015863570601</v>
      </c>
      <c r="P154">
        <v>35.966988338581103</v>
      </c>
      <c r="Q154">
        <v>0.254</v>
      </c>
      <c r="R154">
        <v>0.67947705980389095</v>
      </c>
      <c r="S154">
        <f>VLOOKUP(C154, Sheet2!$A$1:$Y$350, 12, FALSE)</f>
        <v>37</v>
      </c>
      <c r="T154">
        <f>VLOOKUP(C154, Sheet2!$A$1:$Y$350, 11, FALSE)</f>
        <v>1</v>
      </c>
      <c r="U154">
        <f>VLOOKUP(C154, Sheet2!$A$1:$Y$350, 13, FALSE)</f>
        <v>20</v>
      </c>
      <c r="V154">
        <f>VLOOKUP(C154, Sheet2!$A$1:$Y$350, 23, FALSE)</f>
        <v>0.27500000000000002</v>
      </c>
      <c r="W154">
        <f>VLOOKUP(C154, Sheet2!$A$1:$Y$350, 24, FALSE)</f>
        <v>0.65200000000000002</v>
      </c>
    </row>
    <row r="155" spans="1:23" x14ac:dyDescent="0.35">
      <c r="A155" t="s">
        <v>153</v>
      </c>
      <c r="B155">
        <v>2017</v>
      </c>
      <c r="C155">
        <v>4720</v>
      </c>
      <c r="D155">
        <v>63.850219955751598</v>
      </c>
      <c r="E155">
        <v>12.9130235777883</v>
      </c>
      <c r="F155">
        <v>56.788462908130597</v>
      </c>
      <c r="G155">
        <v>0.26513839804833</v>
      </c>
      <c r="H155">
        <v>0.70512357933761705</v>
      </c>
      <c r="I155">
        <v>63.478046919948198</v>
      </c>
      <c r="J155">
        <v>12.784883422917</v>
      </c>
      <c r="K155">
        <v>55.749042166234297</v>
      </c>
      <c r="L155">
        <v>0.26517843159844201</v>
      </c>
      <c r="M155">
        <v>0.70527398612383696</v>
      </c>
      <c r="N155">
        <v>61.341139657583398</v>
      </c>
      <c r="O155">
        <v>12.9442869106568</v>
      </c>
      <c r="P155">
        <v>55.583663385561799</v>
      </c>
      <c r="Q155">
        <v>0.254</v>
      </c>
      <c r="R155">
        <v>0.74855821257261101</v>
      </c>
      <c r="S155">
        <f>VLOOKUP(C155, Sheet2!$A$1:$Y$350, 12, FALSE)</f>
        <v>77</v>
      </c>
      <c r="T155">
        <f>VLOOKUP(C155, Sheet2!$A$1:$Y$350, 11, FALSE)</f>
        <v>12</v>
      </c>
      <c r="U155">
        <f>VLOOKUP(C155, Sheet2!$A$1:$Y$350, 13, FALSE)</f>
        <v>61</v>
      </c>
      <c r="V155">
        <f>VLOOKUP(C155, Sheet2!$A$1:$Y$350, 23, FALSE)</f>
        <v>0.27300000000000002</v>
      </c>
      <c r="W155">
        <f>VLOOKUP(C155, Sheet2!$A$1:$Y$350, 24, FALSE)</f>
        <v>0.75800000000000001</v>
      </c>
    </row>
    <row r="156" spans="1:23" x14ac:dyDescent="0.35">
      <c r="A156" t="s">
        <v>154</v>
      </c>
      <c r="B156">
        <v>2017</v>
      </c>
      <c r="C156">
        <v>4727</v>
      </c>
      <c r="D156">
        <v>66.307079527878003</v>
      </c>
      <c r="E156">
        <v>9.9648823878656998</v>
      </c>
      <c r="F156">
        <v>52.601871011781597</v>
      </c>
      <c r="G156">
        <v>0.26477286367834502</v>
      </c>
      <c r="H156">
        <v>0.69600270941891096</v>
      </c>
      <c r="I156">
        <v>66.477521018292094</v>
      </c>
      <c r="J156">
        <v>9.8021400932140299</v>
      </c>
      <c r="K156">
        <v>50.691636016699903</v>
      </c>
      <c r="L156">
        <v>0.26445508836920201</v>
      </c>
      <c r="M156">
        <v>0.69639351800323201</v>
      </c>
      <c r="N156">
        <v>64.8822274255824</v>
      </c>
      <c r="O156">
        <v>8.1488239730008392</v>
      </c>
      <c r="P156">
        <v>50.950576444582403</v>
      </c>
      <c r="Q156">
        <v>0.254</v>
      </c>
      <c r="R156">
        <v>0.73732138864831898</v>
      </c>
      <c r="S156">
        <f>VLOOKUP(C156, Sheet2!$A$1:$Y$350, 12, FALSE)</f>
        <v>65</v>
      </c>
      <c r="T156">
        <f>VLOOKUP(C156, Sheet2!$A$1:$Y$350, 11, FALSE)</f>
        <v>7</v>
      </c>
      <c r="U156">
        <f>VLOOKUP(C156, Sheet2!$A$1:$Y$350, 13, FALSE)</f>
        <v>39</v>
      </c>
      <c r="V156">
        <f>VLOOKUP(C156, Sheet2!$A$1:$Y$350, 23, FALSE)</f>
        <v>0.26400000000000001</v>
      </c>
      <c r="W156">
        <f>VLOOKUP(C156, Sheet2!$A$1:$Y$350, 24, FALSE)</f>
        <v>0.75</v>
      </c>
    </row>
    <row r="157" spans="1:23" x14ac:dyDescent="0.35">
      <c r="A157" t="s">
        <v>155</v>
      </c>
      <c r="B157">
        <v>2017</v>
      </c>
      <c r="C157">
        <v>4747</v>
      </c>
      <c r="D157">
        <v>88.895797335606801</v>
      </c>
      <c r="E157">
        <v>24.0271422941446</v>
      </c>
      <c r="F157">
        <v>81.308380875266593</v>
      </c>
      <c r="G157">
        <v>0.25660908280988798</v>
      </c>
      <c r="H157">
        <v>0.79710341044151001</v>
      </c>
      <c r="I157">
        <v>83.780798103054906</v>
      </c>
      <c r="J157">
        <v>23.398039523926201</v>
      </c>
      <c r="K157">
        <v>82.178547220810898</v>
      </c>
      <c r="L157">
        <v>0.26145425910804998</v>
      </c>
      <c r="M157">
        <v>0.79616528844927603</v>
      </c>
      <c r="N157">
        <v>80.064718501918904</v>
      </c>
      <c r="O157">
        <v>24.658387974133799</v>
      </c>
      <c r="P157">
        <v>86.606931678604695</v>
      </c>
      <c r="Q157">
        <v>0.254</v>
      </c>
      <c r="R157">
        <v>0.790079122052736</v>
      </c>
      <c r="S157">
        <f>VLOOKUP(C157, Sheet2!$A$1:$Y$350, 12, FALSE)</f>
        <v>74</v>
      </c>
      <c r="T157">
        <f>VLOOKUP(C157, Sheet2!$A$1:$Y$350, 11, FALSE)</f>
        <v>26</v>
      </c>
      <c r="U157">
        <f>VLOOKUP(C157, Sheet2!$A$1:$Y$350, 13, FALSE)</f>
        <v>64</v>
      </c>
      <c r="V157">
        <f>VLOOKUP(C157, Sheet2!$A$1:$Y$350, 23, FALSE)</f>
        <v>0.21199999999999999</v>
      </c>
      <c r="W157">
        <f>VLOOKUP(C157, Sheet2!$A$1:$Y$350, 24, FALSE)</f>
        <v>0.77500000000000002</v>
      </c>
    </row>
    <row r="158" spans="1:23" x14ac:dyDescent="0.35">
      <c r="A158" t="s">
        <v>156</v>
      </c>
      <c r="B158">
        <v>2017</v>
      </c>
      <c r="C158">
        <v>4756</v>
      </c>
      <c r="D158">
        <v>13.3941886859502</v>
      </c>
      <c r="E158">
        <v>-2.92569395163886</v>
      </c>
      <c r="F158">
        <v>13.7496332458369</v>
      </c>
      <c r="G158">
        <v>0.20192938831807999</v>
      </c>
      <c r="H158">
        <v>0.50402735428364898</v>
      </c>
      <c r="I158">
        <v>14.453691953979799</v>
      </c>
      <c r="J158">
        <v>-2.8205029600953901</v>
      </c>
      <c r="K158">
        <v>12.0910089263439</v>
      </c>
      <c r="L158">
        <v>0.18886973459546999</v>
      </c>
      <c r="M158">
        <v>0.50514355349612305</v>
      </c>
      <c r="N158">
        <v>22.881637472350299</v>
      </c>
      <c r="O158">
        <v>3.1147587378438</v>
      </c>
      <c r="P158">
        <v>22.1740502861125</v>
      </c>
      <c r="Q158">
        <v>0.254</v>
      </c>
      <c r="R158">
        <v>0.58801744003977197</v>
      </c>
      <c r="S158" t="e">
        <f>VLOOKUP(C158, Sheet2!$A$1:$Y$350, 12, FALSE)</f>
        <v>#N/A</v>
      </c>
      <c r="T158" t="e">
        <f>VLOOKUP(C158, Sheet2!$A$1:$Y$350, 11, FALSE)</f>
        <v>#N/A</v>
      </c>
      <c r="U158" t="e">
        <f>VLOOKUP(C158, Sheet2!$A$1:$Y$350, 13, FALSE)</f>
        <v>#N/A</v>
      </c>
      <c r="V158" t="e">
        <f>VLOOKUP(C158, Sheet2!$A$1:$Y$350, 23, FALSE)</f>
        <v>#N/A</v>
      </c>
      <c r="W158" t="e">
        <f>VLOOKUP(C158, Sheet2!$A$1:$Y$350, 24, FALSE)</f>
        <v>#N/A</v>
      </c>
    </row>
    <row r="159" spans="1:23" x14ac:dyDescent="0.35">
      <c r="A159" t="s">
        <v>157</v>
      </c>
      <c r="B159">
        <v>2017</v>
      </c>
      <c r="C159">
        <v>4792</v>
      </c>
      <c r="D159">
        <v>32.701597697209301</v>
      </c>
      <c r="E159">
        <v>8.3565546600204197</v>
      </c>
      <c r="F159">
        <v>37.748209415676598</v>
      </c>
      <c r="G159">
        <v>0.254884198700848</v>
      </c>
      <c r="H159">
        <v>0.68816361965703099</v>
      </c>
      <c r="I159">
        <v>33.810732488605197</v>
      </c>
      <c r="J159">
        <v>8.2637858535440198</v>
      </c>
      <c r="K159">
        <v>35.898360875274101</v>
      </c>
      <c r="L159">
        <v>0.25129556699429301</v>
      </c>
      <c r="M159">
        <v>0.68845161694588597</v>
      </c>
      <c r="N159">
        <v>35.682971849131697</v>
      </c>
      <c r="O159">
        <v>8.37576059601742</v>
      </c>
      <c r="P159">
        <v>33.527442797254601</v>
      </c>
      <c r="Q159">
        <v>0.254</v>
      </c>
      <c r="R159">
        <v>0.73303352323454896</v>
      </c>
      <c r="S159" t="e">
        <f>VLOOKUP(C159, Sheet2!$A$1:$Y$350, 12, FALSE)</f>
        <v>#N/A</v>
      </c>
      <c r="T159" t="e">
        <f>VLOOKUP(C159, Sheet2!$A$1:$Y$350, 11, FALSE)</f>
        <v>#N/A</v>
      </c>
      <c r="U159" t="e">
        <f>VLOOKUP(C159, Sheet2!$A$1:$Y$350, 13, FALSE)</f>
        <v>#N/A</v>
      </c>
      <c r="V159" t="e">
        <f>VLOOKUP(C159, Sheet2!$A$1:$Y$350, 23, FALSE)</f>
        <v>#N/A</v>
      </c>
      <c r="W159" t="e">
        <f>VLOOKUP(C159, Sheet2!$A$1:$Y$350, 24, FALSE)</f>
        <v>#N/A</v>
      </c>
    </row>
    <row r="160" spans="1:23" x14ac:dyDescent="0.35">
      <c r="A160" t="s">
        <v>158</v>
      </c>
      <c r="B160">
        <v>2017</v>
      </c>
      <c r="C160">
        <v>4810</v>
      </c>
      <c r="D160">
        <v>59.473964502269403</v>
      </c>
      <c r="E160">
        <v>19.110742844951702</v>
      </c>
      <c r="F160">
        <v>63.789401061529603</v>
      </c>
      <c r="G160">
        <v>0.241763670435758</v>
      </c>
      <c r="H160">
        <v>0.74513669302254204</v>
      </c>
      <c r="I160">
        <v>58.648534287926097</v>
      </c>
      <c r="J160">
        <v>18.649812529322499</v>
      </c>
      <c r="K160">
        <v>62.973941635977702</v>
      </c>
      <c r="L160">
        <v>0.24228429456641101</v>
      </c>
      <c r="M160">
        <v>0.74464465047609296</v>
      </c>
      <c r="N160">
        <v>56.776100980193</v>
      </c>
      <c r="O160">
        <v>20.341546423991701</v>
      </c>
      <c r="P160">
        <v>62.909648704849502</v>
      </c>
      <c r="Q160">
        <v>0.254</v>
      </c>
      <c r="R160">
        <v>0.77419208008033602</v>
      </c>
      <c r="S160">
        <f>VLOOKUP(C160, Sheet2!$A$1:$Y$350, 12, FALSE)</f>
        <v>47</v>
      </c>
      <c r="T160">
        <f>VLOOKUP(C160, Sheet2!$A$1:$Y$350, 11, FALSE)</f>
        <v>18</v>
      </c>
      <c r="U160">
        <f>VLOOKUP(C160, Sheet2!$A$1:$Y$350, 13, FALSE)</f>
        <v>62</v>
      </c>
      <c r="V160">
        <f>VLOOKUP(C160, Sheet2!$A$1:$Y$350, 23, FALSE)</f>
        <v>0.24099999999999999</v>
      </c>
      <c r="W160">
        <f>VLOOKUP(C160, Sheet2!$A$1:$Y$350, 24, FALSE)</f>
        <v>0.75900000000000001</v>
      </c>
    </row>
    <row r="161" spans="1:23" x14ac:dyDescent="0.35">
      <c r="A161" t="s">
        <v>159</v>
      </c>
      <c r="B161">
        <v>2017</v>
      </c>
      <c r="C161">
        <v>4866</v>
      </c>
      <c r="D161">
        <v>32.196812028934502</v>
      </c>
      <c r="E161">
        <v>0.55144637659608597</v>
      </c>
      <c r="F161">
        <v>17.8712652567507</v>
      </c>
      <c r="G161">
        <v>0.25399388018163199</v>
      </c>
      <c r="H161">
        <v>0.70914325116622001</v>
      </c>
      <c r="I161">
        <v>33.183322455048597</v>
      </c>
      <c r="J161">
        <v>0.72997338514066701</v>
      </c>
      <c r="K161">
        <v>19.265638762526201</v>
      </c>
      <c r="L161">
        <v>0.25348544274301399</v>
      </c>
      <c r="M161">
        <v>0.70972216119431397</v>
      </c>
      <c r="N161">
        <v>30.606979068009899</v>
      </c>
      <c r="O161">
        <v>2.2448527838026502</v>
      </c>
      <c r="P161">
        <v>22.7661509866528</v>
      </c>
      <c r="Q161">
        <v>0.254</v>
      </c>
      <c r="R161">
        <v>0.74413020470823799</v>
      </c>
      <c r="S161">
        <f>VLOOKUP(C161, Sheet2!$A$1:$Y$350, 12, FALSE)</f>
        <v>56</v>
      </c>
      <c r="T161">
        <f>VLOOKUP(C161, Sheet2!$A$1:$Y$350, 11, FALSE)</f>
        <v>5</v>
      </c>
      <c r="U161">
        <f>VLOOKUP(C161, Sheet2!$A$1:$Y$350, 13, FALSE)</f>
        <v>30</v>
      </c>
      <c r="V161">
        <f>VLOOKUP(C161, Sheet2!$A$1:$Y$350, 23, FALSE)</f>
        <v>0.251</v>
      </c>
      <c r="W161">
        <f>VLOOKUP(C161, Sheet2!$A$1:$Y$350, 24, FALSE)</f>
        <v>0.67400000000000004</v>
      </c>
    </row>
    <row r="162" spans="1:23" x14ac:dyDescent="0.35">
      <c r="A162" t="s">
        <v>160</v>
      </c>
      <c r="B162">
        <v>2017</v>
      </c>
      <c r="C162">
        <v>4881</v>
      </c>
      <c r="D162">
        <v>53.163751529605399</v>
      </c>
      <c r="E162">
        <v>14.9778797221184</v>
      </c>
      <c r="F162">
        <v>53.405124156123698</v>
      </c>
      <c r="G162">
        <v>0.25786793192075103</v>
      </c>
      <c r="H162">
        <v>0.70941055866278502</v>
      </c>
      <c r="I162">
        <v>52.079186971666303</v>
      </c>
      <c r="J162">
        <v>14.655391499666701</v>
      </c>
      <c r="K162">
        <v>53.492140785840398</v>
      </c>
      <c r="L162">
        <v>0.25640544550275801</v>
      </c>
      <c r="M162">
        <v>0.70939138363994603</v>
      </c>
      <c r="N162">
        <v>50.950968676562297</v>
      </c>
      <c r="O162">
        <v>15.8880343813869</v>
      </c>
      <c r="P162">
        <v>52.689289863299201</v>
      </c>
      <c r="Q162">
        <v>0.254</v>
      </c>
      <c r="R162">
        <v>0.75336572304580796</v>
      </c>
      <c r="S162">
        <f>VLOOKUP(C162, Sheet2!$A$1:$Y$350, 12, FALSE)</f>
        <v>51</v>
      </c>
      <c r="T162">
        <f>VLOOKUP(C162, Sheet2!$A$1:$Y$350, 11, FALSE)</f>
        <v>17</v>
      </c>
      <c r="U162">
        <f>VLOOKUP(C162, Sheet2!$A$1:$Y$350, 13, FALSE)</f>
        <v>51</v>
      </c>
      <c r="V162">
        <f>VLOOKUP(C162, Sheet2!$A$1:$Y$350, 23, FALSE)</f>
        <v>0.255</v>
      </c>
      <c r="W162">
        <f>VLOOKUP(C162, Sheet2!$A$1:$Y$350, 24, FALSE)</f>
        <v>0.80200000000000005</v>
      </c>
    </row>
    <row r="163" spans="1:23" x14ac:dyDescent="0.35">
      <c r="A163" t="s">
        <v>161</v>
      </c>
      <c r="B163">
        <v>2017</v>
      </c>
      <c r="C163">
        <v>4892</v>
      </c>
      <c r="D163">
        <v>59.387503723081501</v>
      </c>
      <c r="E163">
        <v>15.849800013179999</v>
      </c>
      <c r="F163">
        <v>61.064174451165499</v>
      </c>
      <c r="G163">
        <v>0.247182895133298</v>
      </c>
      <c r="H163">
        <v>0.72778562412441905</v>
      </c>
      <c r="I163">
        <v>58.649835704867399</v>
      </c>
      <c r="J163">
        <v>15.3914606871476</v>
      </c>
      <c r="K163">
        <v>60.441989134838799</v>
      </c>
      <c r="L163">
        <v>0.24688157321946</v>
      </c>
      <c r="M163">
        <v>0.72760684787904994</v>
      </c>
      <c r="N163">
        <v>56.649979556737897</v>
      </c>
      <c r="O163">
        <v>15.8342285417272</v>
      </c>
      <c r="P163">
        <v>59.944708131190701</v>
      </c>
      <c r="Q163">
        <v>0.254</v>
      </c>
      <c r="R163">
        <v>0.76547828487490899</v>
      </c>
      <c r="S163">
        <f>VLOOKUP(C163, Sheet2!$A$1:$Y$350, 12, FALSE)</f>
        <v>75</v>
      </c>
      <c r="T163">
        <f>VLOOKUP(C163, Sheet2!$A$1:$Y$350, 11, FALSE)</f>
        <v>38</v>
      </c>
      <c r="U163">
        <f>VLOOKUP(C163, Sheet2!$A$1:$Y$350, 13, FALSE)</f>
        <v>85</v>
      </c>
      <c r="V163">
        <f>VLOOKUP(C163, Sheet2!$A$1:$Y$350, 23, FALSE)</f>
        <v>0.27200000000000002</v>
      </c>
      <c r="W163">
        <f>VLOOKUP(C163, Sheet2!$A$1:$Y$350, 24, FALSE)</f>
        <v>0.83499999999999996</v>
      </c>
    </row>
    <row r="164" spans="1:23" x14ac:dyDescent="0.35">
      <c r="A164" t="s">
        <v>162</v>
      </c>
      <c r="B164">
        <v>2017</v>
      </c>
      <c r="C164">
        <v>4903</v>
      </c>
      <c r="D164">
        <v>57.028821025688302</v>
      </c>
      <c r="E164">
        <v>13.3298410595704</v>
      </c>
      <c r="F164">
        <v>61.951613277333998</v>
      </c>
      <c r="G164">
        <v>0.22381428732023301</v>
      </c>
      <c r="H164">
        <v>0.58609480248957002</v>
      </c>
      <c r="I164">
        <v>55.401973915891197</v>
      </c>
      <c r="J164">
        <v>12.747345071927301</v>
      </c>
      <c r="K164">
        <v>59.339361950029797</v>
      </c>
      <c r="L164">
        <v>0.21297315217156401</v>
      </c>
      <c r="M164">
        <v>0.58655294094197397</v>
      </c>
      <c r="N164">
        <v>56.862581856606504</v>
      </c>
      <c r="O164">
        <v>12.1211374330379</v>
      </c>
      <c r="P164">
        <v>57.539119117416099</v>
      </c>
      <c r="Q164">
        <v>0.254</v>
      </c>
      <c r="R164">
        <v>0.68333883539158902</v>
      </c>
      <c r="S164" t="e">
        <f>VLOOKUP(C164, Sheet2!$A$1:$Y$350, 12, FALSE)</f>
        <v>#N/A</v>
      </c>
      <c r="T164" t="e">
        <f>VLOOKUP(C164, Sheet2!$A$1:$Y$350, 11, FALSE)</f>
        <v>#N/A</v>
      </c>
      <c r="U164" t="e">
        <f>VLOOKUP(C164, Sheet2!$A$1:$Y$350, 13, FALSE)</f>
        <v>#N/A</v>
      </c>
      <c r="V164" t="e">
        <f>VLOOKUP(C164, Sheet2!$A$1:$Y$350, 23, FALSE)</f>
        <v>#N/A</v>
      </c>
      <c r="W164" t="e">
        <f>VLOOKUP(C164, Sheet2!$A$1:$Y$350, 24, FALSE)</f>
        <v>#N/A</v>
      </c>
    </row>
    <row r="165" spans="1:23" x14ac:dyDescent="0.35">
      <c r="A165" t="s">
        <v>163</v>
      </c>
      <c r="B165">
        <v>2017</v>
      </c>
      <c r="C165">
        <v>4922</v>
      </c>
      <c r="D165">
        <v>68.758744930189593</v>
      </c>
      <c r="E165">
        <v>4.5268557100703601</v>
      </c>
      <c r="F165">
        <v>42.657917694536998</v>
      </c>
      <c r="G165">
        <v>0.285905669200614</v>
      </c>
      <c r="H165">
        <v>0.73066298028964205</v>
      </c>
      <c r="I165">
        <v>67.7616264729742</v>
      </c>
      <c r="J165">
        <v>4.6316727951667804</v>
      </c>
      <c r="K165">
        <v>42.639272490716102</v>
      </c>
      <c r="L165">
        <v>0.289081070471496</v>
      </c>
      <c r="M165">
        <v>0.73120605204289102</v>
      </c>
      <c r="N165">
        <v>66.130951207151995</v>
      </c>
      <c r="O165">
        <v>3.9275297199657802</v>
      </c>
      <c r="P165">
        <v>45.646515181539101</v>
      </c>
      <c r="Q165">
        <v>0.254</v>
      </c>
      <c r="R165">
        <v>0.75404936956846202</v>
      </c>
      <c r="S165">
        <f>VLOOKUP(C165, Sheet2!$A$1:$Y$350, 12, FALSE)</f>
        <v>93</v>
      </c>
      <c r="T165">
        <f>VLOOKUP(C165, Sheet2!$A$1:$Y$350, 11, FALSE)</f>
        <v>11</v>
      </c>
      <c r="U165">
        <f>VLOOKUP(C165, Sheet2!$A$1:$Y$350, 13, FALSE)</f>
        <v>57</v>
      </c>
      <c r="V165">
        <f>VLOOKUP(C165, Sheet2!$A$1:$Y$350, 23, FALSE)</f>
        <v>0.30399999999999999</v>
      </c>
      <c r="W165">
        <f>VLOOKUP(C165, Sheet2!$A$1:$Y$350, 24, FALSE)</f>
        <v>0.75900000000000001</v>
      </c>
    </row>
    <row r="166" spans="1:23" x14ac:dyDescent="0.35">
      <c r="A166" t="s">
        <v>164</v>
      </c>
      <c r="B166">
        <v>2017</v>
      </c>
      <c r="C166">
        <v>4940</v>
      </c>
      <c r="D166">
        <v>67.339467098781896</v>
      </c>
      <c r="E166">
        <v>11.0951121463813</v>
      </c>
      <c r="F166">
        <v>54.277554677957397</v>
      </c>
      <c r="G166">
        <v>0.25884898705166598</v>
      </c>
      <c r="H166">
        <v>0.69151896628945897</v>
      </c>
      <c r="I166">
        <v>66.903026539947305</v>
      </c>
      <c r="J166">
        <v>10.895016457029</v>
      </c>
      <c r="K166">
        <v>54.541040886282602</v>
      </c>
      <c r="L166">
        <v>0.25808870134900103</v>
      </c>
      <c r="M166">
        <v>0.69189109066779098</v>
      </c>
      <c r="N166">
        <v>66.429572367608998</v>
      </c>
      <c r="O166">
        <v>9.2574407131318299</v>
      </c>
      <c r="P166">
        <v>54.674314915731301</v>
      </c>
      <c r="Q166">
        <v>0.254</v>
      </c>
      <c r="R166">
        <v>0.73667344117393296</v>
      </c>
      <c r="S166">
        <f>VLOOKUP(C166, Sheet2!$A$1:$Y$350, 12, FALSE)</f>
        <v>59</v>
      </c>
      <c r="T166">
        <f>VLOOKUP(C166, Sheet2!$A$1:$Y$350, 11, FALSE)</f>
        <v>11</v>
      </c>
      <c r="U166">
        <f>VLOOKUP(C166, Sheet2!$A$1:$Y$350, 13, FALSE)</f>
        <v>59</v>
      </c>
      <c r="V166">
        <f>VLOOKUP(C166, Sheet2!$A$1:$Y$350, 23, FALSE)</f>
        <v>0.25900000000000001</v>
      </c>
      <c r="W166">
        <f>VLOOKUP(C166, Sheet2!$A$1:$Y$350, 24, FALSE)</f>
        <v>0.71499999999999997</v>
      </c>
    </row>
    <row r="167" spans="1:23" x14ac:dyDescent="0.35">
      <c r="A167" t="s">
        <v>165</v>
      </c>
      <c r="B167">
        <v>2017</v>
      </c>
      <c r="C167">
        <v>4949</v>
      </c>
      <c r="D167">
        <v>58.195715319310601</v>
      </c>
      <c r="E167">
        <v>28.388788792441201</v>
      </c>
      <c r="F167">
        <v>73.139854084975894</v>
      </c>
      <c r="G167">
        <v>0.26740979159339101</v>
      </c>
      <c r="H167">
        <v>0.86953357422203303</v>
      </c>
      <c r="I167">
        <v>56.125746531284101</v>
      </c>
      <c r="J167">
        <v>27.863777563348901</v>
      </c>
      <c r="K167">
        <v>71.699057348127297</v>
      </c>
      <c r="L167">
        <v>0.274374850558669</v>
      </c>
      <c r="M167">
        <v>0.86824070876918102</v>
      </c>
      <c r="N167">
        <v>54.570820560488201</v>
      </c>
      <c r="O167">
        <v>26.010386238703301</v>
      </c>
      <c r="P167">
        <v>68.205065468857498</v>
      </c>
      <c r="Q167">
        <v>0.254</v>
      </c>
      <c r="R167">
        <v>0.81854327717584596</v>
      </c>
      <c r="S167">
        <f>VLOOKUP(C167, Sheet2!$A$1:$Y$350, 12, FALSE)</f>
        <v>123</v>
      </c>
      <c r="T167">
        <f>VLOOKUP(C167, Sheet2!$A$1:$Y$350, 11, FALSE)</f>
        <v>59</v>
      </c>
      <c r="U167">
        <f>VLOOKUP(C167, Sheet2!$A$1:$Y$350, 13, FALSE)</f>
        <v>132</v>
      </c>
      <c r="V167">
        <f>VLOOKUP(C167, Sheet2!$A$1:$Y$350, 23, FALSE)</f>
        <v>0.28100000000000003</v>
      </c>
      <c r="W167">
        <f>VLOOKUP(C167, Sheet2!$A$1:$Y$350, 24, FALSE)</f>
        <v>1.0069999999999999</v>
      </c>
    </row>
    <row r="168" spans="1:23" x14ac:dyDescent="0.35">
      <c r="A168" t="s">
        <v>166</v>
      </c>
      <c r="B168">
        <v>2017</v>
      </c>
      <c r="C168">
        <v>4952</v>
      </c>
      <c r="D168">
        <v>34.019095568764797</v>
      </c>
      <c r="E168">
        <v>5.8606265993881603</v>
      </c>
      <c r="F168">
        <v>31.525933460334699</v>
      </c>
      <c r="G168">
        <v>0.236526715890993</v>
      </c>
      <c r="H168">
        <v>0.68488801862795101</v>
      </c>
      <c r="I168">
        <v>34.186233438673703</v>
      </c>
      <c r="J168">
        <v>5.9883812895087898</v>
      </c>
      <c r="K168">
        <v>31.2058882746542</v>
      </c>
      <c r="L168">
        <v>0.23450379920775499</v>
      </c>
      <c r="M168">
        <v>0.68524211334701501</v>
      </c>
      <c r="N168">
        <v>31.763898505369699</v>
      </c>
      <c r="O168">
        <v>6.3595724527336204</v>
      </c>
      <c r="P168">
        <v>29.457221702011601</v>
      </c>
      <c r="Q168">
        <v>0.254</v>
      </c>
      <c r="R168">
        <v>0.73853962922543304</v>
      </c>
      <c r="S168" t="e">
        <f>VLOOKUP(C168, Sheet2!$A$1:$Y$350, 12, FALSE)</f>
        <v>#N/A</v>
      </c>
      <c r="T168" t="e">
        <f>VLOOKUP(C168, Sheet2!$A$1:$Y$350, 11, FALSE)</f>
        <v>#N/A</v>
      </c>
      <c r="U168" t="e">
        <f>VLOOKUP(C168, Sheet2!$A$1:$Y$350, 13, FALSE)</f>
        <v>#N/A</v>
      </c>
      <c r="V168" t="e">
        <f>VLOOKUP(C168, Sheet2!$A$1:$Y$350, 23, FALSE)</f>
        <v>#N/A</v>
      </c>
      <c r="W168" t="e">
        <f>VLOOKUP(C168, Sheet2!$A$1:$Y$350, 24, FALSE)</f>
        <v>#N/A</v>
      </c>
    </row>
    <row r="169" spans="1:23" x14ac:dyDescent="0.35">
      <c r="A169" t="s">
        <v>167</v>
      </c>
      <c r="B169">
        <v>2017</v>
      </c>
      <c r="C169">
        <v>4962</v>
      </c>
      <c r="D169">
        <v>72.212729711070395</v>
      </c>
      <c r="E169">
        <v>17.820947116871199</v>
      </c>
      <c r="F169">
        <v>71.839109627676905</v>
      </c>
      <c r="G169">
        <v>0.27194628681071797</v>
      </c>
      <c r="H169">
        <v>0.77888334328723297</v>
      </c>
      <c r="I169">
        <v>69.654298429060503</v>
      </c>
      <c r="J169">
        <v>17.3315688816364</v>
      </c>
      <c r="K169">
        <v>71.553071823414697</v>
      </c>
      <c r="L169">
        <v>0.27546624658548302</v>
      </c>
      <c r="M169">
        <v>0.77847623821864198</v>
      </c>
      <c r="N169">
        <v>69.055497212804994</v>
      </c>
      <c r="O169">
        <v>17.844360243169099</v>
      </c>
      <c r="P169">
        <v>73.410737887170498</v>
      </c>
      <c r="Q169">
        <v>0.254</v>
      </c>
      <c r="R169">
        <v>0.78043158536722301</v>
      </c>
      <c r="S169">
        <f>VLOOKUP(C169, Sheet2!$A$1:$Y$350, 12, FALSE)</f>
        <v>66</v>
      </c>
      <c r="T169">
        <f>VLOOKUP(C169, Sheet2!$A$1:$Y$350, 11, FALSE)</f>
        <v>14</v>
      </c>
      <c r="U169">
        <f>VLOOKUP(C169, Sheet2!$A$1:$Y$350, 13, FALSE)</f>
        <v>59</v>
      </c>
      <c r="V169">
        <f>VLOOKUP(C169, Sheet2!$A$1:$Y$350, 23, FALSE)</f>
        <v>0.28000000000000003</v>
      </c>
      <c r="W169">
        <f>VLOOKUP(C169, Sheet2!$A$1:$Y$350, 24, FALSE)</f>
        <v>0.78500000000000003</v>
      </c>
    </row>
    <row r="170" spans="1:23" x14ac:dyDescent="0.35">
      <c r="A170" t="s">
        <v>168</v>
      </c>
      <c r="B170">
        <v>2017</v>
      </c>
      <c r="C170">
        <v>4969</v>
      </c>
      <c r="D170">
        <v>51.761327903578596</v>
      </c>
      <c r="E170">
        <v>15.756135308987499</v>
      </c>
      <c r="F170">
        <v>52.933419815629001</v>
      </c>
      <c r="G170">
        <v>0.25453876560155198</v>
      </c>
      <c r="H170">
        <v>0.79157428316036804</v>
      </c>
      <c r="I170">
        <v>49.773841218128702</v>
      </c>
      <c r="J170">
        <v>15.557437291386901</v>
      </c>
      <c r="K170">
        <v>52.739431449537399</v>
      </c>
      <c r="L170">
        <v>0.25812101584290797</v>
      </c>
      <c r="M170">
        <v>0.79110757836821499</v>
      </c>
      <c r="N170">
        <v>46.505854846075501</v>
      </c>
      <c r="O170">
        <v>15.6316095912841</v>
      </c>
      <c r="P170">
        <v>51.880597346059403</v>
      </c>
      <c r="Q170">
        <v>0.254</v>
      </c>
      <c r="R170">
        <v>0.78489023856882401</v>
      </c>
      <c r="S170">
        <f>VLOOKUP(C170, Sheet2!$A$1:$Y$350, 12, FALSE)</f>
        <v>42</v>
      </c>
      <c r="T170">
        <f>VLOOKUP(C170, Sheet2!$A$1:$Y$350, 11, FALSE)</f>
        <v>22</v>
      </c>
      <c r="U170">
        <f>VLOOKUP(C170, Sheet2!$A$1:$Y$350, 13, FALSE)</f>
        <v>65</v>
      </c>
      <c r="V170">
        <f>VLOOKUP(C170, Sheet2!$A$1:$Y$350, 23, FALSE)</f>
        <v>0.19900000000000001</v>
      </c>
      <c r="W170">
        <f>VLOOKUP(C170, Sheet2!$A$1:$Y$350, 24, FALSE)</f>
        <v>0.72699999999999998</v>
      </c>
    </row>
    <row r="171" spans="1:23" x14ac:dyDescent="0.35">
      <c r="A171" t="s">
        <v>169</v>
      </c>
      <c r="B171">
        <v>2017</v>
      </c>
      <c r="C171">
        <v>5000</v>
      </c>
      <c r="D171">
        <v>56.316616270290197</v>
      </c>
      <c r="E171">
        <v>14.1583074044503</v>
      </c>
      <c r="F171">
        <v>59.2251711191442</v>
      </c>
      <c r="G171">
        <v>0.25403426246503702</v>
      </c>
      <c r="H171">
        <v>0.73696807276496301</v>
      </c>
      <c r="I171">
        <v>55.940589834363998</v>
      </c>
      <c r="J171">
        <v>13.7205022904005</v>
      </c>
      <c r="K171">
        <v>58.009439455532799</v>
      </c>
      <c r="L171">
        <v>0.25413495749793102</v>
      </c>
      <c r="M171">
        <v>0.73689404353427101</v>
      </c>
      <c r="N171">
        <v>54.303825147046503</v>
      </c>
      <c r="O171">
        <v>13.4410302962486</v>
      </c>
      <c r="P171">
        <v>56.906465291948798</v>
      </c>
      <c r="Q171">
        <v>0.254</v>
      </c>
      <c r="R171">
        <v>0.76450048112382396</v>
      </c>
      <c r="S171">
        <f>VLOOKUP(C171, Sheet2!$A$1:$Y$350, 12, FALSE)</f>
        <v>25</v>
      </c>
      <c r="T171">
        <f>VLOOKUP(C171, Sheet2!$A$1:$Y$350, 11, FALSE)</f>
        <v>12</v>
      </c>
      <c r="U171">
        <f>VLOOKUP(C171, Sheet2!$A$1:$Y$350, 13, FALSE)</f>
        <v>40</v>
      </c>
      <c r="V171">
        <f>VLOOKUP(C171, Sheet2!$A$1:$Y$350, 23, FALSE)</f>
        <v>0.23300000000000001</v>
      </c>
      <c r="W171">
        <f>VLOOKUP(C171, Sheet2!$A$1:$Y$350, 24, FALSE)</f>
        <v>0.70799999999999996</v>
      </c>
    </row>
    <row r="172" spans="1:23" x14ac:dyDescent="0.35">
      <c r="A172" t="s">
        <v>170</v>
      </c>
      <c r="B172">
        <v>2017</v>
      </c>
      <c r="C172">
        <v>5015</v>
      </c>
      <c r="D172">
        <v>49.673206869271397</v>
      </c>
      <c r="E172">
        <v>13.856994465090001</v>
      </c>
      <c r="F172">
        <v>49.0001993380992</v>
      </c>
      <c r="G172">
        <v>0.25798689353526599</v>
      </c>
      <c r="H172">
        <v>0.70458915448043502</v>
      </c>
      <c r="I172">
        <v>48.266991383881198</v>
      </c>
      <c r="J172">
        <v>13.6252905163122</v>
      </c>
      <c r="K172">
        <v>48.246695683031099</v>
      </c>
      <c r="L172">
        <v>0.25564485941998</v>
      </c>
      <c r="M172">
        <v>0.70458231766247803</v>
      </c>
      <c r="N172">
        <v>47.263887905494101</v>
      </c>
      <c r="O172">
        <v>14.746591037350999</v>
      </c>
      <c r="P172">
        <v>48.2115429552466</v>
      </c>
      <c r="Q172">
        <v>0.254</v>
      </c>
      <c r="R172">
        <v>0.75020183810354901</v>
      </c>
      <c r="S172" t="e">
        <f>VLOOKUP(C172, Sheet2!$A$1:$Y$350, 12, FALSE)</f>
        <v>#N/A</v>
      </c>
      <c r="T172" t="e">
        <f>VLOOKUP(C172, Sheet2!$A$1:$Y$350, 11, FALSE)</f>
        <v>#N/A</v>
      </c>
      <c r="U172" t="e">
        <f>VLOOKUP(C172, Sheet2!$A$1:$Y$350, 13, FALSE)</f>
        <v>#N/A</v>
      </c>
      <c r="V172" t="e">
        <f>VLOOKUP(C172, Sheet2!$A$1:$Y$350, 23, FALSE)</f>
        <v>#N/A</v>
      </c>
      <c r="W172" t="e">
        <f>VLOOKUP(C172, Sheet2!$A$1:$Y$350, 24, FALSE)</f>
        <v>#N/A</v>
      </c>
    </row>
    <row r="173" spans="1:23" x14ac:dyDescent="0.35">
      <c r="A173" t="s">
        <v>171</v>
      </c>
      <c r="B173">
        <v>2017</v>
      </c>
      <c r="C173">
        <v>5038</v>
      </c>
      <c r="D173">
        <v>106.139031552893</v>
      </c>
      <c r="E173">
        <v>34.880094018542401</v>
      </c>
      <c r="F173">
        <v>102.689541787488</v>
      </c>
      <c r="G173">
        <v>0.28726212689798503</v>
      </c>
      <c r="H173">
        <v>0.93328636671172005</v>
      </c>
      <c r="I173">
        <v>103.24070074134301</v>
      </c>
      <c r="J173">
        <v>34.002365646930102</v>
      </c>
      <c r="K173">
        <v>103.88351294350601</v>
      </c>
      <c r="L173">
        <v>0.30280439182124402</v>
      </c>
      <c r="M173">
        <v>0.93139702986387896</v>
      </c>
      <c r="N173">
        <v>92.714106885216594</v>
      </c>
      <c r="O173">
        <v>34.265386272933803</v>
      </c>
      <c r="P173">
        <v>87.635838725761701</v>
      </c>
      <c r="Q173">
        <v>0.254</v>
      </c>
      <c r="R173">
        <v>0.86736354153457196</v>
      </c>
      <c r="S173">
        <f>VLOOKUP(C173, Sheet2!$A$1:$Y$350, 12, FALSE)</f>
        <v>65</v>
      </c>
      <c r="T173">
        <f>VLOOKUP(C173, Sheet2!$A$1:$Y$350, 11, FALSE)</f>
        <v>33</v>
      </c>
      <c r="U173">
        <f>VLOOKUP(C173, Sheet2!$A$1:$Y$350, 13, FALSE)</f>
        <v>78</v>
      </c>
      <c r="V173">
        <f>VLOOKUP(C173, Sheet2!$A$1:$Y$350, 23, FALSE)</f>
        <v>0.27</v>
      </c>
      <c r="W173">
        <f>VLOOKUP(C173, Sheet2!$A$1:$Y$350, 24, FALSE)</f>
        <v>0.94399999999999995</v>
      </c>
    </row>
    <row r="174" spans="1:23" x14ac:dyDescent="0.35">
      <c r="A174" t="s">
        <v>172</v>
      </c>
      <c r="B174">
        <v>2017</v>
      </c>
      <c r="C174">
        <v>5097</v>
      </c>
      <c r="D174">
        <v>48.546915855480897</v>
      </c>
      <c r="E174">
        <v>7.0308532048484897</v>
      </c>
      <c r="F174">
        <v>35.758659446653702</v>
      </c>
      <c r="G174">
        <v>0.25647065434092797</v>
      </c>
      <c r="H174">
        <v>0.68037926365748302</v>
      </c>
      <c r="I174">
        <v>47.313316897921901</v>
      </c>
      <c r="J174">
        <v>7.0697476890937896</v>
      </c>
      <c r="K174">
        <v>37.038544006241899</v>
      </c>
      <c r="L174">
        <v>0.25472365564089799</v>
      </c>
      <c r="M174">
        <v>0.68076917551420302</v>
      </c>
      <c r="N174">
        <v>45.6551296944575</v>
      </c>
      <c r="O174">
        <v>7.5623906195580402</v>
      </c>
      <c r="P174">
        <v>37.5848515992095</v>
      </c>
      <c r="Q174">
        <v>0.254</v>
      </c>
      <c r="R174">
        <v>0.73305680140256202</v>
      </c>
      <c r="S174" t="e">
        <f>VLOOKUP(C174, Sheet2!$A$1:$Y$350, 12, FALSE)</f>
        <v>#N/A</v>
      </c>
      <c r="T174" t="e">
        <f>VLOOKUP(C174, Sheet2!$A$1:$Y$350, 11, FALSE)</f>
        <v>#N/A</v>
      </c>
      <c r="U174" t="e">
        <f>VLOOKUP(C174, Sheet2!$A$1:$Y$350, 13, FALSE)</f>
        <v>#N/A</v>
      </c>
      <c r="V174" t="e">
        <f>VLOOKUP(C174, Sheet2!$A$1:$Y$350, 23, FALSE)</f>
        <v>#N/A</v>
      </c>
      <c r="W174" t="e">
        <f>VLOOKUP(C174, Sheet2!$A$1:$Y$350, 24, FALSE)</f>
        <v>#N/A</v>
      </c>
    </row>
    <row r="175" spans="1:23" x14ac:dyDescent="0.35">
      <c r="A175" t="s">
        <v>173</v>
      </c>
      <c r="B175">
        <v>2017</v>
      </c>
      <c r="C175">
        <v>5107</v>
      </c>
      <c r="D175">
        <v>33.585194519482101</v>
      </c>
      <c r="E175">
        <v>16.6957329140354</v>
      </c>
      <c r="F175">
        <v>41.478399374759697</v>
      </c>
      <c r="G175">
        <v>0.240683744254027</v>
      </c>
      <c r="H175">
        <v>0.79093193103992698</v>
      </c>
      <c r="I175">
        <v>32.573944293208797</v>
      </c>
      <c r="J175">
        <v>16.420090362792401</v>
      </c>
      <c r="K175">
        <v>40.977051997990102</v>
      </c>
      <c r="L175">
        <v>0.241313046764704</v>
      </c>
      <c r="M175">
        <v>0.79047922819599903</v>
      </c>
      <c r="N175">
        <v>32.088438111180601</v>
      </c>
      <c r="O175">
        <v>14.7021908712937</v>
      </c>
      <c r="P175">
        <v>40.1970637285972</v>
      </c>
      <c r="Q175">
        <v>0.254</v>
      </c>
      <c r="R175">
        <v>0.78193359251689398</v>
      </c>
      <c r="S175" t="e">
        <f>VLOOKUP(C175, Sheet2!$A$1:$Y$350, 12, FALSE)</f>
        <v>#N/A</v>
      </c>
      <c r="T175" t="e">
        <f>VLOOKUP(C175, Sheet2!$A$1:$Y$350, 11, FALSE)</f>
        <v>#N/A</v>
      </c>
      <c r="U175" t="e">
        <f>VLOOKUP(C175, Sheet2!$A$1:$Y$350, 13, FALSE)</f>
        <v>#N/A</v>
      </c>
      <c r="V175" t="e">
        <f>VLOOKUP(C175, Sheet2!$A$1:$Y$350, 23, FALSE)</f>
        <v>#N/A</v>
      </c>
      <c r="W175" t="e">
        <f>VLOOKUP(C175, Sheet2!$A$1:$Y$350, 24, FALSE)</f>
        <v>#N/A</v>
      </c>
    </row>
    <row r="176" spans="1:23" x14ac:dyDescent="0.35">
      <c r="A176" t="s">
        <v>174</v>
      </c>
      <c r="B176">
        <v>2017</v>
      </c>
      <c r="C176">
        <v>5133</v>
      </c>
      <c r="D176">
        <v>52.3940728056171</v>
      </c>
      <c r="E176">
        <v>9.3747239878725601</v>
      </c>
      <c r="F176">
        <v>53.3693815788112</v>
      </c>
      <c r="G176">
        <v>0.24300779332170899</v>
      </c>
      <c r="H176">
        <v>0.62989528250347104</v>
      </c>
      <c r="I176">
        <v>53.1313486211534</v>
      </c>
      <c r="J176">
        <v>9.0003712385211703</v>
      </c>
      <c r="K176">
        <v>51.474538151082903</v>
      </c>
      <c r="L176">
        <v>0.236111904023448</v>
      </c>
      <c r="M176">
        <v>0.63056981696139403</v>
      </c>
      <c r="N176">
        <v>55.060424488236997</v>
      </c>
      <c r="O176">
        <v>8.1005743636604901</v>
      </c>
      <c r="P176">
        <v>51.114182554631299</v>
      </c>
      <c r="Q176">
        <v>0.254</v>
      </c>
      <c r="R176">
        <v>0.68997581359124205</v>
      </c>
      <c r="S176" t="e">
        <f>VLOOKUP(C176, Sheet2!$A$1:$Y$350, 12, FALSE)</f>
        <v>#N/A</v>
      </c>
      <c r="T176" t="e">
        <f>VLOOKUP(C176, Sheet2!$A$1:$Y$350, 11, FALSE)</f>
        <v>#N/A</v>
      </c>
      <c r="U176" t="e">
        <f>VLOOKUP(C176, Sheet2!$A$1:$Y$350, 13, FALSE)</f>
        <v>#N/A</v>
      </c>
      <c r="V176" t="e">
        <f>VLOOKUP(C176, Sheet2!$A$1:$Y$350, 23, FALSE)</f>
        <v>#N/A</v>
      </c>
      <c r="W176" t="e">
        <f>VLOOKUP(C176, Sheet2!$A$1:$Y$350, 24, FALSE)</f>
        <v>#N/A</v>
      </c>
    </row>
    <row r="177" spans="1:23" x14ac:dyDescent="0.35">
      <c r="A177" t="s">
        <v>175</v>
      </c>
      <c r="B177">
        <v>2017</v>
      </c>
      <c r="C177">
        <v>5209</v>
      </c>
      <c r="D177">
        <v>60.219102911202903</v>
      </c>
      <c r="E177">
        <v>14.503135723647301</v>
      </c>
      <c r="F177">
        <v>54.784287813102502</v>
      </c>
      <c r="G177">
        <v>0.25866062658498601</v>
      </c>
      <c r="H177">
        <v>0.73620687020443298</v>
      </c>
      <c r="I177">
        <v>57.964298750951301</v>
      </c>
      <c r="J177">
        <v>14.399499606519299</v>
      </c>
      <c r="K177">
        <v>54.494517322506297</v>
      </c>
      <c r="L177">
        <v>0.25990412365177301</v>
      </c>
      <c r="M177">
        <v>0.73600847128758295</v>
      </c>
      <c r="N177">
        <v>54.099675411795097</v>
      </c>
      <c r="O177">
        <v>15.472964122965299</v>
      </c>
      <c r="P177">
        <v>54.505111615935199</v>
      </c>
      <c r="Q177">
        <v>0.254</v>
      </c>
      <c r="R177">
        <v>0.76715125708619503</v>
      </c>
      <c r="S177">
        <f>VLOOKUP(C177, Sheet2!$A$1:$Y$350, 12, FALSE)</f>
        <v>52</v>
      </c>
      <c r="T177">
        <f>VLOOKUP(C177, Sheet2!$A$1:$Y$350, 11, FALSE)</f>
        <v>9</v>
      </c>
      <c r="U177">
        <f>VLOOKUP(C177, Sheet2!$A$1:$Y$350, 13, FALSE)</f>
        <v>45</v>
      </c>
      <c r="V177">
        <f>VLOOKUP(C177, Sheet2!$A$1:$Y$350, 23, FALSE)</f>
        <v>0.20799999999999999</v>
      </c>
      <c r="W177">
        <f>VLOOKUP(C177, Sheet2!$A$1:$Y$350, 24, FALSE)</f>
        <v>0.60799999999999998</v>
      </c>
    </row>
    <row r="178" spans="1:23" x14ac:dyDescent="0.35">
      <c r="A178" t="s">
        <v>176</v>
      </c>
      <c r="B178">
        <v>2017</v>
      </c>
      <c r="C178">
        <v>5222</v>
      </c>
      <c r="D178">
        <v>78.013949353123706</v>
      </c>
      <c r="E178">
        <v>26.559221195560902</v>
      </c>
      <c r="F178">
        <v>85.600061789078396</v>
      </c>
      <c r="G178">
        <v>0.26829197187338599</v>
      </c>
      <c r="H178">
        <v>0.78532607865703896</v>
      </c>
      <c r="I178">
        <v>75.313099523392395</v>
      </c>
      <c r="J178">
        <v>25.762255465047499</v>
      </c>
      <c r="K178">
        <v>85.165250781451306</v>
      </c>
      <c r="L178">
        <v>0.271484447488682</v>
      </c>
      <c r="M178">
        <v>0.78439426225094</v>
      </c>
      <c r="N178">
        <v>77.284938210371706</v>
      </c>
      <c r="O178">
        <v>29.137880047809901</v>
      </c>
      <c r="P178">
        <v>88.4565968341293</v>
      </c>
      <c r="Q178">
        <v>0.254</v>
      </c>
      <c r="R178">
        <v>0.78552802245141096</v>
      </c>
      <c r="S178">
        <f>VLOOKUP(C178, Sheet2!$A$1:$Y$350, 12, FALSE)</f>
        <v>100</v>
      </c>
      <c r="T178">
        <f>VLOOKUP(C178, Sheet2!$A$1:$Y$350, 11, FALSE)</f>
        <v>35</v>
      </c>
      <c r="U178">
        <f>VLOOKUP(C178, Sheet2!$A$1:$Y$350, 13, FALSE)</f>
        <v>109</v>
      </c>
      <c r="V178">
        <f>VLOOKUP(C178, Sheet2!$A$1:$Y$350, 23, FALSE)</f>
        <v>0.27300000000000002</v>
      </c>
      <c r="W178">
        <f>VLOOKUP(C178, Sheet2!$A$1:$Y$350, 24, FALSE)</f>
        <v>0.90100000000000002</v>
      </c>
    </row>
    <row r="179" spans="1:23" x14ac:dyDescent="0.35">
      <c r="A179" t="s">
        <v>177</v>
      </c>
      <c r="B179">
        <v>2017</v>
      </c>
      <c r="C179">
        <v>5223</v>
      </c>
      <c r="D179">
        <v>50.833508472054802</v>
      </c>
      <c r="E179">
        <v>5.3452420819735602</v>
      </c>
      <c r="F179">
        <v>32.874536052535298</v>
      </c>
      <c r="G179">
        <v>0.28857165140958602</v>
      </c>
      <c r="H179">
        <v>0.75177768259572197</v>
      </c>
      <c r="I179">
        <v>51.456295065305397</v>
      </c>
      <c r="J179">
        <v>5.6732929668003296</v>
      </c>
      <c r="K179">
        <v>34.668122573921202</v>
      </c>
      <c r="L179">
        <v>0.29325400205744201</v>
      </c>
      <c r="M179">
        <v>0.75220581327287095</v>
      </c>
      <c r="N179">
        <v>50.309366462840302</v>
      </c>
      <c r="O179">
        <v>6.0267800965255898</v>
      </c>
      <c r="P179">
        <v>37.656479826585702</v>
      </c>
      <c r="Q179">
        <v>0.254</v>
      </c>
      <c r="R179">
        <v>0.76709768683131097</v>
      </c>
      <c r="S179">
        <f>VLOOKUP(C179, Sheet2!$A$1:$Y$350, 12, FALSE)</f>
        <v>63</v>
      </c>
      <c r="T179">
        <f>VLOOKUP(C179, Sheet2!$A$1:$Y$350, 11, FALSE)</f>
        <v>10</v>
      </c>
      <c r="U179">
        <f>VLOOKUP(C179, Sheet2!$A$1:$Y$350, 13, FALSE)</f>
        <v>35</v>
      </c>
      <c r="V179">
        <f>VLOOKUP(C179, Sheet2!$A$1:$Y$350, 23, FALSE)</f>
        <v>0.22800000000000001</v>
      </c>
      <c r="W179">
        <f>VLOOKUP(C179, Sheet2!$A$1:$Y$350, 24, FALSE)</f>
        <v>0.68300000000000005</v>
      </c>
    </row>
    <row r="180" spans="1:23" x14ac:dyDescent="0.35">
      <c r="A180" t="s">
        <v>178</v>
      </c>
      <c r="B180">
        <v>2017</v>
      </c>
      <c r="C180">
        <v>5227</v>
      </c>
      <c r="D180">
        <v>37.923506120598198</v>
      </c>
      <c r="E180">
        <v>-0.13237394289725399</v>
      </c>
      <c r="F180">
        <v>26.632916760831801</v>
      </c>
      <c r="G180">
        <v>0.26276854538460598</v>
      </c>
      <c r="H180">
        <v>0.68067389104054798</v>
      </c>
      <c r="I180">
        <v>37.871125694878998</v>
      </c>
      <c r="J180">
        <v>0.20021943210939</v>
      </c>
      <c r="K180">
        <v>26.327516396706201</v>
      </c>
      <c r="L180">
        <v>0.26202885661264302</v>
      </c>
      <c r="M180">
        <v>0.68141348932384604</v>
      </c>
      <c r="N180">
        <v>37.730213541780003</v>
      </c>
      <c r="O180">
        <v>1.95180637828573</v>
      </c>
      <c r="P180">
        <v>29.0669622346234</v>
      </c>
      <c r="Q180">
        <v>0.254</v>
      </c>
      <c r="R180">
        <v>0.72752646003504795</v>
      </c>
      <c r="S180">
        <f>VLOOKUP(C180, Sheet2!$A$1:$Y$350, 12, FALSE)</f>
        <v>65</v>
      </c>
      <c r="T180">
        <f>VLOOKUP(C180, Sheet2!$A$1:$Y$350, 11, FALSE)</f>
        <v>2</v>
      </c>
      <c r="U180">
        <f>VLOOKUP(C180, Sheet2!$A$1:$Y$350, 13, FALSE)</f>
        <v>34</v>
      </c>
      <c r="V180">
        <f>VLOOKUP(C180, Sheet2!$A$1:$Y$350, 23, FALSE)</f>
        <v>0.29599999999999999</v>
      </c>
      <c r="W180">
        <f>VLOOKUP(C180, Sheet2!$A$1:$Y$350, 24, FALSE)</f>
        <v>0.749</v>
      </c>
    </row>
    <row r="181" spans="1:23" x14ac:dyDescent="0.35">
      <c r="A181" t="s">
        <v>179</v>
      </c>
      <c r="B181">
        <v>2017</v>
      </c>
      <c r="C181">
        <v>5235</v>
      </c>
      <c r="D181">
        <v>69.829088848340106</v>
      </c>
      <c r="E181">
        <v>20.942380293154201</v>
      </c>
      <c r="F181">
        <v>74.585027160695702</v>
      </c>
      <c r="G181">
        <v>0.28046814927539099</v>
      </c>
      <c r="H181">
        <v>0.84717101339340495</v>
      </c>
      <c r="I181">
        <v>69.582572959608598</v>
      </c>
      <c r="J181">
        <v>20.4906452164958</v>
      </c>
      <c r="K181">
        <v>73.663535212545497</v>
      </c>
      <c r="L181">
        <v>0.28878423686930399</v>
      </c>
      <c r="M181">
        <v>0.84643240091189598</v>
      </c>
      <c r="N181">
        <v>68.993273835415096</v>
      </c>
      <c r="O181">
        <v>21.852139824325899</v>
      </c>
      <c r="P181">
        <v>76.074253840466199</v>
      </c>
      <c r="Q181">
        <v>0.254</v>
      </c>
      <c r="R181">
        <v>0.80412200346560603</v>
      </c>
      <c r="S181">
        <f>VLOOKUP(C181, Sheet2!$A$1:$Y$350, 12, FALSE)</f>
        <v>72</v>
      </c>
      <c r="T181">
        <f>VLOOKUP(C181, Sheet2!$A$1:$Y$350, 11, FALSE)</f>
        <v>21</v>
      </c>
      <c r="U181">
        <f>VLOOKUP(C181, Sheet2!$A$1:$Y$350, 13, FALSE)</f>
        <v>71</v>
      </c>
      <c r="V181">
        <f>VLOOKUP(C181, Sheet2!$A$1:$Y$350, 23, FALSE)</f>
        <v>0.32200000000000001</v>
      </c>
      <c r="W181">
        <f>VLOOKUP(C181, Sheet2!$A$1:$Y$350, 24, FALSE)</f>
        <v>0.94499999999999995</v>
      </c>
    </row>
    <row r="182" spans="1:23" x14ac:dyDescent="0.35">
      <c r="A182" t="s">
        <v>180</v>
      </c>
      <c r="B182">
        <v>2017</v>
      </c>
      <c r="C182">
        <v>5247</v>
      </c>
      <c r="D182">
        <v>50.697501854541102</v>
      </c>
      <c r="E182">
        <v>12.6744654857609</v>
      </c>
      <c r="F182">
        <v>52.317816226274701</v>
      </c>
      <c r="G182">
        <v>0.26031679376991301</v>
      </c>
      <c r="H182">
        <v>0.71779205752150899</v>
      </c>
      <c r="I182">
        <v>48.4385345846528</v>
      </c>
      <c r="J182">
        <v>12.4118494321624</v>
      </c>
      <c r="K182">
        <v>51.823512942076299</v>
      </c>
      <c r="L182">
        <v>0.259066004885599</v>
      </c>
      <c r="M182">
        <v>0.71780329952428801</v>
      </c>
      <c r="N182">
        <v>48.006463305860898</v>
      </c>
      <c r="O182">
        <v>12.629354990745</v>
      </c>
      <c r="P182">
        <v>50.088632764548102</v>
      </c>
      <c r="Q182">
        <v>0.254</v>
      </c>
      <c r="R182">
        <v>0.75657957563584199</v>
      </c>
      <c r="S182" t="e">
        <f>VLOOKUP(C182, Sheet2!$A$1:$Y$350, 12, FALSE)</f>
        <v>#N/A</v>
      </c>
      <c r="T182" t="e">
        <f>VLOOKUP(C182, Sheet2!$A$1:$Y$350, 11, FALSE)</f>
        <v>#N/A</v>
      </c>
      <c r="U182" t="e">
        <f>VLOOKUP(C182, Sheet2!$A$1:$Y$350, 13, FALSE)</f>
        <v>#N/A</v>
      </c>
      <c r="V182" t="e">
        <f>VLOOKUP(C182, Sheet2!$A$1:$Y$350, 23, FALSE)</f>
        <v>#N/A</v>
      </c>
      <c r="W182" t="e">
        <f>VLOOKUP(C182, Sheet2!$A$1:$Y$350, 24, FALSE)</f>
        <v>#N/A</v>
      </c>
    </row>
    <row r="183" spans="1:23" x14ac:dyDescent="0.35">
      <c r="A183" t="s">
        <v>181</v>
      </c>
      <c r="B183">
        <v>2017</v>
      </c>
      <c r="C183">
        <v>5254</v>
      </c>
      <c r="D183">
        <v>51.646014350534998</v>
      </c>
      <c r="E183">
        <v>8.6772920473440696</v>
      </c>
      <c r="F183">
        <v>39.650763251596501</v>
      </c>
      <c r="G183">
        <v>0.28006127972567202</v>
      </c>
      <c r="H183">
        <v>0.78129467363346194</v>
      </c>
      <c r="I183">
        <v>50.420282362010397</v>
      </c>
      <c r="J183">
        <v>8.9619604320619608</v>
      </c>
      <c r="K183">
        <v>41.460360915142999</v>
      </c>
      <c r="L183">
        <v>0.286170047688868</v>
      </c>
      <c r="M183">
        <v>0.78128739669901204</v>
      </c>
      <c r="N183">
        <v>46.632358537850003</v>
      </c>
      <c r="O183">
        <v>9.2297803473829791</v>
      </c>
      <c r="P183">
        <v>41.176297410909299</v>
      </c>
      <c r="Q183">
        <v>0.254</v>
      </c>
      <c r="R183">
        <v>0.780144365150925</v>
      </c>
      <c r="S183">
        <f>VLOOKUP(C183, Sheet2!$A$1:$Y$350, 12, FALSE)</f>
        <v>62</v>
      </c>
      <c r="T183">
        <f>VLOOKUP(C183, Sheet2!$A$1:$Y$350, 11, FALSE)</f>
        <v>9</v>
      </c>
      <c r="U183">
        <f>VLOOKUP(C183, Sheet2!$A$1:$Y$350, 13, FALSE)</f>
        <v>45</v>
      </c>
      <c r="V183">
        <f>VLOOKUP(C183, Sheet2!$A$1:$Y$350, 23, FALSE)</f>
        <v>0.246</v>
      </c>
      <c r="W183">
        <f>VLOOKUP(C183, Sheet2!$A$1:$Y$350, 24, FALSE)</f>
        <v>0.74099999999999999</v>
      </c>
    </row>
    <row r="184" spans="1:23" x14ac:dyDescent="0.35">
      <c r="A184" t="s">
        <v>182</v>
      </c>
      <c r="B184">
        <v>2017</v>
      </c>
      <c r="C184">
        <v>5273</v>
      </c>
      <c r="D184">
        <v>36.11886952167</v>
      </c>
      <c r="E184">
        <v>6.3241516222692997</v>
      </c>
      <c r="F184">
        <v>32.6687432310476</v>
      </c>
      <c r="G184">
        <v>0.30368543177719898</v>
      </c>
      <c r="H184">
        <v>0.84490566502314002</v>
      </c>
      <c r="I184">
        <v>36.410126676649597</v>
      </c>
      <c r="J184">
        <v>6.72418188825631</v>
      </c>
      <c r="K184">
        <v>32.703473442275801</v>
      </c>
      <c r="L184">
        <v>0.31219798393256398</v>
      </c>
      <c r="M184">
        <v>0.84486338193698496</v>
      </c>
      <c r="N184">
        <v>35.5669076457174</v>
      </c>
      <c r="O184">
        <v>7.4645712328232801</v>
      </c>
      <c r="P184">
        <v>32.130186010295901</v>
      </c>
      <c r="Q184">
        <v>0.254</v>
      </c>
      <c r="R184">
        <v>0.78907135881248003</v>
      </c>
      <c r="S184">
        <f>VLOOKUP(C184, Sheet2!$A$1:$Y$350, 12, FALSE)</f>
        <v>32</v>
      </c>
      <c r="T184">
        <f>VLOOKUP(C184, Sheet2!$A$1:$Y$350, 11, FALSE)</f>
        <v>7</v>
      </c>
      <c r="U184">
        <f>VLOOKUP(C184, Sheet2!$A$1:$Y$350, 13, FALSE)</f>
        <v>39</v>
      </c>
      <c r="V184">
        <f>VLOOKUP(C184, Sheet2!$A$1:$Y$350, 23, FALSE)</f>
        <v>0.22500000000000001</v>
      </c>
      <c r="W184">
        <f>VLOOKUP(C184, Sheet2!$A$1:$Y$350, 24, FALSE)</f>
        <v>0.64400000000000002</v>
      </c>
    </row>
    <row r="185" spans="1:23" x14ac:dyDescent="0.35">
      <c r="A185" t="s">
        <v>183</v>
      </c>
      <c r="B185">
        <v>2017</v>
      </c>
      <c r="C185">
        <v>5275</v>
      </c>
      <c r="D185">
        <v>49.422021804487201</v>
      </c>
      <c r="E185">
        <v>1.4031211193088999</v>
      </c>
      <c r="F185">
        <v>32.196580605067098</v>
      </c>
      <c r="G185">
        <v>0.27642713784588202</v>
      </c>
      <c r="H185">
        <v>0.72060703475662702</v>
      </c>
      <c r="I185">
        <v>51.0553077038103</v>
      </c>
      <c r="J185">
        <v>1.88682360895493</v>
      </c>
      <c r="K185">
        <v>32.270923436873602</v>
      </c>
      <c r="L185">
        <v>0.28054739594411099</v>
      </c>
      <c r="M185">
        <v>0.721237691100031</v>
      </c>
      <c r="N185">
        <v>48.325539565230002</v>
      </c>
      <c r="O185">
        <v>2.6604907542210499</v>
      </c>
      <c r="P185">
        <v>34.755384965260298</v>
      </c>
      <c r="Q185">
        <v>0.254</v>
      </c>
      <c r="R185">
        <v>0.75965784980131001</v>
      </c>
      <c r="S185">
        <f>VLOOKUP(C185, Sheet2!$A$1:$Y$350, 12, FALSE)</f>
        <v>31</v>
      </c>
      <c r="T185">
        <f>VLOOKUP(C185, Sheet2!$A$1:$Y$350, 11, FALSE)</f>
        <v>5</v>
      </c>
      <c r="U185">
        <f>VLOOKUP(C185, Sheet2!$A$1:$Y$350, 13, FALSE)</f>
        <v>31</v>
      </c>
      <c r="V185">
        <f>VLOOKUP(C185, Sheet2!$A$1:$Y$350, 23, FALSE)</f>
        <v>0.249</v>
      </c>
      <c r="W185">
        <f>VLOOKUP(C185, Sheet2!$A$1:$Y$350, 24, FALSE)</f>
        <v>0.71199999999999997</v>
      </c>
    </row>
    <row r="186" spans="1:23" x14ac:dyDescent="0.35">
      <c r="A186" t="s">
        <v>184</v>
      </c>
      <c r="B186">
        <v>2017</v>
      </c>
      <c r="C186">
        <v>5297</v>
      </c>
      <c r="D186">
        <v>36.212141975707802</v>
      </c>
      <c r="E186">
        <v>6.5865312396242404</v>
      </c>
      <c r="F186">
        <v>33.931544575071399</v>
      </c>
      <c r="G186">
        <v>0.226954344894155</v>
      </c>
      <c r="H186">
        <v>0.64800923090416696</v>
      </c>
      <c r="I186">
        <v>35.717363147751797</v>
      </c>
      <c r="J186">
        <v>6.5452551675469097</v>
      </c>
      <c r="K186">
        <v>33.148529313115503</v>
      </c>
      <c r="L186">
        <v>0.221210158955081</v>
      </c>
      <c r="M186">
        <v>0.64841131686672904</v>
      </c>
      <c r="N186">
        <v>34.435427654722297</v>
      </c>
      <c r="O186">
        <v>6.6255405556326501</v>
      </c>
      <c r="P186">
        <v>31.856666115707402</v>
      </c>
      <c r="Q186">
        <v>0.254</v>
      </c>
      <c r="R186">
        <v>0.70681070824430103</v>
      </c>
      <c r="S186">
        <f>VLOOKUP(C186, Sheet2!$A$1:$Y$350, 12, FALSE)</f>
        <v>54</v>
      </c>
      <c r="T186">
        <f>VLOOKUP(C186, Sheet2!$A$1:$Y$350, 11, FALSE)</f>
        <v>15</v>
      </c>
      <c r="U186">
        <f>VLOOKUP(C186, Sheet2!$A$1:$Y$350, 13, FALSE)</f>
        <v>52</v>
      </c>
      <c r="V186">
        <f>VLOOKUP(C186, Sheet2!$A$1:$Y$350, 23, FALSE)</f>
        <v>0.26600000000000001</v>
      </c>
      <c r="W186">
        <f>VLOOKUP(C186, Sheet2!$A$1:$Y$350, 24, FALSE)</f>
        <v>0.84699999999999998</v>
      </c>
    </row>
    <row r="187" spans="1:23" x14ac:dyDescent="0.35">
      <c r="A187" t="s">
        <v>185</v>
      </c>
      <c r="B187">
        <v>2017</v>
      </c>
      <c r="C187">
        <v>5305</v>
      </c>
      <c r="D187">
        <v>27.908812011939698</v>
      </c>
      <c r="E187">
        <v>2.9555433838071998</v>
      </c>
      <c r="F187">
        <v>24.8038356219738</v>
      </c>
      <c r="G187">
        <v>0.22250015305714399</v>
      </c>
      <c r="H187">
        <v>0.62705152179470203</v>
      </c>
      <c r="I187">
        <v>26.714596855384698</v>
      </c>
      <c r="J187">
        <v>3.0409417918884998</v>
      </c>
      <c r="K187">
        <v>24.946617187203799</v>
      </c>
      <c r="L187">
        <v>0.215288378141159</v>
      </c>
      <c r="M187">
        <v>0.62768780634130605</v>
      </c>
      <c r="N187">
        <v>25.773087984717399</v>
      </c>
      <c r="O187">
        <v>4.18191449613016</v>
      </c>
      <c r="P187">
        <v>24.5915153946397</v>
      </c>
      <c r="Q187">
        <v>0.254</v>
      </c>
      <c r="R187">
        <v>0.70055687863199301</v>
      </c>
      <c r="S187">
        <f>VLOOKUP(C187, Sheet2!$A$1:$Y$350, 12, FALSE)</f>
        <v>30</v>
      </c>
      <c r="T187">
        <f>VLOOKUP(C187, Sheet2!$A$1:$Y$350, 11, FALSE)</f>
        <v>3</v>
      </c>
      <c r="U187">
        <f>VLOOKUP(C187, Sheet2!$A$1:$Y$350, 13, FALSE)</f>
        <v>20</v>
      </c>
      <c r="V187">
        <f>VLOOKUP(C187, Sheet2!$A$1:$Y$350, 23, FALSE)</f>
        <v>0.314</v>
      </c>
      <c r="W187">
        <f>VLOOKUP(C187, Sheet2!$A$1:$Y$350, 24, FALSE)</f>
        <v>0.77</v>
      </c>
    </row>
    <row r="188" spans="1:23" x14ac:dyDescent="0.35">
      <c r="A188" t="s">
        <v>186</v>
      </c>
      <c r="B188">
        <v>2017</v>
      </c>
      <c r="C188">
        <v>5343</v>
      </c>
      <c r="D188">
        <v>66.528960926935099</v>
      </c>
      <c r="E188">
        <v>18.992020354945701</v>
      </c>
      <c r="F188">
        <v>65.377005432626703</v>
      </c>
      <c r="G188">
        <v>0.27655840700326101</v>
      </c>
      <c r="H188">
        <v>0.76932013896157503</v>
      </c>
      <c r="I188">
        <v>68.7446481916664</v>
      </c>
      <c r="J188">
        <v>18.412117800314299</v>
      </c>
      <c r="K188">
        <v>64.955250729562295</v>
      </c>
      <c r="L188">
        <v>0.280101119793631</v>
      </c>
      <c r="M188">
        <v>0.76913078487299003</v>
      </c>
      <c r="N188">
        <v>71.582152690300106</v>
      </c>
      <c r="O188">
        <v>17.792089450384001</v>
      </c>
      <c r="P188">
        <v>65.633988701461007</v>
      </c>
      <c r="Q188">
        <v>0.254</v>
      </c>
      <c r="R188">
        <v>0.77443019992214301</v>
      </c>
      <c r="S188">
        <f>VLOOKUP(C188, Sheet2!$A$1:$Y$350, 12, FALSE)</f>
        <v>58</v>
      </c>
      <c r="T188">
        <f>VLOOKUP(C188, Sheet2!$A$1:$Y$350, 11, FALSE)</f>
        <v>14</v>
      </c>
      <c r="U188">
        <f>VLOOKUP(C188, Sheet2!$A$1:$Y$350, 13, FALSE)</f>
        <v>77</v>
      </c>
      <c r="V188">
        <f>VLOOKUP(C188, Sheet2!$A$1:$Y$350, 23, FALSE)</f>
        <v>0.253</v>
      </c>
      <c r="W188">
        <f>VLOOKUP(C188, Sheet2!$A$1:$Y$350, 24, FALSE)</f>
        <v>0.70899999999999996</v>
      </c>
    </row>
    <row r="189" spans="1:23" x14ac:dyDescent="0.35">
      <c r="A189" t="s">
        <v>187</v>
      </c>
      <c r="B189">
        <v>2017</v>
      </c>
      <c r="C189">
        <v>5352</v>
      </c>
      <c r="D189">
        <v>57.4403208090474</v>
      </c>
      <c r="E189">
        <v>14.9086373079463</v>
      </c>
      <c r="F189">
        <v>58.638272307342099</v>
      </c>
      <c r="G189">
        <v>0.265498526480823</v>
      </c>
      <c r="H189">
        <v>0.77967850224163004</v>
      </c>
      <c r="I189">
        <v>57.801057651238303</v>
      </c>
      <c r="J189">
        <v>14.5696945064576</v>
      </c>
      <c r="K189">
        <v>58.3249419093722</v>
      </c>
      <c r="L189">
        <v>0.26903805651555701</v>
      </c>
      <c r="M189">
        <v>0.77950839227477897</v>
      </c>
      <c r="N189">
        <v>56.812816398444703</v>
      </c>
      <c r="O189">
        <v>14.4835826593229</v>
      </c>
      <c r="P189">
        <v>57.920294576190301</v>
      </c>
      <c r="Q189">
        <v>0.254</v>
      </c>
      <c r="R189">
        <v>0.77871560064484902</v>
      </c>
      <c r="S189">
        <f>VLOOKUP(C189, Sheet2!$A$1:$Y$350, 12, FALSE)</f>
        <v>49</v>
      </c>
      <c r="T189">
        <f>VLOOKUP(C189, Sheet2!$A$1:$Y$350, 11, FALSE)</f>
        <v>18</v>
      </c>
      <c r="U189">
        <f>VLOOKUP(C189, Sheet2!$A$1:$Y$350, 13, FALSE)</f>
        <v>64</v>
      </c>
      <c r="V189">
        <f>VLOOKUP(C189, Sheet2!$A$1:$Y$350, 23, FALSE)</f>
        <v>0.255</v>
      </c>
      <c r="W189">
        <f>VLOOKUP(C189, Sheet2!$A$1:$Y$350, 24, FALSE)</f>
        <v>0.73099999999999998</v>
      </c>
    </row>
    <row r="190" spans="1:23" x14ac:dyDescent="0.35">
      <c r="A190" t="s">
        <v>188</v>
      </c>
      <c r="B190">
        <v>2017</v>
      </c>
      <c r="C190">
        <v>5361</v>
      </c>
      <c r="D190">
        <v>93.651693000152903</v>
      </c>
      <c r="E190">
        <v>27.685310692158598</v>
      </c>
      <c r="F190">
        <v>90.9200513847087</v>
      </c>
      <c r="G190">
        <v>0.30642010673911901</v>
      </c>
      <c r="H190">
        <v>0.91832056035480703</v>
      </c>
      <c r="I190">
        <v>91.548218638466196</v>
      </c>
      <c r="J190">
        <v>27.167350794284499</v>
      </c>
      <c r="K190">
        <v>91.1989568389791</v>
      </c>
      <c r="L190">
        <v>0.32145529463500999</v>
      </c>
      <c r="M190">
        <v>0.916933906649255</v>
      </c>
      <c r="N190">
        <v>88.648587777609606</v>
      </c>
      <c r="O190">
        <v>30.636109441315799</v>
      </c>
      <c r="P190">
        <v>91.209378888145693</v>
      </c>
      <c r="Q190">
        <v>0.254</v>
      </c>
      <c r="R190">
        <v>0.85979724371140398</v>
      </c>
      <c r="S190">
        <f>VLOOKUP(C190, Sheet2!$A$1:$Y$350, 12, FALSE)</f>
        <v>84</v>
      </c>
      <c r="T190">
        <f>VLOOKUP(C190, Sheet2!$A$1:$Y$350, 11, FALSE)</f>
        <v>28</v>
      </c>
      <c r="U190">
        <f>VLOOKUP(C190, Sheet2!$A$1:$Y$350, 13, FALSE)</f>
        <v>71</v>
      </c>
      <c r="V190">
        <f>VLOOKUP(C190, Sheet2!$A$1:$Y$350, 23, FALSE)</f>
        <v>0.307</v>
      </c>
      <c r="W190">
        <f>VLOOKUP(C190, Sheet2!$A$1:$Y$350, 24, FALSE)</f>
        <v>0.98899999999999999</v>
      </c>
    </row>
    <row r="191" spans="1:23" x14ac:dyDescent="0.35">
      <c r="A191" t="s">
        <v>189</v>
      </c>
      <c r="B191">
        <v>2017</v>
      </c>
      <c r="C191">
        <v>5384</v>
      </c>
      <c r="D191">
        <v>48.908206392344098</v>
      </c>
      <c r="E191">
        <v>8.5432302371228399</v>
      </c>
      <c r="F191">
        <v>43.9354645194936</v>
      </c>
      <c r="G191">
        <v>0.26234510181087101</v>
      </c>
      <c r="H191">
        <v>0.69774420934945502</v>
      </c>
      <c r="I191">
        <v>49.383434647226998</v>
      </c>
      <c r="J191">
        <v>8.3905309854498498</v>
      </c>
      <c r="K191">
        <v>43.438788060640498</v>
      </c>
      <c r="L191">
        <v>0.261218581140225</v>
      </c>
      <c r="M191">
        <v>0.69813417965134805</v>
      </c>
      <c r="N191">
        <v>48.850248187687399</v>
      </c>
      <c r="O191">
        <v>8.0381547446752393</v>
      </c>
      <c r="P191">
        <v>42.935831703319899</v>
      </c>
      <c r="Q191">
        <v>0.254</v>
      </c>
      <c r="R191">
        <v>0.74241050230740802</v>
      </c>
      <c r="S191">
        <f>VLOOKUP(C191, Sheet2!$A$1:$Y$350, 12, FALSE)</f>
        <v>37</v>
      </c>
      <c r="T191">
        <f>VLOOKUP(C191, Sheet2!$A$1:$Y$350, 11, FALSE)</f>
        <v>3</v>
      </c>
      <c r="U191">
        <f>VLOOKUP(C191, Sheet2!$A$1:$Y$350, 13, FALSE)</f>
        <v>15</v>
      </c>
      <c r="V191">
        <f>VLOOKUP(C191, Sheet2!$A$1:$Y$350, 23, FALSE)</f>
        <v>0.25</v>
      </c>
      <c r="W191">
        <f>VLOOKUP(C191, Sheet2!$A$1:$Y$350, 24, FALSE)</f>
        <v>0.66100000000000003</v>
      </c>
    </row>
    <row r="192" spans="1:23" x14ac:dyDescent="0.35">
      <c r="A192" t="s">
        <v>190</v>
      </c>
      <c r="B192">
        <v>2017</v>
      </c>
      <c r="C192">
        <v>5408</v>
      </c>
      <c r="D192">
        <v>33.131879436481</v>
      </c>
      <c r="E192">
        <v>4.55482618576176</v>
      </c>
      <c r="F192">
        <v>27.897210163979398</v>
      </c>
      <c r="G192">
        <v>0.22450143656864499</v>
      </c>
      <c r="H192">
        <v>0.64400943033497404</v>
      </c>
      <c r="I192">
        <v>32.391847628836999</v>
      </c>
      <c r="J192">
        <v>4.6251124425521004</v>
      </c>
      <c r="K192">
        <v>28.4974014252067</v>
      </c>
      <c r="L192">
        <v>0.21861004939004</v>
      </c>
      <c r="M192">
        <v>0.64454668074213295</v>
      </c>
      <c r="N192">
        <v>31.007487850436899</v>
      </c>
      <c r="O192">
        <v>5.1228973530587902</v>
      </c>
      <c r="P192">
        <v>28.293615381234599</v>
      </c>
      <c r="Q192">
        <v>0.254</v>
      </c>
      <c r="R192">
        <v>0.70290417819472295</v>
      </c>
      <c r="S192" t="e">
        <f>VLOOKUP(C192, Sheet2!$A$1:$Y$350, 12, FALSE)</f>
        <v>#N/A</v>
      </c>
      <c r="T192" t="e">
        <f>VLOOKUP(C192, Sheet2!$A$1:$Y$350, 11, FALSE)</f>
        <v>#N/A</v>
      </c>
      <c r="U192" t="e">
        <f>VLOOKUP(C192, Sheet2!$A$1:$Y$350, 13, FALSE)</f>
        <v>#N/A</v>
      </c>
      <c r="V192" t="e">
        <f>VLOOKUP(C192, Sheet2!$A$1:$Y$350, 23, FALSE)</f>
        <v>#N/A</v>
      </c>
      <c r="W192" t="e">
        <f>VLOOKUP(C192, Sheet2!$A$1:$Y$350, 24, FALSE)</f>
        <v>#N/A</v>
      </c>
    </row>
    <row r="193" spans="1:23" x14ac:dyDescent="0.35">
      <c r="A193" t="s">
        <v>191</v>
      </c>
      <c r="B193">
        <v>2017</v>
      </c>
      <c r="C193">
        <v>5409</v>
      </c>
      <c r="D193">
        <v>58.921064412248398</v>
      </c>
      <c r="E193">
        <v>12.922049696767001</v>
      </c>
      <c r="F193">
        <v>57.000154438687801</v>
      </c>
      <c r="G193">
        <v>0.25695843593349099</v>
      </c>
      <c r="H193">
        <v>0.71187132439039302</v>
      </c>
      <c r="I193">
        <v>58.4067582623411</v>
      </c>
      <c r="J193">
        <v>12.6109777589853</v>
      </c>
      <c r="K193">
        <v>56.237957422794103</v>
      </c>
      <c r="L193">
        <v>0.256383054394835</v>
      </c>
      <c r="M193">
        <v>0.71197263248743303</v>
      </c>
      <c r="N193">
        <v>57.134219649406802</v>
      </c>
      <c r="O193">
        <v>12.4428264345052</v>
      </c>
      <c r="P193">
        <v>55.359538753927502</v>
      </c>
      <c r="Q193">
        <v>0.254</v>
      </c>
      <c r="R193">
        <v>0.75407460792950398</v>
      </c>
      <c r="S193">
        <f>VLOOKUP(C193, Sheet2!$A$1:$Y$350, 12, FALSE)</f>
        <v>27</v>
      </c>
      <c r="T193">
        <f>VLOOKUP(C193, Sheet2!$A$1:$Y$350, 11, FALSE)</f>
        <v>9</v>
      </c>
      <c r="U193">
        <f>VLOOKUP(C193, Sheet2!$A$1:$Y$350, 13, FALSE)</f>
        <v>32</v>
      </c>
      <c r="V193">
        <f>VLOOKUP(C193, Sheet2!$A$1:$Y$350, 23, FALSE)</f>
        <v>0.22</v>
      </c>
      <c r="W193">
        <f>VLOOKUP(C193, Sheet2!$A$1:$Y$350, 24, FALSE)</f>
        <v>0.63200000000000001</v>
      </c>
    </row>
    <row r="194" spans="1:23" x14ac:dyDescent="0.35">
      <c r="A194" t="s">
        <v>192</v>
      </c>
      <c r="B194">
        <v>2017</v>
      </c>
      <c r="C194">
        <v>5417</v>
      </c>
      <c r="D194">
        <v>98.821256579731596</v>
      </c>
      <c r="E194">
        <v>21.313569066708901</v>
      </c>
      <c r="F194">
        <v>90.625567877149706</v>
      </c>
      <c r="G194">
        <v>0.31836669556387498</v>
      </c>
      <c r="H194">
        <v>0.88272260909253297</v>
      </c>
      <c r="I194">
        <v>99.403358071494196</v>
      </c>
      <c r="J194">
        <v>20.8772460653378</v>
      </c>
      <c r="K194">
        <v>87.511393308887307</v>
      </c>
      <c r="L194">
        <v>0.33298440112213001</v>
      </c>
      <c r="M194">
        <v>0.88205244570782704</v>
      </c>
      <c r="N194">
        <v>89.351568371074904</v>
      </c>
      <c r="O194">
        <v>18.4458726729343</v>
      </c>
      <c r="P194">
        <v>77.239228538175396</v>
      </c>
      <c r="Q194">
        <v>0.254</v>
      </c>
      <c r="R194">
        <v>0.81856421744269703</v>
      </c>
      <c r="S194">
        <f>VLOOKUP(C194, Sheet2!$A$1:$Y$350, 12, FALSE)</f>
        <v>112</v>
      </c>
      <c r="T194">
        <f>VLOOKUP(C194, Sheet2!$A$1:$Y$350, 11, FALSE)</f>
        <v>24</v>
      </c>
      <c r="U194">
        <f>VLOOKUP(C194, Sheet2!$A$1:$Y$350, 13, FALSE)</f>
        <v>81</v>
      </c>
      <c r="V194">
        <f>VLOOKUP(C194, Sheet2!$A$1:$Y$350, 23, FALSE)</f>
        <v>0.34599999999999997</v>
      </c>
      <c r="W194">
        <f>VLOOKUP(C194, Sheet2!$A$1:$Y$350, 24, FALSE)</f>
        <v>0.95699999999999996</v>
      </c>
    </row>
    <row r="195" spans="1:23" x14ac:dyDescent="0.35">
      <c r="A195" t="s">
        <v>193</v>
      </c>
      <c r="B195">
        <v>2017</v>
      </c>
      <c r="C195">
        <v>5432</v>
      </c>
      <c r="D195">
        <v>26.304490285297501</v>
      </c>
      <c r="E195">
        <v>7.9907329120471804</v>
      </c>
      <c r="F195">
        <v>31.712471501862002</v>
      </c>
      <c r="G195">
        <v>0.24063255762062599</v>
      </c>
      <c r="H195">
        <v>0.68497028928316095</v>
      </c>
      <c r="I195">
        <v>26.377483401650402</v>
      </c>
      <c r="J195">
        <v>7.8134281642723096</v>
      </c>
      <c r="K195">
        <v>30.320294934464201</v>
      </c>
      <c r="L195">
        <v>0.23610116987722801</v>
      </c>
      <c r="M195">
        <v>0.68522473563852604</v>
      </c>
      <c r="N195">
        <v>28.376708742974699</v>
      </c>
      <c r="O195">
        <v>7.3587419830118899</v>
      </c>
      <c r="P195">
        <v>29.0416358292679</v>
      </c>
      <c r="Q195">
        <v>0.254</v>
      </c>
      <c r="R195">
        <v>0.73519245263558697</v>
      </c>
      <c r="S195" t="e">
        <f>VLOOKUP(C195, Sheet2!$A$1:$Y$350, 12, FALSE)</f>
        <v>#N/A</v>
      </c>
      <c r="T195" t="e">
        <f>VLOOKUP(C195, Sheet2!$A$1:$Y$350, 11, FALSE)</f>
        <v>#N/A</v>
      </c>
      <c r="U195" t="e">
        <f>VLOOKUP(C195, Sheet2!$A$1:$Y$350, 13, FALSE)</f>
        <v>#N/A</v>
      </c>
      <c r="V195" t="e">
        <f>VLOOKUP(C195, Sheet2!$A$1:$Y$350, 23, FALSE)</f>
        <v>#N/A</v>
      </c>
      <c r="W195" t="e">
        <f>VLOOKUP(C195, Sheet2!$A$1:$Y$350, 24, FALSE)</f>
        <v>#N/A</v>
      </c>
    </row>
    <row r="196" spans="1:23" x14ac:dyDescent="0.35">
      <c r="A196" t="s">
        <v>194</v>
      </c>
      <c r="B196">
        <v>2017</v>
      </c>
      <c r="C196">
        <v>5450</v>
      </c>
      <c r="D196">
        <v>45.141636443584403</v>
      </c>
      <c r="E196">
        <v>3.1108087128982902</v>
      </c>
      <c r="F196">
        <v>35.369576216842397</v>
      </c>
      <c r="G196">
        <v>0.26754151244492502</v>
      </c>
      <c r="H196">
        <v>0.70704235176528696</v>
      </c>
      <c r="I196">
        <v>46.024479072661599</v>
      </c>
      <c r="J196">
        <v>3.33606421885781</v>
      </c>
      <c r="K196">
        <v>35.833183314103998</v>
      </c>
      <c r="L196">
        <v>0.26898186861579099</v>
      </c>
      <c r="M196">
        <v>0.70758412565188999</v>
      </c>
      <c r="N196">
        <v>45.176776048299601</v>
      </c>
      <c r="O196">
        <v>3.43763533928926</v>
      </c>
      <c r="P196">
        <v>36.7442734151591</v>
      </c>
      <c r="Q196">
        <v>0.254</v>
      </c>
      <c r="R196">
        <v>0.75039968499035603</v>
      </c>
      <c r="S196">
        <f>VLOOKUP(C196, Sheet2!$A$1:$Y$350, 12, FALSE)</f>
        <v>21</v>
      </c>
      <c r="T196">
        <f>VLOOKUP(C196, Sheet2!$A$1:$Y$350, 11, FALSE)</f>
        <v>4</v>
      </c>
      <c r="U196">
        <f>VLOOKUP(C196, Sheet2!$A$1:$Y$350, 13, FALSE)</f>
        <v>21</v>
      </c>
      <c r="V196">
        <f>VLOOKUP(C196, Sheet2!$A$1:$Y$350, 23, FALSE)</f>
        <v>0.30099999999999999</v>
      </c>
      <c r="W196">
        <f>VLOOKUP(C196, Sheet2!$A$1:$Y$350, 24, FALSE)</f>
        <v>0.81299999999999994</v>
      </c>
    </row>
    <row r="197" spans="1:23" x14ac:dyDescent="0.35">
      <c r="A197" t="s">
        <v>195</v>
      </c>
      <c r="B197">
        <v>2017</v>
      </c>
      <c r="C197">
        <v>5481</v>
      </c>
      <c r="D197">
        <v>44.181045468755798</v>
      </c>
      <c r="E197">
        <v>10.155721045879501</v>
      </c>
      <c r="F197">
        <v>40.444927679108901</v>
      </c>
      <c r="G197">
        <v>0.28181699556659701</v>
      </c>
      <c r="H197">
        <v>0.72599643830735605</v>
      </c>
      <c r="I197">
        <v>43.0730854658715</v>
      </c>
      <c r="J197">
        <v>10.2135221134861</v>
      </c>
      <c r="K197">
        <v>41.123328053762101</v>
      </c>
      <c r="L197">
        <v>0.28205657888184699</v>
      </c>
      <c r="M197">
        <v>0.72619009645620902</v>
      </c>
      <c r="N197">
        <v>43.128161640459702</v>
      </c>
      <c r="O197">
        <v>11.2084870778853</v>
      </c>
      <c r="P197">
        <v>40.307868886081501</v>
      </c>
      <c r="Q197">
        <v>0.254</v>
      </c>
      <c r="R197">
        <v>0.75753816410224895</v>
      </c>
      <c r="S197" t="e">
        <f>VLOOKUP(C197, Sheet2!$A$1:$Y$350, 12, FALSE)</f>
        <v>#N/A</v>
      </c>
      <c r="T197" t="e">
        <f>VLOOKUP(C197, Sheet2!$A$1:$Y$350, 11, FALSE)</f>
        <v>#N/A</v>
      </c>
      <c r="U197" t="e">
        <f>VLOOKUP(C197, Sheet2!$A$1:$Y$350, 13, FALSE)</f>
        <v>#N/A</v>
      </c>
      <c r="V197" t="e">
        <f>VLOOKUP(C197, Sheet2!$A$1:$Y$350, 23, FALSE)</f>
        <v>#N/A</v>
      </c>
      <c r="W197" t="e">
        <f>VLOOKUP(C197, Sheet2!$A$1:$Y$350, 24, FALSE)</f>
        <v>#N/A</v>
      </c>
    </row>
    <row r="198" spans="1:23" x14ac:dyDescent="0.35">
      <c r="A198" t="s">
        <v>196</v>
      </c>
      <c r="B198">
        <v>2017</v>
      </c>
      <c r="C198">
        <v>5486</v>
      </c>
      <c r="D198">
        <v>35.816740215461898</v>
      </c>
      <c r="E198">
        <v>7.7261855786184199</v>
      </c>
      <c r="F198">
        <v>31.810717127436099</v>
      </c>
      <c r="G198">
        <v>0.24406501518076501</v>
      </c>
      <c r="H198">
        <v>0.69085259079793104</v>
      </c>
      <c r="I198">
        <v>34.967089968330598</v>
      </c>
      <c r="J198">
        <v>7.6584599127452098</v>
      </c>
      <c r="K198">
        <v>32.216244446054603</v>
      </c>
      <c r="L198">
        <v>0.24127195536023899</v>
      </c>
      <c r="M198">
        <v>0.69112944947430199</v>
      </c>
      <c r="N198">
        <v>32.729161605665297</v>
      </c>
      <c r="O198">
        <v>7.74762088410312</v>
      </c>
      <c r="P198">
        <v>30.8282780100715</v>
      </c>
      <c r="Q198">
        <v>0.254</v>
      </c>
      <c r="R198">
        <v>0.74212343844572703</v>
      </c>
      <c r="S198" t="e">
        <f>VLOOKUP(C198, Sheet2!$A$1:$Y$350, 12, FALSE)</f>
        <v>#N/A</v>
      </c>
      <c r="T198" t="e">
        <f>VLOOKUP(C198, Sheet2!$A$1:$Y$350, 11, FALSE)</f>
        <v>#N/A</v>
      </c>
      <c r="U198" t="e">
        <f>VLOOKUP(C198, Sheet2!$A$1:$Y$350, 13, FALSE)</f>
        <v>#N/A</v>
      </c>
      <c r="V198" t="e">
        <f>VLOOKUP(C198, Sheet2!$A$1:$Y$350, 23, FALSE)</f>
        <v>#N/A</v>
      </c>
      <c r="W198" t="e">
        <f>VLOOKUP(C198, Sheet2!$A$1:$Y$350, 24, FALSE)</f>
        <v>#N/A</v>
      </c>
    </row>
    <row r="199" spans="1:23" x14ac:dyDescent="0.35">
      <c r="A199" t="s">
        <v>197</v>
      </c>
      <c r="B199">
        <v>2017</v>
      </c>
      <c r="C199">
        <v>5497</v>
      </c>
      <c r="D199">
        <v>51.514072833943501</v>
      </c>
      <c r="E199">
        <v>11.6970819053792</v>
      </c>
      <c r="F199">
        <v>50.3773457411436</v>
      </c>
      <c r="G199">
        <v>0.26359088012097798</v>
      </c>
      <c r="H199">
        <v>0.71679104816760197</v>
      </c>
      <c r="I199">
        <v>50.299175753549498</v>
      </c>
      <c r="J199">
        <v>11.5023031688388</v>
      </c>
      <c r="K199">
        <v>49.932418715846701</v>
      </c>
      <c r="L199">
        <v>0.26240537756972199</v>
      </c>
      <c r="M199">
        <v>0.71694838869091504</v>
      </c>
      <c r="N199">
        <v>49.317656193734798</v>
      </c>
      <c r="O199">
        <v>12.262350815120399</v>
      </c>
      <c r="P199">
        <v>48.813150375516699</v>
      </c>
      <c r="Q199">
        <v>0.254</v>
      </c>
      <c r="R199">
        <v>0.75507017001554599</v>
      </c>
      <c r="S199">
        <f>VLOOKUP(C199, Sheet2!$A$1:$Y$350, 12, FALSE)</f>
        <v>67</v>
      </c>
      <c r="T199">
        <f>VLOOKUP(C199, Sheet2!$A$1:$Y$350, 11, FALSE)</f>
        <v>23</v>
      </c>
      <c r="U199">
        <f>VLOOKUP(C199, Sheet2!$A$1:$Y$350, 13, FALSE)</f>
        <v>90</v>
      </c>
      <c r="V199">
        <f>VLOOKUP(C199, Sheet2!$A$1:$Y$350, 23, FALSE)</f>
        <v>0.30299999999999999</v>
      </c>
      <c r="W199">
        <f>VLOOKUP(C199, Sheet2!$A$1:$Y$350, 24, FALSE)</f>
        <v>0.90700000000000003</v>
      </c>
    </row>
    <row r="200" spans="1:23" x14ac:dyDescent="0.35">
      <c r="A200" t="s">
        <v>198</v>
      </c>
      <c r="B200">
        <v>2017</v>
      </c>
      <c r="C200">
        <v>5519</v>
      </c>
      <c r="D200">
        <v>46.169449832490301</v>
      </c>
      <c r="E200">
        <v>6.4443187104181296</v>
      </c>
      <c r="F200">
        <v>42.548211773323501</v>
      </c>
      <c r="G200">
        <v>0.25390064978656002</v>
      </c>
      <c r="H200">
        <v>0.69473958726524698</v>
      </c>
      <c r="I200">
        <v>46.947528360194397</v>
      </c>
      <c r="J200">
        <v>6.5302726691971698</v>
      </c>
      <c r="K200">
        <v>40.623319167672101</v>
      </c>
      <c r="L200">
        <v>0.25355218293118797</v>
      </c>
      <c r="M200">
        <v>0.69514834220135502</v>
      </c>
      <c r="N200">
        <v>45.465458695733403</v>
      </c>
      <c r="O200">
        <v>6.4028094097199704</v>
      </c>
      <c r="P200">
        <v>39.662488655564403</v>
      </c>
      <c r="Q200">
        <v>0.254</v>
      </c>
      <c r="R200">
        <v>0.74032067004451396</v>
      </c>
      <c r="S200" t="e">
        <f>VLOOKUP(C200, Sheet2!$A$1:$Y$350, 12, FALSE)</f>
        <v>#N/A</v>
      </c>
      <c r="T200" t="e">
        <f>VLOOKUP(C200, Sheet2!$A$1:$Y$350, 11, FALSE)</f>
        <v>#N/A</v>
      </c>
      <c r="U200" t="e">
        <f>VLOOKUP(C200, Sheet2!$A$1:$Y$350, 13, FALSE)</f>
        <v>#N/A</v>
      </c>
      <c r="V200" t="e">
        <f>VLOOKUP(C200, Sheet2!$A$1:$Y$350, 23, FALSE)</f>
        <v>#N/A</v>
      </c>
      <c r="W200" t="e">
        <f>VLOOKUP(C200, Sheet2!$A$1:$Y$350, 24, FALSE)</f>
        <v>#N/A</v>
      </c>
    </row>
    <row r="201" spans="1:23" x14ac:dyDescent="0.35">
      <c r="A201" t="s">
        <v>199</v>
      </c>
      <c r="B201">
        <v>2017</v>
      </c>
      <c r="C201">
        <v>5557</v>
      </c>
      <c r="D201">
        <v>28.2265594509044</v>
      </c>
      <c r="E201">
        <v>13.323447367419201</v>
      </c>
      <c r="F201">
        <v>32.502613035806199</v>
      </c>
      <c r="G201">
        <v>0.214683727463232</v>
      </c>
      <c r="H201">
        <v>0.66970165217345601</v>
      </c>
      <c r="I201">
        <v>27.7987155328386</v>
      </c>
      <c r="J201">
        <v>13.0514351384994</v>
      </c>
      <c r="K201">
        <v>31.647136465846099</v>
      </c>
      <c r="L201">
        <v>0.208801381448596</v>
      </c>
      <c r="M201">
        <v>0.669638698052474</v>
      </c>
      <c r="N201">
        <v>25.998252268686301</v>
      </c>
      <c r="O201">
        <v>11.0418720742702</v>
      </c>
      <c r="P201">
        <v>30.8367340315219</v>
      </c>
      <c r="Q201">
        <v>0.254</v>
      </c>
      <c r="R201">
        <v>0.73613809067503999</v>
      </c>
      <c r="S201" t="e">
        <f>VLOOKUP(C201, Sheet2!$A$1:$Y$350, 12, FALSE)</f>
        <v>#N/A</v>
      </c>
      <c r="T201" t="e">
        <f>VLOOKUP(C201, Sheet2!$A$1:$Y$350, 11, FALSE)</f>
        <v>#N/A</v>
      </c>
      <c r="U201" t="e">
        <f>VLOOKUP(C201, Sheet2!$A$1:$Y$350, 13, FALSE)</f>
        <v>#N/A</v>
      </c>
      <c r="V201" t="e">
        <f>VLOOKUP(C201, Sheet2!$A$1:$Y$350, 23, FALSE)</f>
        <v>#N/A</v>
      </c>
      <c r="W201" t="e">
        <f>VLOOKUP(C201, Sheet2!$A$1:$Y$350, 24, FALSE)</f>
        <v>#N/A</v>
      </c>
    </row>
    <row r="202" spans="1:23" x14ac:dyDescent="0.35">
      <c r="A202" t="s">
        <v>200</v>
      </c>
      <c r="B202">
        <v>2017</v>
      </c>
      <c r="C202">
        <v>5631</v>
      </c>
      <c r="D202">
        <v>77.2979952502522</v>
      </c>
      <c r="E202">
        <v>28.524662171618601</v>
      </c>
      <c r="F202">
        <v>98.710205898756499</v>
      </c>
      <c r="G202">
        <v>0.27521399150130099</v>
      </c>
      <c r="H202">
        <v>0.79350324549679296</v>
      </c>
      <c r="I202">
        <v>76.989610757648407</v>
      </c>
      <c r="J202">
        <v>27.565179954338799</v>
      </c>
      <c r="K202">
        <v>93.557185830176294</v>
      </c>
      <c r="L202">
        <v>0.27848856051623999</v>
      </c>
      <c r="M202">
        <v>0.79257977329358498</v>
      </c>
      <c r="N202">
        <v>82.923297419442406</v>
      </c>
      <c r="O202">
        <v>30.3233496603921</v>
      </c>
      <c r="P202">
        <v>91.748425934482</v>
      </c>
      <c r="Q202">
        <v>0.254</v>
      </c>
      <c r="R202">
        <v>0.78540765185083605</v>
      </c>
      <c r="S202">
        <f>VLOOKUP(C202, Sheet2!$A$1:$Y$350, 12, FALSE)</f>
        <v>47</v>
      </c>
      <c r="T202">
        <f>VLOOKUP(C202, Sheet2!$A$1:$Y$350, 11, FALSE)</f>
        <v>19</v>
      </c>
      <c r="U202">
        <f>VLOOKUP(C202, Sheet2!$A$1:$Y$350, 13, FALSE)</f>
        <v>64</v>
      </c>
      <c r="V202">
        <f>VLOOKUP(C202, Sheet2!$A$1:$Y$350, 23, FALSE)</f>
        <v>0.27600000000000002</v>
      </c>
      <c r="W202">
        <f>VLOOKUP(C202, Sheet2!$A$1:$Y$350, 24, FALSE)</f>
        <v>0.78100000000000003</v>
      </c>
    </row>
    <row r="203" spans="1:23" x14ac:dyDescent="0.35">
      <c r="A203" t="s">
        <v>201</v>
      </c>
      <c r="B203">
        <v>2017</v>
      </c>
      <c r="C203">
        <v>5666</v>
      </c>
      <c r="D203">
        <v>58.695899549947299</v>
      </c>
      <c r="E203">
        <v>25.461374989654701</v>
      </c>
      <c r="F203">
        <v>72.217034657944893</v>
      </c>
      <c r="G203">
        <v>0.27197346725827998</v>
      </c>
      <c r="H203">
        <v>0.89302833029950401</v>
      </c>
      <c r="I203">
        <v>58.165087618670903</v>
      </c>
      <c r="J203">
        <v>24.978982175307799</v>
      </c>
      <c r="K203">
        <v>71.832581189525598</v>
      </c>
      <c r="L203">
        <v>0.28171464359239601</v>
      </c>
      <c r="M203">
        <v>0.89181597729845996</v>
      </c>
      <c r="N203">
        <v>56.568077302842703</v>
      </c>
      <c r="O203">
        <v>25.492737060882899</v>
      </c>
      <c r="P203">
        <v>68.710859452062095</v>
      </c>
      <c r="Q203">
        <v>0.254</v>
      </c>
      <c r="R203">
        <v>0.85089554908197595</v>
      </c>
      <c r="S203" t="e">
        <f>VLOOKUP(C203, Sheet2!$A$1:$Y$350, 12, FALSE)</f>
        <v>#N/A</v>
      </c>
      <c r="T203" t="e">
        <f>VLOOKUP(C203, Sheet2!$A$1:$Y$350, 11, FALSE)</f>
        <v>#N/A</v>
      </c>
      <c r="U203" t="e">
        <f>VLOOKUP(C203, Sheet2!$A$1:$Y$350, 13, FALSE)</f>
        <v>#N/A</v>
      </c>
      <c r="V203" t="e">
        <f>VLOOKUP(C203, Sheet2!$A$1:$Y$350, 23, FALSE)</f>
        <v>#N/A</v>
      </c>
      <c r="W203" t="e">
        <f>VLOOKUP(C203, Sheet2!$A$1:$Y$350, 24, FALSE)</f>
        <v>#N/A</v>
      </c>
    </row>
    <row r="204" spans="1:23" x14ac:dyDescent="0.35">
      <c r="A204" t="s">
        <v>202</v>
      </c>
      <c r="B204">
        <v>2017</v>
      </c>
      <c r="C204">
        <v>5667</v>
      </c>
      <c r="D204">
        <v>53.953205000857302</v>
      </c>
      <c r="E204">
        <v>16.214422505025301</v>
      </c>
      <c r="F204">
        <v>51.662520803571198</v>
      </c>
      <c r="G204">
        <v>0.267850645254195</v>
      </c>
      <c r="H204">
        <v>0.71351961759496996</v>
      </c>
      <c r="I204">
        <v>51.135501184267298</v>
      </c>
      <c r="J204">
        <v>16.113637409511099</v>
      </c>
      <c r="K204">
        <v>51.7429425794408</v>
      </c>
      <c r="L204">
        <v>0.266873290106178</v>
      </c>
      <c r="M204">
        <v>0.71338929277553698</v>
      </c>
      <c r="N204">
        <v>49.046614512632999</v>
      </c>
      <c r="O204">
        <v>16.959721737713899</v>
      </c>
      <c r="P204">
        <v>52.134481639992202</v>
      </c>
      <c r="Q204">
        <v>0.254</v>
      </c>
      <c r="R204">
        <v>0.75903916081758904</v>
      </c>
      <c r="S204">
        <f>VLOOKUP(C204, Sheet2!$A$1:$Y$350, 12, FALSE)</f>
        <v>78</v>
      </c>
      <c r="T204">
        <f>VLOOKUP(C204, Sheet2!$A$1:$Y$350, 11, FALSE)</f>
        <v>30</v>
      </c>
      <c r="U204">
        <f>VLOOKUP(C204, Sheet2!$A$1:$Y$350, 13, FALSE)</f>
        <v>78</v>
      </c>
      <c r="V204">
        <f>VLOOKUP(C204, Sheet2!$A$1:$Y$350, 23, FALSE)</f>
        <v>0.23899999999999999</v>
      </c>
      <c r="W204">
        <f>VLOOKUP(C204, Sheet2!$A$1:$Y$350, 24, FALSE)</f>
        <v>0.81</v>
      </c>
    </row>
    <row r="205" spans="1:23" x14ac:dyDescent="0.35">
      <c r="A205" t="s">
        <v>203</v>
      </c>
      <c r="B205">
        <v>2017</v>
      </c>
      <c r="C205">
        <v>5677</v>
      </c>
      <c r="D205">
        <v>37.875918321127998</v>
      </c>
      <c r="E205">
        <v>7.5483121358154701</v>
      </c>
      <c r="F205">
        <v>35.339396289246601</v>
      </c>
      <c r="G205">
        <v>0.23296506879727299</v>
      </c>
      <c r="H205">
        <v>0.693271182510662</v>
      </c>
      <c r="I205">
        <v>37.786037193794698</v>
      </c>
      <c r="J205">
        <v>7.6619809683052402</v>
      </c>
      <c r="K205">
        <v>34.408170232232898</v>
      </c>
      <c r="L205">
        <v>0.23153116511763999</v>
      </c>
      <c r="M205">
        <v>0.69353541921609596</v>
      </c>
      <c r="N205">
        <v>34.580340254246401</v>
      </c>
      <c r="O205">
        <v>7.7085029420474003</v>
      </c>
      <c r="P205">
        <v>32.440861406587203</v>
      </c>
      <c r="Q205">
        <v>0.254</v>
      </c>
      <c r="R205">
        <v>0.74559586048945703</v>
      </c>
      <c r="S205" t="e">
        <f>VLOOKUP(C205, Sheet2!$A$1:$Y$350, 12, FALSE)</f>
        <v>#N/A</v>
      </c>
      <c r="T205" t="e">
        <f>VLOOKUP(C205, Sheet2!$A$1:$Y$350, 11, FALSE)</f>
        <v>#N/A</v>
      </c>
      <c r="U205" t="e">
        <f>VLOOKUP(C205, Sheet2!$A$1:$Y$350, 13, FALSE)</f>
        <v>#N/A</v>
      </c>
      <c r="V205" t="e">
        <f>VLOOKUP(C205, Sheet2!$A$1:$Y$350, 23, FALSE)</f>
        <v>#N/A</v>
      </c>
      <c r="W205" t="e">
        <f>VLOOKUP(C205, Sheet2!$A$1:$Y$350, 24, FALSE)</f>
        <v>#N/A</v>
      </c>
    </row>
    <row r="206" spans="1:23" x14ac:dyDescent="0.35">
      <c r="A206" t="s">
        <v>204</v>
      </c>
      <c r="B206">
        <v>2017</v>
      </c>
      <c r="C206">
        <v>5751</v>
      </c>
      <c r="D206">
        <v>38.526317584935597</v>
      </c>
      <c r="E206">
        <v>8.9108287074911097</v>
      </c>
      <c r="F206">
        <v>42.1648711859659</v>
      </c>
      <c r="G206">
        <v>0.25677781031001601</v>
      </c>
      <c r="H206">
        <v>0.68617171982618697</v>
      </c>
      <c r="I206">
        <v>39.402359491880503</v>
      </c>
      <c r="J206">
        <v>8.6449939229546704</v>
      </c>
      <c r="K206">
        <v>40.562158422573198</v>
      </c>
      <c r="L206">
        <v>0.25298749510474</v>
      </c>
      <c r="M206">
        <v>0.68645466179131298</v>
      </c>
      <c r="N206">
        <v>40.8324223969055</v>
      </c>
      <c r="O206">
        <v>8.69987840298921</v>
      </c>
      <c r="P206">
        <v>39.021565438636003</v>
      </c>
      <c r="Q206">
        <v>0.254</v>
      </c>
      <c r="R206">
        <v>0.73037248683225997</v>
      </c>
      <c r="S206">
        <f>VLOOKUP(C206, Sheet2!$A$1:$Y$350, 12, FALSE)</f>
        <v>47</v>
      </c>
      <c r="T206">
        <f>VLOOKUP(C206, Sheet2!$A$1:$Y$350, 11, FALSE)</f>
        <v>14</v>
      </c>
      <c r="U206">
        <f>VLOOKUP(C206, Sheet2!$A$1:$Y$350, 13, FALSE)</f>
        <v>51</v>
      </c>
      <c r="V206">
        <f>VLOOKUP(C206, Sheet2!$A$1:$Y$350, 23, FALSE)</f>
        <v>0.25900000000000001</v>
      </c>
      <c r="W206">
        <f>VLOOKUP(C206, Sheet2!$A$1:$Y$350, 24, FALSE)</f>
        <v>0.70399999999999996</v>
      </c>
    </row>
    <row r="207" spans="1:23" x14ac:dyDescent="0.35">
      <c r="A207" t="s">
        <v>205</v>
      </c>
      <c r="B207">
        <v>2017</v>
      </c>
      <c r="C207">
        <v>5760</v>
      </c>
      <c r="D207">
        <v>53.680832432412799</v>
      </c>
      <c r="E207">
        <v>13.4997257475212</v>
      </c>
      <c r="F207">
        <v>48.205255639766698</v>
      </c>
      <c r="G207">
        <v>0.26117186572623302</v>
      </c>
      <c r="H207">
        <v>0.68661310381534002</v>
      </c>
      <c r="I207">
        <v>53.021192295165697</v>
      </c>
      <c r="J207">
        <v>13.445110265600199</v>
      </c>
      <c r="K207">
        <v>48.045902062971301</v>
      </c>
      <c r="L207">
        <v>0.25892455796603098</v>
      </c>
      <c r="M207">
        <v>0.68684288625003498</v>
      </c>
      <c r="N207">
        <v>52.129478569906802</v>
      </c>
      <c r="O207">
        <v>14.869326104756199</v>
      </c>
      <c r="P207">
        <v>48.186982489108502</v>
      </c>
      <c r="Q207">
        <v>0.254</v>
      </c>
      <c r="R207">
        <v>0.73655751639558997</v>
      </c>
      <c r="S207">
        <f>VLOOKUP(C207, Sheet2!$A$1:$Y$350, 12, FALSE)</f>
        <v>75</v>
      </c>
      <c r="T207">
        <f>VLOOKUP(C207, Sheet2!$A$1:$Y$350, 11, FALSE)</f>
        <v>18</v>
      </c>
      <c r="U207">
        <f>VLOOKUP(C207, Sheet2!$A$1:$Y$350, 13, FALSE)</f>
        <v>80</v>
      </c>
      <c r="V207">
        <f>VLOOKUP(C207, Sheet2!$A$1:$Y$350, 23, FALSE)</f>
        <v>0.33</v>
      </c>
      <c r="W207">
        <f>VLOOKUP(C207, Sheet2!$A$1:$Y$350, 24, FALSE)</f>
        <v>0.88500000000000001</v>
      </c>
    </row>
    <row r="208" spans="1:23" x14ac:dyDescent="0.35">
      <c r="A208" t="s">
        <v>206</v>
      </c>
      <c r="B208">
        <v>2017</v>
      </c>
      <c r="C208">
        <v>5827</v>
      </c>
      <c r="D208">
        <v>42.915374073453201</v>
      </c>
      <c r="E208">
        <v>12.9150979827887</v>
      </c>
      <c r="F208">
        <v>50.410000934239697</v>
      </c>
      <c r="G208">
        <v>0.24541645222325401</v>
      </c>
      <c r="H208">
        <v>0.75008038696832602</v>
      </c>
      <c r="I208">
        <v>42.425720049129801</v>
      </c>
      <c r="J208">
        <v>12.607887677915601</v>
      </c>
      <c r="K208">
        <v>48.6243121264176</v>
      </c>
      <c r="L208">
        <v>0.245115804434935</v>
      </c>
      <c r="M208">
        <v>0.74994140552862598</v>
      </c>
      <c r="N208">
        <v>42.524059873701503</v>
      </c>
      <c r="O208">
        <v>12.6952187746282</v>
      </c>
      <c r="P208">
        <v>47.059360957027302</v>
      </c>
      <c r="Q208">
        <v>0.254</v>
      </c>
      <c r="R208">
        <v>0.77060723317341695</v>
      </c>
      <c r="S208">
        <f>VLOOKUP(C208, Sheet2!$A$1:$Y$350, 12, FALSE)</f>
        <v>42</v>
      </c>
      <c r="T208">
        <f>VLOOKUP(C208, Sheet2!$A$1:$Y$350, 11, FALSE)</f>
        <v>18</v>
      </c>
      <c r="U208">
        <f>VLOOKUP(C208, Sheet2!$A$1:$Y$350, 13, FALSE)</f>
        <v>52</v>
      </c>
      <c r="V208">
        <f>VLOOKUP(C208, Sheet2!$A$1:$Y$350, 23, FALSE)</f>
        <v>0.27100000000000002</v>
      </c>
      <c r="W208">
        <f>VLOOKUP(C208, Sheet2!$A$1:$Y$350, 24, FALSE)</f>
        <v>0.79500000000000004</v>
      </c>
    </row>
    <row r="209" spans="1:23" x14ac:dyDescent="0.35">
      <c r="A209" t="s">
        <v>207</v>
      </c>
      <c r="B209">
        <v>2017</v>
      </c>
      <c r="C209">
        <v>5887</v>
      </c>
      <c r="D209">
        <v>43.807425564791998</v>
      </c>
      <c r="E209">
        <v>8.1328452309109398</v>
      </c>
      <c r="F209">
        <v>36.968907954475597</v>
      </c>
      <c r="G209">
        <v>0.26846354840575398</v>
      </c>
      <c r="H209">
        <v>0.78795196182761296</v>
      </c>
      <c r="I209">
        <v>43.777748400582901</v>
      </c>
      <c r="J209">
        <v>8.3458937864612199</v>
      </c>
      <c r="K209">
        <v>38.691570490121599</v>
      </c>
      <c r="L209">
        <v>0.27341056097424798</v>
      </c>
      <c r="M209">
        <v>0.78802440465665502</v>
      </c>
      <c r="N209">
        <v>42.380750757758598</v>
      </c>
      <c r="O209">
        <v>8.3370812970565193</v>
      </c>
      <c r="P209">
        <v>38.3605622756331</v>
      </c>
      <c r="Q209">
        <v>0.254</v>
      </c>
      <c r="R209">
        <v>0.77967320305829602</v>
      </c>
      <c r="S209">
        <f>VLOOKUP(C209, Sheet2!$A$1:$Y$350, 12, FALSE)</f>
        <v>28</v>
      </c>
      <c r="T209">
        <f>VLOOKUP(C209, Sheet2!$A$1:$Y$350, 11, FALSE)</f>
        <v>10</v>
      </c>
      <c r="U209">
        <f>VLOOKUP(C209, Sheet2!$A$1:$Y$350, 13, FALSE)</f>
        <v>35</v>
      </c>
      <c r="V209">
        <f>VLOOKUP(C209, Sheet2!$A$1:$Y$350, 23, FALSE)</f>
        <v>0.21099999999999999</v>
      </c>
      <c r="W209">
        <f>VLOOKUP(C209, Sheet2!$A$1:$Y$350, 24, FALSE)</f>
        <v>0.73</v>
      </c>
    </row>
    <row r="210" spans="1:23" x14ac:dyDescent="0.35">
      <c r="A210" t="s">
        <v>208</v>
      </c>
      <c r="B210">
        <v>2017</v>
      </c>
      <c r="C210">
        <v>5930</v>
      </c>
      <c r="D210">
        <v>76.923845968122393</v>
      </c>
      <c r="E210">
        <v>13.989575941024199</v>
      </c>
      <c r="F210">
        <v>71.673693047569898</v>
      </c>
      <c r="G210">
        <v>0.28411341483296798</v>
      </c>
      <c r="H210">
        <v>0.74236482373178603</v>
      </c>
      <c r="I210">
        <v>79.837094797922902</v>
      </c>
      <c r="J210">
        <v>13.708099806011599</v>
      </c>
      <c r="K210">
        <v>67.709283936701596</v>
      </c>
      <c r="L210">
        <v>0.28847134409132702</v>
      </c>
      <c r="M210">
        <v>0.74257589101871602</v>
      </c>
      <c r="N210">
        <v>83.535630988294997</v>
      </c>
      <c r="O210">
        <v>9.5865705447991303</v>
      </c>
      <c r="P210">
        <v>65.649394899333899</v>
      </c>
      <c r="Q210">
        <v>0.254</v>
      </c>
      <c r="R210">
        <v>0.76298487310837304</v>
      </c>
      <c r="S210">
        <f>VLOOKUP(C210, Sheet2!$A$1:$Y$350, 12, FALSE)</f>
        <v>76</v>
      </c>
      <c r="T210">
        <f>VLOOKUP(C210, Sheet2!$A$1:$Y$350, 11, FALSE)</f>
        <v>8</v>
      </c>
      <c r="U210">
        <f>VLOOKUP(C210, Sheet2!$A$1:$Y$350, 13, FALSE)</f>
        <v>76</v>
      </c>
      <c r="V210">
        <f>VLOOKUP(C210, Sheet2!$A$1:$Y$350, 23, FALSE)</f>
        <v>0.27500000000000002</v>
      </c>
      <c r="W210">
        <f>VLOOKUP(C210, Sheet2!$A$1:$Y$350, 24, FALSE)</f>
        <v>0.73799999999999999</v>
      </c>
    </row>
    <row r="211" spans="1:23" x14ac:dyDescent="0.35">
      <c r="A211" t="s">
        <v>209</v>
      </c>
      <c r="B211">
        <v>2017</v>
      </c>
      <c r="C211">
        <v>5933</v>
      </c>
      <c r="D211">
        <v>85.043519032884802</v>
      </c>
      <c r="E211">
        <v>15.332284777448301</v>
      </c>
      <c r="F211">
        <v>66.550827011603602</v>
      </c>
      <c r="G211">
        <v>0.291078420544298</v>
      </c>
      <c r="H211">
        <v>0.76678673568234201</v>
      </c>
      <c r="I211">
        <v>82.197844502638304</v>
      </c>
      <c r="J211">
        <v>15.028388410036699</v>
      </c>
      <c r="K211">
        <v>68.280529178256998</v>
      </c>
      <c r="L211">
        <v>0.29570425814253298</v>
      </c>
      <c r="M211">
        <v>0.76665897704622898</v>
      </c>
      <c r="N211">
        <v>82.194557558462407</v>
      </c>
      <c r="O211">
        <v>13.770289505121299</v>
      </c>
      <c r="P211">
        <v>69.570576825090995</v>
      </c>
      <c r="Q211">
        <v>0.254</v>
      </c>
      <c r="R211">
        <v>0.77359193733345999</v>
      </c>
      <c r="S211">
        <f>VLOOKUP(C211, Sheet2!$A$1:$Y$350, 12, FALSE)</f>
        <v>80</v>
      </c>
      <c r="T211">
        <f>VLOOKUP(C211, Sheet2!$A$1:$Y$350, 11, FALSE)</f>
        <v>11</v>
      </c>
      <c r="U211">
        <f>VLOOKUP(C211, Sheet2!$A$1:$Y$350, 13, FALSE)</f>
        <v>45</v>
      </c>
      <c r="V211">
        <f>VLOOKUP(C211, Sheet2!$A$1:$Y$350, 23, FALSE)</f>
        <v>0.3</v>
      </c>
      <c r="W211">
        <f>VLOOKUP(C211, Sheet2!$A$1:$Y$350, 24, FALSE)</f>
        <v>0.77600000000000002</v>
      </c>
    </row>
    <row r="212" spans="1:23" x14ac:dyDescent="0.35">
      <c r="A212" t="s">
        <v>210</v>
      </c>
      <c r="B212">
        <v>2017</v>
      </c>
      <c r="C212">
        <v>5986</v>
      </c>
      <c r="D212">
        <v>39.512485951326497</v>
      </c>
      <c r="E212">
        <v>7.0339445167866099</v>
      </c>
      <c r="F212">
        <v>38.610700884518103</v>
      </c>
      <c r="G212">
        <v>0.23495209594017899</v>
      </c>
      <c r="H212">
        <v>0.65727260495264295</v>
      </c>
      <c r="I212">
        <v>39.826350103267401</v>
      </c>
      <c r="J212">
        <v>6.90778351210687</v>
      </c>
      <c r="K212">
        <v>36.406523811667803</v>
      </c>
      <c r="L212">
        <v>0.23001451481492299</v>
      </c>
      <c r="M212">
        <v>0.65769929647241299</v>
      </c>
      <c r="N212">
        <v>39.543082378380703</v>
      </c>
      <c r="O212">
        <v>7.0979640952449099</v>
      </c>
      <c r="P212">
        <v>35.704389970659101</v>
      </c>
      <c r="Q212">
        <v>0.254</v>
      </c>
      <c r="R212">
        <v>0.71571369607809299</v>
      </c>
      <c r="S212" t="e">
        <f>VLOOKUP(C212, Sheet2!$A$1:$Y$350, 12, FALSE)</f>
        <v>#N/A</v>
      </c>
      <c r="T212" t="e">
        <f>VLOOKUP(C212, Sheet2!$A$1:$Y$350, 11, FALSE)</f>
        <v>#N/A</v>
      </c>
      <c r="U212" t="e">
        <f>VLOOKUP(C212, Sheet2!$A$1:$Y$350, 13, FALSE)</f>
        <v>#N/A</v>
      </c>
      <c r="V212" t="e">
        <f>VLOOKUP(C212, Sheet2!$A$1:$Y$350, 23, FALSE)</f>
        <v>#N/A</v>
      </c>
      <c r="W212" t="e">
        <f>VLOOKUP(C212, Sheet2!$A$1:$Y$350, 24, FALSE)</f>
        <v>#N/A</v>
      </c>
    </row>
    <row r="213" spans="1:23" x14ac:dyDescent="0.35">
      <c r="A213" t="s">
        <v>211</v>
      </c>
      <c r="B213">
        <v>2017</v>
      </c>
      <c r="C213">
        <v>6012</v>
      </c>
      <c r="D213">
        <v>63.498923361783</v>
      </c>
      <c r="E213">
        <v>14.429356511186899</v>
      </c>
      <c r="F213">
        <v>65.768728769468396</v>
      </c>
      <c r="G213">
        <v>0.261164108129669</v>
      </c>
      <c r="H213">
        <v>0.72230244413513001</v>
      </c>
      <c r="I213">
        <v>63.1821301063747</v>
      </c>
      <c r="J213">
        <v>13.939960082451799</v>
      </c>
      <c r="K213">
        <v>63.3739267241249</v>
      </c>
      <c r="L213">
        <v>0.26046966646674502</v>
      </c>
      <c r="M213">
        <v>0.72229356563246006</v>
      </c>
      <c r="N213">
        <v>63.621673669421</v>
      </c>
      <c r="O213">
        <v>13.5015109526278</v>
      </c>
      <c r="P213">
        <v>63.283956850642298</v>
      </c>
      <c r="Q213">
        <v>0.254</v>
      </c>
      <c r="R213">
        <v>0.756866633997065</v>
      </c>
      <c r="S213">
        <f>VLOOKUP(C213, Sheet2!$A$1:$Y$350, 12, FALSE)</f>
        <v>73</v>
      </c>
      <c r="T213">
        <f>VLOOKUP(C213, Sheet2!$A$1:$Y$350, 11, FALSE)</f>
        <v>25</v>
      </c>
      <c r="U213">
        <f>VLOOKUP(C213, Sheet2!$A$1:$Y$350, 13, FALSE)</f>
        <v>87</v>
      </c>
      <c r="V213">
        <f>VLOOKUP(C213, Sheet2!$A$1:$Y$350, 23, FALSE)</f>
        <v>0.28699999999999998</v>
      </c>
      <c r="W213">
        <f>VLOOKUP(C213, Sheet2!$A$1:$Y$350, 24, FALSE)</f>
        <v>0.79600000000000004</v>
      </c>
    </row>
    <row r="214" spans="1:23" x14ac:dyDescent="0.35">
      <c r="A214" t="s">
        <v>212</v>
      </c>
      <c r="B214">
        <v>2017</v>
      </c>
      <c r="C214">
        <v>6013</v>
      </c>
      <c r="D214">
        <v>23.211079322876099</v>
      </c>
      <c r="E214">
        <v>1.0329777313577599</v>
      </c>
      <c r="F214">
        <v>14.7904795952855</v>
      </c>
      <c r="G214">
        <v>0.21492697126818699</v>
      </c>
      <c r="H214">
        <v>0.60605180309717899</v>
      </c>
      <c r="I214">
        <v>24.484901353055701</v>
      </c>
      <c r="J214">
        <v>1.2940815760239299</v>
      </c>
      <c r="K214">
        <v>16.377937569598199</v>
      </c>
      <c r="L214">
        <v>0.206912707345557</v>
      </c>
      <c r="M214">
        <v>0.60667445043451496</v>
      </c>
      <c r="N214">
        <v>29.655745091365699</v>
      </c>
      <c r="O214">
        <v>2.7667838234210098</v>
      </c>
      <c r="P214">
        <v>19.7438500475835</v>
      </c>
      <c r="Q214">
        <v>0.254</v>
      </c>
      <c r="R214">
        <v>0.67501271855051004</v>
      </c>
      <c r="S214" t="e">
        <f>VLOOKUP(C214, Sheet2!$A$1:$Y$350, 12, FALSE)</f>
        <v>#N/A</v>
      </c>
      <c r="T214" t="e">
        <f>VLOOKUP(C214, Sheet2!$A$1:$Y$350, 11, FALSE)</f>
        <v>#N/A</v>
      </c>
      <c r="U214" t="e">
        <f>VLOOKUP(C214, Sheet2!$A$1:$Y$350, 13, FALSE)</f>
        <v>#N/A</v>
      </c>
      <c r="V214" t="e">
        <f>VLOOKUP(C214, Sheet2!$A$1:$Y$350, 23, FALSE)</f>
        <v>#N/A</v>
      </c>
      <c r="W214" t="e">
        <f>VLOOKUP(C214, Sheet2!$A$1:$Y$350, 24, FALSE)</f>
        <v>#N/A</v>
      </c>
    </row>
    <row r="215" spans="1:23" x14ac:dyDescent="0.35">
      <c r="A215" t="s">
        <v>213</v>
      </c>
      <c r="B215">
        <v>2017</v>
      </c>
      <c r="C215">
        <v>6035</v>
      </c>
      <c r="D215">
        <v>47.025892553902899</v>
      </c>
      <c r="E215">
        <v>10.8263556616029</v>
      </c>
      <c r="F215">
        <v>49.100777224682503</v>
      </c>
      <c r="G215">
        <v>0.25539652760061299</v>
      </c>
      <c r="H215">
        <v>0.72565032572188903</v>
      </c>
      <c r="I215">
        <v>48.368446269388699</v>
      </c>
      <c r="J215">
        <v>10.650429499606799</v>
      </c>
      <c r="K215">
        <v>47.360895081922799</v>
      </c>
      <c r="L215">
        <v>0.255483028771189</v>
      </c>
      <c r="M215">
        <v>0.72579726737483596</v>
      </c>
      <c r="N215">
        <v>47.572467580846201</v>
      </c>
      <c r="O215">
        <v>10.5090889063218</v>
      </c>
      <c r="P215">
        <v>46.007589067335097</v>
      </c>
      <c r="Q215">
        <v>0.254</v>
      </c>
      <c r="R215">
        <v>0.75904669311468098</v>
      </c>
      <c r="S215" t="e">
        <f>VLOOKUP(C215, Sheet2!$A$1:$Y$350, 12, FALSE)</f>
        <v>#N/A</v>
      </c>
      <c r="T215" t="e">
        <f>VLOOKUP(C215, Sheet2!$A$1:$Y$350, 11, FALSE)</f>
        <v>#N/A</v>
      </c>
      <c r="U215" t="e">
        <f>VLOOKUP(C215, Sheet2!$A$1:$Y$350, 13, FALSE)</f>
        <v>#N/A</v>
      </c>
      <c r="V215" t="e">
        <f>VLOOKUP(C215, Sheet2!$A$1:$Y$350, 23, FALSE)</f>
        <v>#N/A</v>
      </c>
      <c r="W215" t="e">
        <f>VLOOKUP(C215, Sheet2!$A$1:$Y$350, 24, FALSE)</f>
        <v>#N/A</v>
      </c>
    </row>
    <row r="216" spans="1:23" x14ac:dyDescent="0.35">
      <c r="A216" t="s">
        <v>214</v>
      </c>
      <c r="B216">
        <v>2017</v>
      </c>
      <c r="C216">
        <v>6086</v>
      </c>
      <c r="D216">
        <v>48.800618041033204</v>
      </c>
      <c r="E216">
        <v>8.6674517869788499</v>
      </c>
      <c r="F216">
        <v>44.3216496839404</v>
      </c>
      <c r="G216">
        <v>0.24953591377224699</v>
      </c>
      <c r="H216">
        <v>0.66777044180941603</v>
      </c>
      <c r="I216">
        <v>50.306818159164102</v>
      </c>
      <c r="J216">
        <v>8.5286996850324108</v>
      </c>
      <c r="K216">
        <v>43.6425184200532</v>
      </c>
      <c r="L216">
        <v>0.24723021942863599</v>
      </c>
      <c r="M216">
        <v>0.66823579895432805</v>
      </c>
      <c r="N216">
        <v>49.317342246012501</v>
      </c>
      <c r="O216">
        <v>7.7142935008558799</v>
      </c>
      <c r="P216">
        <v>43.142468319802802</v>
      </c>
      <c r="Q216">
        <v>0.254</v>
      </c>
      <c r="R216">
        <v>0.72475904082157905</v>
      </c>
      <c r="S216" t="e">
        <f>VLOOKUP(C216, Sheet2!$A$1:$Y$350, 12, FALSE)</f>
        <v>#N/A</v>
      </c>
      <c r="T216" t="e">
        <f>VLOOKUP(C216, Sheet2!$A$1:$Y$350, 11, FALSE)</f>
        <v>#N/A</v>
      </c>
      <c r="U216" t="e">
        <f>VLOOKUP(C216, Sheet2!$A$1:$Y$350, 13, FALSE)</f>
        <v>#N/A</v>
      </c>
      <c r="V216" t="e">
        <f>VLOOKUP(C216, Sheet2!$A$1:$Y$350, 23, FALSE)</f>
        <v>#N/A</v>
      </c>
      <c r="W216" t="e">
        <f>VLOOKUP(C216, Sheet2!$A$1:$Y$350, 24, FALSE)</f>
        <v>#N/A</v>
      </c>
    </row>
    <row r="217" spans="1:23" x14ac:dyDescent="0.35">
      <c r="A217" t="s">
        <v>215</v>
      </c>
      <c r="B217">
        <v>2017</v>
      </c>
      <c r="C217">
        <v>6104</v>
      </c>
      <c r="D217">
        <v>43.288394729895501</v>
      </c>
      <c r="E217">
        <v>6.9661829420529697</v>
      </c>
      <c r="F217">
        <v>42.968681633360802</v>
      </c>
      <c r="G217">
        <v>0.24175054253921099</v>
      </c>
      <c r="H217">
        <v>0.68580419688043304</v>
      </c>
      <c r="I217">
        <v>44.465173237583798</v>
      </c>
      <c r="J217">
        <v>6.9265131305853398</v>
      </c>
      <c r="K217">
        <v>39.969382298753601</v>
      </c>
      <c r="L217">
        <v>0.23923567254837799</v>
      </c>
      <c r="M217">
        <v>0.68612912271424498</v>
      </c>
      <c r="N217">
        <v>43.665161076921599</v>
      </c>
      <c r="O217">
        <v>6.7143792987272999</v>
      </c>
      <c r="P217">
        <v>39.014576077147503</v>
      </c>
      <c r="Q217">
        <v>0.254</v>
      </c>
      <c r="R217">
        <v>0.73028289661760504</v>
      </c>
      <c r="S217" t="e">
        <f>VLOOKUP(C217, Sheet2!$A$1:$Y$350, 12, FALSE)</f>
        <v>#N/A</v>
      </c>
      <c r="T217" t="e">
        <f>VLOOKUP(C217, Sheet2!$A$1:$Y$350, 11, FALSE)</f>
        <v>#N/A</v>
      </c>
      <c r="U217" t="e">
        <f>VLOOKUP(C217, Sheet2!$A$1:$Y$350, 13, FALSE)</f>
        <v>#N/A</v>
      </c>
      <c r="V217" t="e">
        <f>VLOOKUP(C217, Sheet2!$A$1:$Y$350, 23, FALSE)</f>
        <v>#N/A</v>
      </c>
      <c r="W217" t="e">
        <f>VLOOKUP(C217, Sheet2!$A$1:$Y$350, 24, FALSE)</f>
        <v>#N/A</v>
      </c>
    </row>
    <row r="218" spans="1:23" x14ac:dyDescent="0.35">
      <c r="A218" t="s">
        <v>216</v>
      </c>
      <c r="B218">
        <v>2017</v>
      </c>
      <c r="C218">
        <v>6153</v>
      </c>
      <c r="D218">
        <v>40.778138667984997</v>
      </c>
      <c r="E218">
        <v>8.4464506501034204</v>
      </c>
      <c r="F218">
        <v>40.727149575081299</v>
      </c>
      <c r="G218">
        <v>0.243488621000195</v>
      </c>
      <c r="H218">
        <v>0.66908377606513803</v>
      </c>
      <c r="I218">
        <v>40.826206062541097</v>
      </c>
      <c r="J218">
        <v>8.1534432801024899</v>
      </c>
      <c r="K218">
        <v>40.502502773218602</v>
      </c>
      <c r="L218">
        <v>0.23873803167811</v>
      </c>
      <c r="M218">
        <v>0.66946668235555695</v>
      </c>
      <c r="N218">
        <v>42.020565582114997</v>
      </c>
      <c r="O218">
        <v>7.7026630913199403</v>
      </c>
      <c r="P218">
        <v>39.712603191254097</v>
      </c>
      <c r="Q218">
        <v>0.254</v>
      </c>
      <c r="R218">
        <v>0.71982935058529096</v>
      </c>
      <c r="S218">
        <f>VLOOKUP(C218, Sheet2!$A$1:$Y$350, 12, FALSE)</f>
        <v>62</v>
      </c>
      <c r="T218">
        <f>VLOOKUP(C218, Sheet2!$A$1:$Y$350, 11, FALSE)</f>
        <v>21</v>
      </c>
      <c r="U218">
        <f>VLOOKUP(C218, Sheet2!$A$1:$Y$350, 13, FALSE)</f>
        <v>73</v>
      </c>
      <c r="V218">
        <f>VLOOKUP(C218, Sheet2!$A$1:$Y$350, 23, FALSE)</f>
        <v>0.254</v>
      </c>
      <c r="W218">
        <f>VLOOKUP(C218, Sheet2!$A$1:$Y$350, 24, FALSE)</f>
        <v>0.75800000000000001</v>
      </c>
    </row>
    <row r="219" spans="1:23" x14ac:dyDescent="0.35">
      <c r="A219" t="s">
        <v>217</v>
      </c>
      <c r="B219">
        <v>2017</v>
      </c>
      <c r="C219">
        <v>6184</v>
      </c>
      <c r="D219">
        <v>79.867102001821394</v>
      </c>
      <c r="E219">
        <v>25.570918216413698</v>
      </c>
      <c r="F219">
        <v>85.592041021913403</v>
      </c>
      <c r="G219">
        <v>0.30765618073065598</v>
      </c>
      <c r="H219">
        <v>0.89956232772548295</v>
      </c>
      <c r="I219">
        <v>77.444858825361294</v>
      </c>
      <c r="J219">
        <v>25.083074184267801</v>
      </c>
      <c r="K219">
        <v>85.281885797973402</v>
      </c>
      <c r="L219">
        <v>0.31983289541140097</v>
      </c>
      <c r="M219">
        <v>0.89836741830797195</v>
      </c>
      <c r="N219">
        <v>76.590300787695597</v>
      </c>
      <c r="O219">
        <v>28.6605988120902</v>
      </c>
      <c r="P219">
        <v>87.428617859471103</v>
      </c>
      <c r="Q219">
        <v>0.254</v>
      </c>
      <c r="R219">
        <v>0.84132752622879703</v>
      </c>
      <c r="S219">
        <f>VLOOKUP(C219, Sheet2!$A$1:$Y$350, 12, FALSE)</f>
        <v>85</v>
      </c>
      <c r="T219">
        <f>VLOOKUP(C219, Sheet2!$A$1:$Y$350, 11, FALSE)</f>
        <v>45</v>
      </c>
      <c r="U219">
        <f>VLOOKUP(C219, Sheet2!$A$1:$Y$350, 13, FALSE)</f>
        <v>104</v>
      </c>
      <c r="V219">
        <f>VLOOKUP(C219, Sheet2!$A$1:$Y$350, 23, FALSE)</f>
        <v>0.30299999999999999</v>
      </c>
      <c r="W219">
        <f>VLOOKUP(C219, Sheet2!$A$1:$Y$350, 24, FALSE)</f>
        <v>1.0660000000000001</v>
      </c>
    </row>
    <row r="220" spans="1:23" x14ac:dyDescent="0.35">
      <c r="A220" t="s">
        <v>218</v>
      </c>
      <c r="B220">
        <v>2017</v>
      </c>
      <c r="C220">
        <v>6195</v>
      </c>
      <c r="D220">
        <v>89.689359882187304</v>
      </c>
      <c r="E220">
        <v>20.532543251990202</v>
      </c>
      <c r="F220">
        <v>76.468069105278403</v>
      </c>
      <c r="G220">
        <v>0.28791179155657298</v>
      </c>
      <c r="H220">
        <v>0.80291285222729003</v>
      </c>
      <c r="I220">
        <v>87.357126947197003</v>
      </c>
      <c r="J220">
        <v>19.877852602675102</v>
      </c>
      <c r="K220">
        <v>77.724800362843993</v>
      </c>
      <c r="L220">
        <v>0.29466348338642301</v>
      </c>
      <c r="M220">
        <v>0.80235524357005805</v>
      </c>
      <c r="N220">
        <v>89.476395260909896</v>
      </c>
      <c r="O220">
        <v>18.960641856157</v>
      </c>
      <c r="P220">
        <v>79.137544268830197</v>
      </c>
      <c r="Q220">
        <v>0.254</v>
      </c>
      <c r="R220">
        <v>0.78743392601668205</v>
      </c>
      <c r="S220">
        <f>VLOOKUP(C220, Sheet2!$A$1:$Y$350, 12, FALSE)</f>
        <v>90</v>
      </c>
      <c r="T220">
        <f>VLOOKUP(C220, Sheet2!$A$1:$Y$350, 11, FALSE)</f>
        <v>22</v>
      </c>
      <c r="U220">
        <f>VLOOKUP(C220, Sheet2!$A$1:$Y$350, 13, FALSE)</f>
        <v>52</v>
      </c>
      <c r="V220">
        <f>VLOOKUP(C220, Sheet2!$A$1:$Y$350, 23, FALSE)</f>
        <v>0.23599999999999999</v>
      </c>
      <c r="W220">
        <f>VLOOKUP(C220, Sheet2!$A$1:$Y$350, 24, FALSE)</f>
        <v>0.72499999999999998</v>
      </c>
    </row>
    <row r="221" spans="1:23" x14ac:dyDescent="0.35">
      <c r="A221" t="s">
        <v>219</v>
      </c>
      <c r="B221">
        <v>2017</v>
      </c>
      <c r="C221">
        <v>6201</v>
      </c>
      <c r="D221">
        <v>31.230115195063998</v>
      </c>
      <c r="E221">
        <v>8.2687552492865795</v>
      </c>
      <c r="F221">
        <v>30.312725968348801</v>
      </c>
      <c r="G221">
        <v>0.19655929388484999</v>
      </c>
      <c r="H221">
        <v>0.55205759961240297</v>
      </c>
      <c r="I221">
        <v>31.097493236968401</v>
      </c>
      <c r="J221">
        <v>7.7479322890275899</v>
      </c>
      <c r="K221">
        <v>30.940469825889199</v>
      </c>
      <c r="L221">
        <v>0.18266970631635901</v>
      </c>
      <c r="M221">
        <v>0.55271410538016696</v>
      </c>
      <c r="N221">
        <v>35.553858309816398</v>
      </c>
      <c r="O221">
        <v>6.66278250551726</v>
      </c>
      <c r="P221">
        <v>31.442218992199798</v>
      </c>
      <c r="Q221">
        <v>0.254</v>
      </c>
      <c r="R221">
        <v>0.62611030020075797</v>
      </c>
      <c r="S221" t="e">
        <f>VLOOKUP(C221, Sheet2!$A$1:$Y$350, 12, FALSE)</f>
        <v>#N/A</v>
      </c>
      <c r="T221" t="e">
        <f>VLOOKUP(C221, Sheet2!$A$1:$Y$350, 11, FALSE)</f>
        <v>#N/A</v>
      </c>
      <c r="U221" t="e">
        <f>VLOOKUP(C221, Sheet2!$A$1:$Y$350, 13, FALSE)</f>
        <v>#N/A</v>
      </c>
      <c r="V221" t="e">
        <f>VLOOKUP(C221, Sheet2!$A$1:$Y$350, 23, FALSE)</f>
        <v>#N/A</v>
      </c>
      <c r="W221" t="e">
        <f>VLOOKUP(C221, Sheet2!$A$1:$Y$350, 24, FALSE)</f>
        <v>#N/A</v>
      </c>
    </row>
    <row r="222" spans="1:23" x14ac:dyDescent="0.35">
      <c r="A222" t="s">
        <v>220</v>
      </c>
      <c r="B222">
        <v>2017</v>
      </c>
      <c r="C222">
        <v>6265</v>
      </c>
      <c r="D222">
        <v>50.658842433687902</v>
      </c>
      <c r="E222">
        <v>11.426418113786299</v>
      </c>
      <c r="F222">
        <v>44.4218862481071</v>
      </c>
      <c r="G222">
        <v>0.26384342190024701</v>
      </c>
      <c r="H222">
        <v>0.755933319494275</v>
      </c>
      <c r="I222">
        <v>50.834899830338799</v>
      </c>
      <c r="J222">
        <v>11.292527864674399</v>
      </c>
      <c r="K222">
        <v>46.269235628816702</v>
      </c>
      <c r="L222">
        <v>0.26648803400743598</v>
      </c>
      <c r="M222">
        <v>0.75594998511300104</v>
      </c>
      <c r="N222">
        <v>48.604667630328002</v>
      </c>
      <c r="O222">
        <v>11.053102932750701</v>
      </c>
      <c r="P222">
        <v>45.221861469851099</v>
      </c>
      <c r="Q222">
        <v>0.254</v>
      </c>
      <c r="R222">
        <v>0.77280108481277299</v>
      </c>
      <c r="S222" t="e">
        <f>VLOOKUP(C222, Sheet2!$A$1:$Y$350, 12, FALSE)</f>
        <v>#N/A</v>
      </c>
      <c r="T222" t="e">
        <f>VLOOKUP(C222, Sheet2!$A$1:$Y$350, 11, FALSE)</f>
        <v>#N/A</v>
      </c>
      <c r="U222" t="e">
        <f>VLOOKUP(C222, Sheet2!$A$1:$Y$350, 13, FALSE)</f>
        <v>#N/A</v>
      </c>
      <c r="V222" t="e">
        <f>VLOOKUP(C222, Sheet2!$A$1:$Y$350, 23, FALSE)</f>
        <v>#N/A</v>
      </c>
      <c r="W222" t="e">
        <f>VLOOKUP(C222, Sheet2!$A$1:$Y$350, 24, FALSE)</f>
        <v>#N/A</v>
      </c>
    </row>
    <row r="223" spans="1:23" x14ac:dyDescent="0.35">
      <c r="A223" t="s">
        <v>221</v>
      </c>
      <c r="B223">
        <v>2017</v>
      </c>
      <c r="C223">
        <v>6310</v>
      </c>
      <c r="D223">
        <v>67.152903692736103</v>
      </c>
      <c r="E223">
        <v>7.8309824118248699</v>
      </c>
      <c r="F223">
        <v>55.0568165337259</v>
      </c>
      <c r="G223">
        <v>0.26850266428696501</v>
      </c>
      <c r="H223">
        <v>0.63849669857352398</v>
      </c>
      <c r="I223">
        <v>67.972334197741105</v>
      </c>
      <c r="J223">
        <v>7.5234560180908598</v>
      </c>
      <c r="K223">
        <v>51.893508106503702</v>
      </c>
      <c r="L223">
        <v>0.26371386362412402</v>
      </c>
      <c r="M223">
        <v>0.63935357162405704</v>
      </c>
      <c r="N223">
        <v>68.733981925131403</v>
      </c>
      <c r="O223">
        <v>5.3631908804396904</v>
      </c>
      <c r="P223">
        <v>52.106341539150797</v>
      </c>
      <c r="Q223">
        <v>0.254</v>
      </c>
      <c r="R223">
        <v>0.69475923180691002</v>
      </c>
      <c r="S223">
        <f>VLOOKUP(C223, Sheet2!$A$1:$Y$350, 12, FALSE)</f>
        <v>71</v>
      </c>
      <c r="T223">
        <f>VLOOKUP(C223, Sheet2!$A$1:$Y$350, 11, FALSE)</f>
        <v>6</v>
      </c>
      <c r="U223">
        <f>VLOOKUP(C223, Sheet2!$A$1:$Y$350, 13, FALSE)</f>
        <v>54</v>
      </c>
      <c r="V223">
        <f>VLOOKUP(C223, Sheet2!$A$1:$Y$350, 23, FALSE)</f>
        <v>0.25</v>
      </c>
      <c r="W223">
        <f>VLOOKUP(C223, Sheet2!$A$1:$Y$350, 24, FALSE)</f>
        <v>0.629</v>
      </c>
    </row>
    <row r="224" spans="1:23" x14ac:dyDescent="0.35">
      <c r="A224" t="s">
        <v>222</v>
      </c>
      <c r="B224">
        <v>2017</v>
      </c>
      <c r="C224">
        <v>6352</v>
      </c>
      <c r="D224">
        <v>20.565942319474001</v>
      </c>
      <c r="E224">
        <v>6.0994018398274001E-2</v>
      </c>
      <c r="F224">
        <v>19.502628312696501</v>
      </c>
      <c r="G224">
        <v>0.22832403300251899</v>
      </c>
      <c r="H224">
        <v>0.64200503588762803</v>
      </c>
      <c r="I224">
        <v>21.1156879014802</v>
      </c>
      <c r="J224">
        <v>0.38041597640600899</v>
      </c>
      <c r="K224">
        <v>18.384307226680299</v>
      </c>
      <c r="L224">
        <v>0.223058404339146</v>
      </c>
      <c r="M224">
        <v>0.64272906322148604</v>
      </c>
      <c r="N224">
        <v>22.115872764511099</v>
      </c>
      <c r="O224">
        <v>2.8996100948739501</v>
      </c>
      <c r="P224">
        <v>20.161842267220202</v>
      </c>
      <c r="Q224">
        <v>0.254</v>
      </c>
      <c r="R224">
        <v>0.70405143673243198</v>
      </c>
      <c r="S224" t="e">
        <f>VLOOKUP(C224, Sheet2!$A$1:$Y$350, 12, FALSE)</f>
        <v>#N/A</v>
      </c>
      <c r="T224" t="e">
        <f>VLOOKUP(C224, Sheet2!$A$1:$Y$350, 11, FALSE)</f>
        <v>#N/A</v>
      </c>
      <c r="U224" t="e">
        <f>VLOOKUP(C224, Sheet2!$A$1:$Y$350, 13, FALSE)</f>
        <v>#N/A</v>
      </c>
      <c r="V224" t="e">
        <f>VLOOKUP(C224, Sheet2!$A$1:$Y$350, 23, FALSE)</f>
        <v>#N/A</v>
      </c>
      <c r="W224" t="e">
        <f>VLOOKUP(C224, Sheet2!$A$1:$Y$350, 24, FALSE)</f>
        <v>#N/A</v>
      </c>
    </row>
    <row r="225" spans="1:23" x14ac:dyDescent="0.35">
      <c r="A225" t="s">
        <v>223</v>
      </c>
      <c r="B225">
        <v>2017</v>
      </c>
      <c r="C225">
        <v>6364</v>
      </c>
      <c r="D225">
        <v>58.235837001017401</v>
      </c>
      <c r="E225">
        <v>15.2790039055413</v>
      </c>
      <c r="F225">
        <v>55.622112421952799</v>
      </c>
      <c r="G225">
        <v>0.28382210244346301</v>
      </c>
      <c r="H225">
        <v>0.80107550717511999</v>
      </c>
      <c r="I225">
        <v>56.916542089276597</v>
      </c>
      <c r="J225">
        <v>15.232372264088699</v>
      </c>
      <c r="K225">
        <v>55.331526982178502</v>
      </c>
      <c r="L225">
        <v>0.28926900478517298</v>
      </c>
      <c r="M225">
        <v>0.80077154823312602</v>
      </c>
      <c r="N225">
        <v>54.388206581971502</v>
      </c>
      <c r="O225">
        <v>16.3700500707717</v>
      </c>
      <c r="P225">
        <v>55.840015196749199</v>
      </c>
      <c r="Q225">
        <v>0.254</v>
      </c>
      <c r="R225">
        <v>0.78464840791174795</v>
      </c>
      <c r="S225">
        <f>VLOOKUP(C225, Sheet2!$A$1:$Y$350, 12, FALSE)</f>
        <v>54</v>
      </c>
      <c r="T225">
        <f>VLOOKUP(C225, Sheet2!$A$1:$Y$350, 11, FALSE)</f>
        <v>15</v>
      </c>
      <c r="U225">
        <f>VLOOKUP(C225, Sheet2!$A$1:$Y$350, 13, FALSE)</f>
        <v>66</v>
      </c>
      <c r="V225">
        <f>VLOOKUP(C225, Sheet2!$A$1:$Y$350, 23, FALSE)</f>
        <v>0.25600000000000001</v>
      </c>
      <c r="W225">
        <f>VLOOKUP(C225, Sheet2!$A$1:$Y$350, 24, FALSE)</f>
        <v>0.72499999999999998</v>
      </c>
    </row>
    <row r="226" spans="1:23" x14ac:dyDescent="0.35">
      <c r="A226" t="s">
        <v>224</v>
      </c>
      <c r="B226">
        <v>2017</v>
      </c>
      <c r="C226">
        <v>6368</v>
      </c>
      <c r="D226">
        <v>78.482673625822201</v>
      </c>
      <c r="E226">
        <v>23.032295807725099</v>
      </c>
      <c r="F226">
        <v>87.362227518316402</v>
      </c>
      <c r="G226">
        <v>0.26781903731698797</v>
      </c>
      <c r="H226">
        <v>0.76025150864674296</v>
      </c>
      <c r="I226">
        <v>76.087337991398101</v>
      </c>
      <c r="J226">
        <v>22.325380865140701</v>
      </c>
      <c r="K226">
        <v>83.746128121796701</v>
      </c>
      <c r="L226">
        <v>0.26943574781804802</v>
      </c>
      <c r="M226">
        <v>0.75959278236539696</v>
      </c>
      <c r="N226">
        <v>76.935701155608896</v>
      </c>
      <c r="O226">
        <v>24.545992288523198</v>
      </c>
      <c r="P226">
        <v>84.612416718486898</v>
      </c>
      <c r="Q226">
        <v>0.254</v>
      </c>
      <c r="R226">
        <v>0.77865799478383602</v>
      </c>
      <c r="S226">
        <f>VLOOKUP(C226, Sheet2!$A$1:$Y$350, 12, FALSE)</f>
        <v>82</v>
      </c>
      <c r="T226">
        <f>VLOOKUP(C226, Sheet2!$A$1:$Y$350, 11, FALSE)</f>
        <v>26</v>
      </c>
      <c r="U226">
        <f>VLOOKUP(C226, Sheet2!$A$1:$Y$350, 13, FALSE)</f>
        <v>73</v>
      </c>
      <c r="V226">
        <f>VLOOKUP(C226, Sheet2!$A$1:$Y$350, 23, FALSE)</f>
        <v>0.28499999999999998</v>
      </c>
      <c r="W226">
        <f>VLOOKUP(C226, Sheet2!$A$1:$Y$350, 24, FALSE)</f>
        <v>0.78700000000000003</v>
      </c>
    </row>
    <row r="227" spans="1:23" x14ac:dyDescent="0.35">
      <c r="A227" t="s">
        <v>225</v>
      </c>
      <c r="B227">
        <v>2017</v>
      </c>
      <c r="C227">
        <v>6387</v>
      </c>
      <c r="D227">
        <v>45.102007897900897</v>
      </c>
      <c r="E227">
        <v>3.82070652274045</v>
      </c>
      <c r="F227">
        <v>31.774236844478601</v>
      </c>
      <c r="G227">
        <v>0.26309531616068998</v>
      </c>
      <c r="H227">
        <v>0.65599467975230896</v>
      </c>
      <c r="I227">
        <v>45.908923774681398</v>
      </c>
      <c r="J227">
        <v>3.8682375119054599</v>
      </c>
      <c r="K227">
        <v>31.618103475087501</v>
      </c>
      <c r="L227">
        <v>0.25986404330688301</v>
      </c>
      <c r="M227">
        <v>0.65670762734950905</v>
      </c>
      <c r="N227">
        <v>46.005929436482603</v>
      </c>
      <c r="O227">
        <v>3.8757645674335399</v>
      </c>
      <c r="P227">
        <v>34.097563548141203</v>
      </c>
      <c r="Q227">
        <v>0.254</v>
      </c>
      <c r="R227">
        <v>0.70539962140415302</v>
      </c>
      <c r="S227" t="e">
        <f>VLOOKUP(C227, Sheet2!$A$1:$Y$350, 12, FALSE)</f>
        <v>#N/A</v>
      </c>
      <c r="T227" t="e">
        <f>VLOOKUP(C227, Sheet2!$A$1:$Y$350, 11, FALSE)</f>
        <v>#N/A</v>
      </c>
      <c r="U227" t="e">
        <f>VLOOKUP(C227, Sheet2!$A$1:$Y$350, 13, FALSE)</f>
        <v>#N/A</v>
      </c>
      <c r="V227" t="e">
        <f>VLOOKUP(C227, Sheet2!$A$1:$Y$350, 23, FALSE)</f>
        <v>#N/A</v>
      </c>
      <c r="W227" t="e">
        <f>VLOOKUP(C227, Sheet2!$A$1:$Y$350, 24, FALSE)</f>
        <v>#N/A</v>
      </c>
    </row>
    <row r="228" spans="1:23" x14ac:dyDescent="0.35">
      <c r="A228" t="s">
        <v>226</v>
      </c>
      <c r="B228">
        <v>2017</v>
      </c>
      <c r="C228">
        <v>6400</v>
      </c>
      <c r="D228">
        <v>43.554803371322897</v>
      </c>
      <c r="E228">
        <v>16.452664899190399</v>
      </c>
      <c r="F228">
        <v>43.171599058172902</v>
      </c>
      <c r="G228">
        <v>0.24364261873531301</v>
      </c>
      <c r="H228">
        <v>0.709019611052909</v>
      </c>
      <c r="I228">
        <v>42.772016132102401</v>
      </c>
      <c r="J228">
        <v>16.421433812504102</v>
      </c>
      <c r="K228">
        <v>44.943699139221003</v>
      </c>
      <c r="L228">
        <v>0.24202460737247899</v>
      </c>
      <c r="M228">
        <v>0.70883791517162698</v>
      </c>
      <c r="N228">
        <v>41.220086728941503</v>
      </c>
      <c r="O228">
        <v>14.995424570604699</v>
      </c>
      <c r="P228">
        <v>43.451588535613297</v>
      </c>
      <c r="Q228">
        <v>0.254</v>
      </c>
      <c r="R228">
        <v>0.75687391271177795</v>
      </c>
      <c r="S228" t="e">
        <f>VLOOKUP(C228, Sheet2!$A$1:$Y$350, 12, FALSE)</f>
        <v>#N/A</v>
      </c>
      <c r="T228" t="e">
        <f>VLOOKUP(C228, Sheet2!$A$1:$Y$350, 11, FALSE)</f>
        <v>#N/A</v>
      </c>
      <c r="U228" t="e">
        <f>VLOOKUP(C228, Sheet2!$A$1:$Y$350, 13, FALSE)</f>
        <v>#N/A</v>
      </c>
      <c r="V228" t="e">
        <f>VLOOKUP(C228, Sheet2!$A$1:$Y$350, 23, FALSE)</f>
        <v>#N/A</v>
      </c>
      <c r="W228" t="e">
        <f>VLOOKUP(C228, Sheet2!$A$1:$Y$350, 24, FALSE)</f>
        <v>#N/A</v>
      </c>
    </row>
    <row r="229" spans="1:23" x14ac:dyDescent="0.35">
      <c r="A229" t="s">
        <v>227</v>
      </c>
      <c r="B229">
        <v>2017</v>
      </c>
      <c r="C229">
        <v>6547</v>
      </c>
      <c r="D229">
        <v>54.5133371451481</v>
      </c>
      <c r="E229">
        <v>9.0098773275327595</v>
      </c>
      <c r="F229">
        <v>51.73294291989</v>
      </c>
      <c r="G229">
        <v>0.255483156360577</v>
      </c>
      <c r="H229">
        <v>0.67426026508660697</v>
      </c>
      <c r="I229">
        <v>55.992476050441098</v>
      </c>
      <c r="J229">
        <v>8.8435771232568694</v>
      </c>
      <c r="K229">
        <v>48.1271350899098</v>
      </c>
      <c r="L229">
        <v>0.252976873163125</v>
      </c>
      <c r="M229">
        <v>0.67473393392220604</v>
      </c>
      <c r="N229">
        <v>55.1902361841885</v>
      </c>
      <c r="O229">
        <v>7.8774567585397799</v>
      </c>
      <c r="P229">
        <v>47.6339505026274</v>
      </c>
      <c r="Q229">
        <v>0.254</v>
      </c>
      <c r="R229">
        <v>0.71914545396442198</v>
      </c>
      <c r="S229">
        <f>VLOOKUP(C229, Sheet2!$A$1:$Y$350, 12, FALSE)</f>
        <v>52</v>
      </c>
      <c r="T229">
        <f>VLOOKUP(C229, Sheet2!$A$1:$Y$350, 11, FALSE)</f>
        <v>14</v>
      </c>
      <c r="U229">
        <f>VLOOKUP(C229, Sheet2!$A$1:$Y$350, 13, FALSE)</f>
        <v>58</v>
      </c>
      <c r="V229">
        <f>VLOOKUP(C229, Sheet2!$A$1:$Y$350, 23, FALSE)</f>
        <v>0.255</v>
      </c>
      <c r="W229">
        <f>VLOOKUP(C229, Sheet2!$A$1:$Y$350, 24, FALSE)</f>
        <v>0.73299999999999998</v>
      </c>
    </row>
    <row r="230" spans="1:23" x14ac:dyDescent="0.35">
      <c r="A230" t="s">
        <v>228</v>
      </c>
      <c r="B230">
        <v>2017</v>
      </c>
      <c r="C230">
        <v>6564</v>
      </c>
      <c r="D230">
        <v>19.872673249312399</v>
      </c>
      <c r="E230">
        <v>6.6863410062077602</v>
      </c>
      <c r="F230">
        <v>28.022829994967299</v>
      </c>
      <c r="G230">
        <v>0.228811347034173</v>
      </c>
      <c r="H230">
        <v>0.62498807230939002</v>
      </c>
      <c r="I230">
        <v>21.381813121828198</v>
      </c>
      <c r="J230">
        <v>6.6609777425699699</v>
      </c>
      <c r="K230">
        <v>23.708337918015001</v>
      </c>
      <c r="L230">
        <v>0.220382854991127</v>
      </c>
      <c r="M230">
        <v>0.62546566496931599</v>
      </c>
      <c r="N230">
        <v>24.270883093131999</v>
      </c>
      <c r="O230">
        <v>6.9772513166589603</v>
      </c>
      <c r="P230">
        <v>24.305275874390301</v>
      </c>
      <c r="Q230">
        <v>0.254</v>
      </c>
      <c r="R230">
        <v>0.68328226737069597</v>
      </c>
      <c r="S230" t="e">
        <f>VLOOKUP(C230, Sheet2!$A$1:$Y$350, 12, FALSE)</f>
        <v>#N/A</v>
      </c>
      <c r="T230" t="e">
        <f>VLOOKUP(C230, Sheet2!$A$1:$Y$350, 11, FALSE)</f>
        <v>#N/A</v>
      </c>
      <c r="U230" t="e">
        <f>VLOOKUP(C230, Sheet2!$A$1:$Y$350, 13, FALSE)</f>
        <v>#N/A</v>
      </c>
      <c r="V230" t="e">
        <f>VLOOKUP(C230, Sheet2!$A$1:$Y$350, 23, FALSE)</f>
        <v>#N/A</v>
      </c>
      <c r="W230" t="e">
        <f>VLOOKUP(C230, Sheet2!$A$1:$Y$350, 24, FALSE)</f>
        <v>#N/A</v>
      </c>
    </row>
    <row r="231" spans="1:23" x14ac:dyDescent="0.35">
      <c r="A231" t="s">
        <v>229</v>
      </c>
      <c r="B231">
        <v>2017</v>
      </c>
      <c r="C231">
        <v>6589</v>
      </c>
      <c r="D231">
        <v>34.464779080968597</v>
      </c>
      <c r="E231">
        <v>14.9946111583203</v>
      </c>
      <c r="F231">
        <v>40.103198055895398</v>
      </c>
      <c r="G231">
        <v>0.26326575298495097</v>
      </c>
      <c r="H231">
        <v>0.77834562044563105</v>
      </c>
      <c r="I231">
        <v>35.793125835415502</v>
      </c>
      <c r="J231">
        <v>14.928030814983799</v>
      </c>
      <c r="K231">
        <v>39.674972049466298</v>
      </c>
      <c r="L231">
        <v>0.26504940776175201</v>
      </c>
      <c r="M231">
        <v>0.77804090154335803</v>
      </c>
      <c r="N231">
        <v>38.728429833559801</v>
      </c>
      <c r="O231">
        <v>14.027937373624701</v>
      </c>
      <c r="P231">
        <v>38.795226542877103</v>
      </c>
      <c r="Q231">
        <v>0.254</v>
      </c>
      <c r="R231">
        <v>0.77850762504709003</v>
      </c>
      <c r="S231" t="e">
        <f>VLOOKUP(C231, Sheet2!$A$1:$Y$350, 12, FALSE)</f>
        <v>#N/A</v>
      </c>
      <c r="T231" t="e">
        <f>VLOOKUP(C231, Sheet2!$A$1:$Y$350, 11, FALSE)</f>
        <v>#N/A</v>
      </c>
      <c r="U231" t="e">
        <f>VLOOKUP(C231, Sheet2!$A$1:$Y$350, 13, FALSE)</f>
        <v>#N/A</v>
      </c>
      <c r="V231" t="e">
        <f>VLOOKUP(C231, Sheet2!$A$1:$Y$350, 23, FALSE)</f>
        <v>#N/A</v>
      </c>
      <c r="W231" t="e">
        <f>VLOOKUP(C231, Sheet2!$A$1:$Y$350, 24, FALSE)</f>
        <v>#N/A</v>
      </c>
    </row>
    <row r="232" spans="1:23" x14ac:dyDescent="0.35">
      <c r="A232" t="s">
        <v>230</v>
      </c>
      <c r="B232">
        <v>2017</v>
      </c>
      <c r="C232">
        <v>6609</v>
      </c>
      <c r="D232">
        <v>63.418461521590203</v>
      </c>
      <c r="E232">
        <v>14.7700838327457</v>
      </c>
      <c r="F232">
        <v>68.027020528038307</v>
      </c>
      <c r="G232">
        <v>0.25844912779347601</v>
      </c>
      <c r="H232">
        <v>0.66459610366559496</v>
      </c>
      <c r="I232">
        <v>62.843921665506699</v>
      </c>
      <c r="J232">
        <v>14.2313406392106</v>
      </c>
      <c r="K232">
        <v>63.813170132192397</v>
      </c>
      <c r="L232">
        <v>0.25335148143466202</v>
      </c>
      <c r="M232">
        <v>0.66480911231890105</v>
      </c>
      <c r="N232">
        <v>63.770247536352699</v>
      </c>
      <c r="O232">
        <v>14.4936070428123</v>
      </c>
      <c r="P232">
        <v>62.595520988744298</v>
      </c>
      <c r="Q232">
        <v>0.254</v>
      </c>
      <c r="R232">
        <v>0.72323237882314295</v>
      </c>
      <c r="S232">
        <f>VLOOKUP(C232, Sheet2!$A$1:$Y$350, 12, FALSE)</f>
        <v>71</v>
      </c>
      <c r="T232">
        <f>VLOOKUP(C232, Sheet2!$A$1:$Y$350, 11, FALSE)</f>
        <v>12</v>
      </c>
      <c r="U232">
        <f>VLOOKUP(C232, Sheet2!$A$1:$Y$350, 13, FALSE)</f>
        <v>61</v>
      </c>
      <c r="V232">
        <f>VLOOKUP(C232, Sheet2!$A$1:$Y$350, 23, FALSE)</f>
        <v>0.255</v>
      </c>
      <c r="W232">
        <f>VLOOKUP(C232, Sheet2!$A$1:$Y$350, 24, FALSE)</f>
        <v>0.69</v>
      </c>
    </row>
    <row r="233" spans="1:23" x14ac:dyDescent="0.35">
      <c r="A233" t="s">
        <v>231</v>
      </c>
      <c r="B233">
        <v>2017</v>
      </c>
      <c r="C233">
        <v>6652</v>
      </c>
      <c r="D233">
        <v>24.232812491319802</v>
      </c>
      <c r="E233">
        <v>-0.95748260743305202</v>
      </c>
      <c r="F233">
        <v>19.6537274938084</v>
      </c>
      <c r="G233">
        <v>0.239182567015646</v>
      </c>
      <c r="H233">
        <v>0.65196132889035596</v>
      </c>
      <c r="I233">
        <v>25.126715111546002</v>
      </c>
      <c r="J233">
        <v>-0.77726871931183705</v>
      </c>
      <c r="K233">
        <v>19.304313834776998</v>
      </c>
      <c r="L233">
        <v>0.23504683207708399</v>
      </c>
      <c r="M233">
        <v>0.65269649736783197</v>
      </c>
      <c r="N233">
        <v>24.451430793626098</v>
      </c>
      <c r="O233">
        <v>1.33309913271962</v>
      </c>
      <c r="P233">
        <v>20.893270056925299</v>
      </c>
      <c r="Q233">
        <v>0.254</v>
      </c>
      <c r="R233">
        <v>0.70516535357791199</v>
      </c>
      <c r="S233" t="e">
        <f>VLOOKUP(C233, Sheet2!$A$1:$Y$350, 12, FALSE)</f>
        <v>#N/A</v>
      </c>
      <c r="T233" t="e">
        <f>VLOOKUP(C233, Sheet2!$A$1:$Y$350, 11, FALSE)</f>
        <v>#N/A</v>
      </c>
      <c r="U233" t="e">
        <f>VLOOKUP(C233, Sheet2!$A$1:$Y$350, 13, FALSE)</f>
        <v>#N/A</v>
      </c>
      <c r="V233" t="e">
        <f>VLOOKUP(C233, Sheet2!$A$1:$Y$350, 23, FALSE)</f>
        <v>#N/A</v>
      </c>
      <c r="W233" t="e">
        <f>VLOOKUP(C233, Sheet2!$A$1:$Y$350, 24, FALSE)</f>
        <v>#N/A</v>
      </c>
    </row>
    <row r="234" spans="1:23" x14ac:dyDescent="0.35">
      <c r="A234" t="s">
        <v>232</v>
      </c>
      <c r="B234">
        <v>2017</v>
      </c>
      <c r="C234">
        <v>6677</v>
      </c>
      <c r="D234">
        <v>20.323665959900801</v>
      </c>
      <c r="E234">
        <v>2.7319454928828901</v>
      </c>
      <c r="F234">
        <v>16.7000347494238</v>
      </c>
      <c r="G234">
        <v>0.18450938996109501</v>
      </c>
      <c r="H234">
        <v>0.54700392651308405</v>
      </c>
      <c r="I234">
        <v>19.338328278999601</v>
      </c>
      <c r="J234">
        <v>2.5766977880858799</v>
      </c>
      <c r="K234">
        <v>16.1424295610184</v>
      </c>
      <c r="L234">
        <v>0.17043269854679299</v>
      </c>
      <c r="M234">
        <v>0.54778533903643301</v>
      </c>
      <c r="N234">
        <v>23.1665298901701</v>
      </c>
      <c r="O234">
        <v>3.3894606672915799</v>
      </c>
      <c r="P234">
        <v>21.5733907020883</v>
      </c>
      <c r="Q234">
        <v>0.254</v>
      </c>
      <c r="R234">
        <v>0.60984818161406396</v>
      </c>
      <c r="S234" t="e">
        <f>VLOOKUP(C234, Sheet2!$A$1:$Y$350, 12, FALSE)</f>
        <v>#N/A</v>
      </c>
      <c r="T234" t="e">
        <f>VLOOKUP(C234, Sheet2!$A$1:$Y$350, 11, FALSE)</f>
        <v>#N/A</v>
      </c>
      <c r="U234" t="e">
        <f>VLOOKUP(C234, Sheet2!$A$1:$Y$350, 13, FALSE)</f>
        <v>#N/A</v>
      </c>
      <c r="V234" t="e">
        <f>VLOOKUP(C234, Sheet2!$A$1:$Y$350, 23, FALSE)</f>
        <v>#N/A</v>
      </c>
      <c r="W234" t="e">
        <f>VLOOKUP(C234, Sheet2!$A$1:$Y$350, 24, FALSE)</f>
        <v>#N/A</v>
      </c>
    </row>
    <row r="235" spans="1:23" x14ac:dyDescent="0.35">
      <c r="A235" t="s">
        <v>233</v>
      </c>
      <c r="B235">
        <v>2017</v>
      </c>
      <c r="C235">
        <v>6740</v>
      </c>
      <c r="D235">
        <v>40.748982795605201</v>
      </c>
      <c r="E235">
        <v>5.5683584304037304</v>
      </c>
      <c r="F235">
        <v>38.8643908058229</v>
      </c>
      <c r="G235">
        <v>0.24498129034374699</v>
      </c>
      <c r="H235">
        <v>0.67196077945123101</v>
      </c>
      <c r="I235">
        <v>41.386197143637098</v>
      </c>
      <c r="J235">
        <v>5.4426869555744197</v>
      </c>
      <c r="K235">
        <v>35.975898119121602</v>
      </c>
      <c r="L235">
        <v>0.24087058535646</v>
      </c>
      <c r="M235">
        <v>0.67255680236329196</v>
      </c>
      <c r="N235">
        <v>43.216614699914501</v>
      </c>
      <c r="O235">
        <v>5.5395389931629797</v>
      </c>
      <c r="P235">
        <v>36.837995365179303</v>
      </c>
      <c r="Q235">
        <v>0.254</v>
      </c>
      <c r="R235">
        <v>0.72069358866046296</v>
      </c>
      <c r="S235" t="e">
        <f>VLOOKUP(C235, Sheet2!$A$1:$Y$350, 12, FALSE)</f>
        <v>#N/A</v>
      </c>
      <c r="T235" t="e">
        <f>VLOOKUP(C235, Sheet2!$A$1:$Y$350, 11, FALSE)</f>
        <v>#N/A</v>
      </c>
      <c r="U235" t="e">
        <f>VLOOKUP(C235, Sheet2!$A$1:$Y$350, 13, FALSE)</f>
        <v>#N/A</v>
      </c>
      <c r="V235" t="e">
        <f>VLOOKUP(C235, Sheet2!$A$1:$Y$350, 23, FALSE)</f>
        <v>#N/A</v>
      </c>
      <c r="W235" t="e">
        <f>VLOOKUP(C235, Sheet2!$A$1:$Y$350, 24, FALSE)</f>
        <v>#N/A</v>
      </c>
    </row>
    <row r="236" spans="1:23" x14ac:dyDescent="0.35">
      <c r="A236" t="s">
        <v>234</v>
      </c>
      <c r="B236">
        <v>2017</v>
      </c>
      <c r="C236">
        <v>6827</v>
      </c>
      <c r="D236">
        <v>25.8165285603379</v>
      </c>
      <c r="E236">
        <v>8.2121929389937396</v>
      </c>
      <c r="F236">
        <v>24.074056860957199</v>
      </c>
      <c r="G236">
        <v>0.21638145104486001</v>
      </c>
      <c r="H236">
        <v>0.61600271207742596</v>
      </c>
      <c r="I236">
        <v>25.226852886119701</v>
      </c>
      <c r="J236">
        <v>8.0930626981612992</v>
      </c>
      <c r="K236">
        <v>25.238577059532499</v>
      </c>
      <c r="L236">
        <v>0.20779653190279701</v>
      </c>
      <c r="M236">
        <v>0.61644163514987105</v>
      </c>
      <c r="N236">
        <v>25.088209322047899</v>
      </c>
      <c r="O236">
        <v>7.25441469863667</v>
      </c>
      <c r="P236">
        <v>24.6676169627621</v>
      </c>
      <c r="Q236">
        <v>0.254</v>
      </c>
      <c r="R236">
        <v>0.68981658980146898</v>
      </c>
      <c r="S236" t="e">
        <f>VLOOKUP(C236, Sheet2!$A$1:$Y$350, 12, FALSE)</f>
        <v>#N/A</v>
      </c>
      <c r="T236" t="e">
        <f>VLOOKUP(C236, Sheet2!$A$1:$Y$350, 11, FALSE)</f>
        <v>#N/A</v>
      </c>
      <c r="U236" t="e">
        <f>VLOOKUP(C236, Sheet2!$A$1:$Y$350, 13, FALSE)</f>
        <v>#N/A</v>
      </c>
      <c r="V236" t="e">
        <f>VLOOKUP(C236, Sheet2!$A$1:$Y$350, 23, FALSE)</f>
        <v>#N/A</v>
      </c>
      <c r="W236" t="e">
        <f>VLOOKUP(C236, Sheet2!$A$1:$Y$350, 24, FALSE)</f>
        <v>#N/A</v>
      </c>
    </row>
    <row r="237" spans="1:23" x14ac:dyDescent="0.35">
      <c r="A237" t="s">
        <v>235</v>
      </c>
      <c r="B237">
        <v>2017</v>
      </c>
      <c r="C237">
        <v>6848</v>
      </c>
      <c r="D237">
        <v>51.303593806850103</v>
      </c>
      <c r="E237">
        <v>10.4275962684889</v>
      </c>
      <c r="F237">
        <v>48.566923984635999</v>
      </c>
      <c r="G237">
        <v>0.26834563337334499</v>
      </c>
      <c r="H237">
        <v>0.74687301551458896</v>
      </c>
      <c r="I237">
        <v>51.064312321925797</v>
      </c>
      <c r="J237">
        <v>10.290975113899099</v>
      </c>
      <c r="K237">
        <v>47.297027157477402</v>
      </c>
      <c r="L237">
        <v>0.269632014382926</v>
      </c>
      <c r="M237">
        <v>0.74696518131915601</v>
      </c>
      <c r="N237">
        <v>50.470761712022203</v>
      </c>
      <c r="O237">
        <v>10.538430213214401</v>
      </c>
      <c r="P237">
        <v>46.6857322361233</v>
      </c>
      <c r="Q237">
        <v>0.254</v>
      </c>
      <c r="R237">
        <v>0.76498316076578898</v>
      </c>
      <c r="S237">
        <f>VLOOKUP(C237, Sheet2!$A$1:$Y$350, 12, FALSE)</f>
        <v>60</v>
      </c>
      <c r="T237">
        <f>VLOOKUP(C237, Sheet2!$A$1:$Y$350, 11, FALSE)</f>
        <v>12</v>
      </c>
      <c r="U237">
        <f>VLOOKUP(C237, Sheet2!$A$1:$Y$350, 13, FALSE)</f>
        <v>58</v>
      </c>
      <c r="V237">
        <f>VLOOKUP(C237, Sheet2!$A$1:$Y$350, 23, FALSE)</f>
        <v>0.313</v>
      </c>
      <c r="W237">
        <f>VLOOKUP(C237, Sheet2!$A$1:$Y$350, 24, FALSE)</f>
        <v>0.80100000000000005</v>
      </c>
    </row>
    <row r="238" spans="1:23" x14ac:dyDescent="0.35">
      <c r="A238" t="s">
        <v>236</v>
      </c>
      <c r="B238">
        <v>2017</v>
      </c>
      <c r="C238">
        <v>6867</v>
      </c>
      <c r="D238">
        <v>48.350909714695199</v>
      </c>
      <c r="E238">
        <v>13.3551123202702</v>
      </c>
      <c r="F238">
        <v>50.723947363489899</v>
      </c>
      <c r="G238">
        <v>0.23062035442356099</v>
      </c>
      <c r="H238">
        <v>0.63891334289057999</v>
      </c>
      <c r="I238">
        <v>47.011580942454003</v>
      </c>
      <c r="J238">
        <v>12.8899428867498</v>
      </c>
      <c r="K238">
        <v>49.619953934839501</v>
      </c>
      <c r="L238">
        <v>0.22333845457176399</v>
      </c>
      <c r="M238">
        <v>0.63913215124027201</v>
      </c>
      <c r="N238">
        <v>47.0201477908236</v>
      </c>
      <c r="O238">
        <v>13.3546187451068</v>
      </c>
      <c r="P238">
        <v>49.169521991876799</v>
      </c>
      <c r="Q238">
        <v>0.254</v>
      </c>
      <c r="R238">
        <v>0.70912502328972205</v>
      </c>
      <c r="S238" t="e">
        <f>VLOOKUP(C238, Sheet2!$A$1:$Y$350, 12, FALSE)</f>
        <v>#N/A</v>
      </c>
      <c r="T238" t="e">
        <f>VLOOKUP(C238, Sheet2!$A$1:$Y$350, 11, FALSE)</f>
        <v>#N/A</v>
      </c>
      <c r="U238" t="e">
        <f>VLOOKUP(C238, Sheet2!$A$1:$Y$350, 13, FALSE)</f>
        <v>#N/A</v>
      </c>
      <c r="V238" t="e">
        <f>VLOOKUP(C238, Sheet2!$A$1:$Y$350, 23, FALSE)</f>
        <v>#N/A</v>
      </c>
      <c r="W238" t="e">
        <f>VLOOKUP(C238, Sheet2!$A$1:$Y$350, 24, FALSE)</f>
        <v>#N/A</v>
      </c>
    </row>
    <row r="239" spans="1:23" x14ac:dyDescent="0.35">
      <c r="A239" t="s">
        <v>237</v>
      </c>
      <c r="B239">
        <v>2017</v>
      </c>
      <c r="C239">
        <v>6876</v>
      </c>
      <c r="D239">
        <v>80.932492087513296</v>
      </c>
      <c r="E239">
        <v>29.937329360320199</v>
      </c>
      <c r="F239">
        <v>93.253955871226097</v>
      </c>
      <c r="G239">
        <v>0.26202537213187399</v>
      </c>
      <c r="H239">
        <v>0.80796065678429696</v>
      </c>
      <c r="I239">
        <v>75.711215950228194</v>
      </c>
      <c r="J239">
        <v>29.014554180225701</v>
      </c>
      <c r="K239">
        <v>94.602394545618296</v>
      </c>
      <c r="L239">
        <v>0.265489458795864</v>
      </c>
      <c r="M239">
        <v>0.806636009070681</v>
      </c>
      <c r="N239">
        <v>76.3661686971693</v>
      </c>
      <c r="O239">
        <v>32.944627497976597</v>
      </c>
      <c r="P239">
        <v>90.953452699002298</v>
      </c>
      <c r="Q239">
        <v>0.254</v>
      </c>
      <c r="R239">
        <v>0.79083059174276504</v>
      </c>
      <c r="S239">
        <f>VLOOKUP(C239, Sheet2!$A$1:$Y$350, 12, FALSE)</f>
        <v>79</v>
      </c>
      <c r="T239">
        <f>VLOOKUP(C239, Sheet2!$A$1:$Y$350, 11, FALSE)</f>
        <v>23</v>
      </c>
      <c r="U239">
        <f>VLOOKUP(C239, Sheet2!$A$1:$Y$350, 13, FALSE)</f>
        <v>65</v>
      </c>
      <c r="V239">
        <f>VLOOKUP(C239, Sheet2!$A$1:$Y$350, 23, FALSE)</f>
        <v>0.23400000000000001</v>
      </c>
      <c r="W239">
        <f>VLOOKUP(C239, Sheet2!$A$1:$Y$350, 24, FALSE)</f>
        <v>0.68600000000000005</v>
      </c>
    </row>
    <row r="240" spans="1:23" x14ac:dyDescent="0.35">
      <c r="A240" t="s">
        <v>238</v>
      </c>
      <c r="B240">
        <v>2017</v>
      </c>
      <c r="C240">
        <v>6878</v>
      </c>
      <c r="D240">
        <v>41.172499571991899</v>
      </c>
      <c r="E240">
        <v>10.8617408261359</v>
      </c>
      <c r="F240">
        <v>35.387353510478199</v>
      </c>
      <c r="G240">
        <v>0.22626884386778001</v>
      </c>
      <c r="H240">
        <v>0.68038024774807804</v>
      </c>
      <c r="I240">
        <v>40.286879325001401</v>
      </c>
      <c r="J240">
        <v>10.7045624596416</v>
      </c>
      <c r="K240">
        <v>36.596742017700898</v>
      </c>
      <c r="L240">
        <v>0.22261445140845501</v>
      </c>
      <c r="M240">
        <v>0.68049858664886198</v>
      </c>
      <c r="N240">
        <v>38.445438835807202</v>
      </c>
      <c r="O240">
        <v>10.812692858509999</v>
      </c>
      <c r="P240">
        <v>36.468150173111098</v>
      </c>
      <c r="Q240">
        <v>0.254</v>
      </c>
      <c r="R240">
        <v>0.73649333671823503</v>
      </c>
      <c r="S240" t="e">
        <f>VLOOKUP(C240, Sheet2!$A$1:$Y$350, 12, FALSE)</f>
        <v>#N/A</v>
      </c>
      <c r="T240" t="e">
        <f>VLOOKUP(C240, Sheet2!$A$1:$Y$350, 11, FALSE)</f>
        <v>#N/A</v>
      </c>
      <c r="U240" t="e">
        <f>VLOOKUP(C240, Sheet2!$A$1:$Y$350, 13, FALSE)</f>
        <v>#N/A</v>
      </c>
      <c r="V240" t="e">
        <f>VLOOKUP(C240, Sheet2!$A$1:$Y$350, 23, FALSE)</f>
        <v>#N/A</v>
      </c>
      <c r="W240" t="e">
        <f>VLOOKUP(C240, Sheet2!$A$1:$Y$350, 24, FALSE)</f>
        <v>#N/A</v>
      </c>
    </row>
    <row r="241" spans="1:23" x14ac:dyDescent="0.35">
      <c r="A241" t="s">
        <v>239</v>
      </c>
      <c r="B241">
        <v>2017</v>
      </c>
      <c r="C241">
        <v>6885</v>
      </c>
      <c r="D241">
        <v>79.825552812540906</v>
      </c>
      <c r="E241">
        <v>21.937953119930999</v>
      </c>
      <c r="F241">
        <v>74.504791468405401</v>
      </c>
      <c r="G241">
        <v>0.28520503645390299</v>
      </c>
      <c r="H241">
        <v>0.74514249260625198</v>
      </c>
      <c r="I241">
        <v>78.054536219737102</v>
      </c>
      <c r="J241">
        <v>21.510925122330502</v>
      </c>
      <c r="K241">
        <v>74.400057664796094</v>
      </c>
      <c r="L241">
        <v>0.28738678780194499</v>
      </c>
      <c r="M241">
        <v>0.74477713485777997</v>
      </c>
      <c r="N241">
        <v>81.088043654190201</v>
      </c>
      <c r="O241">
        <v>22.356254121667401</v>
      </c>
      <c r="P241">
        <v>77.692322595351698</v>
      </c>
      <c r="Q241">
        <v>0.254</v>
      </c>
      <c r="R241">
        <v>0.77121457951005301</v>
      </c>
      <c r="S241">
        <f>VLOOKUP(C241, Sheet2!$A$1:$Y$350, 12, FALSE)</f>
        <v>47</v>
      </c>
      <c r="T241">
        <f>VLOOKUP(C241, Sheet2!$A$1:$Y$350, 11, FALSE)</f>
        <v>7</v>
      </c>
      <c r="U241">
        <f>VLOOKUP(C241, Sheet2!$A$1:$Y$350, 13, FALSE)</f>
        <v>40</v>
      </c>
      <c r="V241">
        <f>VLOOKUP(C241, Sheet2!$A$1:$Y$350, 23, FALSE)</f>
        <v>0.27400000000000002</v>
      </c>
      <c r="W241">
        <f>VLOOKUP(C241, Sheet2!$A$1:$Y$350, 24, FALSE)</f>
        <v>0.70099999999999996</v>
      </c>
    </row>
    <row r="242" spans="1:23" x14ac:dyDescent="0.35">
      <c r="A242" t="s">
        <v>240</v>
      </c>
      <c r="B242">
        <v>2017</v>
      </c>
      <c r="C242">
        <v>6887</v>
      </c>
      <c r="D242">
        <v>24.2573293171153</v>
      </c>
      <c r="E242">
        <v>6.1876858136388</v>
      </c>
      <c r="F242">
        <v>26.738682259087</v>
      </c>
      <c r="G242">
        <v>0.215487404322766</v>
      </c>
      <c r="H242">
        <v>0.65052909005537296</v>
      </c>
      <c r="I242">
        <v>24.221071956738999</v>
      </c>
      <c r="J242">
        <v>6.4169669274316403</v>
      </c>
      <c r="K242">
        <v>24.230375695731301</v>
      </c>
      <c r="L242">
        <v>0.210254895596345</v>
      </c>
      <c r="M242">
        <v>0.65082668615811601</v>
      </c>
      <c r="N242">
        <v>23.108550076195101</v>
      </c>
      <c r="O242">
        <v>6.0874008408181597</v>
      </c>
      <c r="P242">
        <v>24.241841097131498</v>
      </c>
      <c r="Q242">
        <v>0.254</v>
      </c>
      <c r="R242">
        <v>0.70785881366822401</v>
      </c>
      <c r="S242">
        <f>VLOOKUP(C242, Sheet2!$A$1:$Y$350, 12, FALSE)</f>
        <v>43</v>
      </c>
      <c r="T242">
        <f>VLOOKUP(C242, Sheet2!$A$1:$Y$350, 11, FALSE)</f>
        <v>14</v>
      </c>
      <c r="U242">
        <f>VLOOKUP(C242, Sheet2!$A$1:$Y$350, 13, FALSE)</f>
        <v>38</v>
      </c>
      <c r="V242">
        <f>VLOOKUP(C242, Sheet2!$A$1:$Y$350, 23, FALSE)</f>
        <v>0.221</v>
      </c>
      <c r="W242">
        <f>VLOOKUP(C242, Sheet2!$A$1:$Y$350, 24, FALSE)</f>
        <v>0.64500000000000002</v>
      </c>
    </row>
    <row r="243" spans="1:23" x14ac:dyDescent="0.35">
      <c r="A243" t="s">
        <v>241</v>
      </c>
      <c r="B243">
        <v>2017</v>
      </c>
      <c r="C243">
        <v>6908</v>
      </c>
      <c r="D243">
        <v>25.0027210100811</v>
      </c>
      <c r="E243">
        <v>3.94645978176495</v>
      </c>
      <c r="F243">
        <v>27.814097601801201</v>
      </c>
      <c r="G243">
        <v>0.230598323861857</v>
      </c>
      <c r="H243">
        <v>0.67838598224979896</v>
      </c>
      <c r="I243">
        <v>27.145899124549501</v>
      </c>
      <c r="J243">
        <v>4.20488777507832</v>
      </c>
      <c r="K243">
        <v>25.4731308054678</v>
      </c>
      <c r="L243">
        <v>0.22747609441439001</v>
      </c>
      <c r="M243">
        <v>0.67878005232352601</v>
      </c>
      <c r="N243">
        <v>28.218978460666001</v>
      </c>
      <c r="O243">
        <v>5.1483432062816998</v>
      </c>
      <c r="P243">
        <v>24.4572005417795</v>
      </c>
      <c r="Q243">
        <v>0.254</v>
      </c>
      <c r="R243">
        <v>0.72627683168344603</v>
      </c>
      <c r="S243" t="e">
        <f>VLOOKUP(C243, Sheet2!$A$1:$Y$350, 12, FALSE)</f>
        <v>#N/A</v>
      </c>
      <c r="T243" t="e">
        <f>VLOOKUP(C243, Sheet2!$A$1:$Y$350, 11, FALSE)</f>
        <v>#N/A</v>
      </c>
      <c r="U243" t="e">
        <f>VLOOKUP(C243, Sheet2!$A$1:$Y$350, 13, FALSE)</f>
        <v>#N/A</v>
      </c>
      <c r="V243" t="e">
        <f>VLOOKUP(C243, Sheet2!$A$1:$Y$350, 23, FALSE)</f>
        <v>#N/A</v>
      </c>
      <c r="W243" t="e">
        <f>VLOOKUP(C243, Sheet2!$A$1:$Y$350, 24, FALSE)</f>
        <v>#N/A</v>
      </c>
    </row>
    <row r="244" spans="1:23" x14ac:dyDescent="0.35">
      <c r="A244" t="s">
        <v>242</v>
      </c>
      <c r="B244">
        <v>2017</v>
      </c>
      <c r="C244">
        <v>6938</v>
      </c>
      <c r="D244">
        <v>32.444900558888598</v>
      </c>
      <c r="E244">
        <v>5.7072487770559199</v>
      </c>
      <c r="F244">
        <v>30.492005846683</v>
      </c>
      <c r="G244">
        <v>0.238799416600085</v>
      </c>
      <c r="H244">
        <v>0.67887269177046505</v>
      </c>
      <c r="I244">
        <v>32.646062191061802</v>
      </c>
      <c r="J244">
        <v>5.8483387593146503</v>
      </c>
      <c r="K244">
        <v>29.803612647363</v>
      </c>
      <c r="L244">
        <v>0.23634350023978801</v>
      </c>
      <c r="M244">
        <v>0.67925874964514699</v>
      </c>
      <c r="N244">
        <v>29.923088913202498</v>
      </c>
      <c r="O244">
        <v>6.3360490185321199</v>
      </c>
      <c r="P244">
        <v>28.120316374626601</v>
      </c>
      <c r="Q244">
        <v>0.254</v>
      </c>
      <c r="R244">
        <v>0.73523746522837896</v>
      </c>
      <c r="S244" t="e">
        <f>VLOOKUP(C244, Sheet2!$A$1:$Y$350, 12, FALSE)</f>
        <v>#N/A</v>
      </c>
      <c r="T244" t="e">
        <f>VLOOKUP(C244, Sheet2!$A$1:$Y$350, 11, FALSE)</f>
        <v>#N/A</v>
      </c>
      <c r="U244" t="e">
        <f>VLOOKUP(C244, Sheet2!$A$1:$Y$350, 13, FALSE)</f>
        <v>#N/A</v>
      </c>
      <c r="V244" t="e">
        <f>VLOOKUP(C244, Sheet2!$A$1:$Y$350, 23, FALSE)</f>
        <v>#N/A</v>
      </c>
      <c r="W244" t="e">
        <f>VLOOKUP(C244, Sheet2!$A$1:$Y$350, 24, FALSE)</f>
        <v>#N/A</v>
      </c>
    </row>
    <row r="245" spans="1:23" x14ac:dyDescent="0.35">
      <c r="A245" t="s">
        <v>243</v>
      </c>
      <c r="B245">
        <v>2017</v>
      </c>
      <c r="C245">
        <v>6978</v>
      </c>
      <c r="D245">
        <v>37.8716371619185</v>
      </c>
      <c r="E245">
        <v>19.808923432023501</v>
      </c>
      <c r="F245">
        <v>42.079229792712802</v>
      </c>
      <c r="G245">
        <v>0.23821981264612099</v>
      </c>
      <c r="H245">
        <v>0.74704482411036299</v>
      </c>
      <c r="I245">
        <v>35.711436963651302</v>
      </c>
      <c r="J245">
        <v>19.319727465270599</v>
      </c>
      <c r="K245">
        <v>44.110091816751797</v>
      </c>
      <c r="L245">
        <v>0.23618442407552601</v>
      </c>
      <c r="M245">
        <v>0.746526667932776</v>
      </c>
      <c r="N245">
        <v>34.525524957244897</v>
      </c>
      <c r="O245">
        <v>16.871606361797301</v>
      </c>
      <c r="P245">
        <v>43.484079519064302</v>
      </c>
      <c r="Q245">
        <v>0.254</v>
      </c>
      <c r="R245">
        <v>0.77659140751999201</v>
      </c>
      <c r="S245" t="e">
        <f>VLOOKUP(C245, Sheet2!$A$1:$Y$350, 12, FALSE)</f>
        <v>#N/A</v>
      </c>
      <c r="T245" t="e">
        <f>VLOOKUP(C245, Sheet2!$A$1:$Y$350, 11, FALSE)</f>
        <v>#N/A</v>
      </c>
      <c r="U245" t="e">
        <f>VLOOKUP(C245, Sheet2!$A$1:$Y$350, 13, FALSE)</f>
        <v>#N/A</v>
      </c>
      <c r="V245" t="e">
        <f>VLOOKUP(C245, Sheet2!$A$1:$Y$350, 23, FALSE)</f>
        <v>#N/A</v>
      </c>
      <c r="W245" t="e">
        <f>VLOOKUP(C245, Sheet2!$A$1:$Y$350, 24, FALSE)</f>
        <v>#N/A</v>
      </c>
    </row>
    <row r="246" spans="1:23" x14ac:dyDescent="0.35">
      <c r="A246" t="s">
        <v>244</v>
      </c>
      <c r="B246">
        <v>2017</v>
      </c>
      <c r="C246">
        <v>7002</v>
      </c>
      <c r="D246">
        <v>33.633706639192802</v>
      </c>
      <c r="E246">
        <v>8.5562019344593203</v>
      </c>
      <c r="F246">
        <v>33.545138170991798</v>
      </c>
      <c r="G246">
        <v>0.223223470726399</v>
      </c>
      <c r="H246">
        <v>0.62967399032064497</v>
      </c>
      <c r="I246">
        <v>32.7416657345875</v>
      </c>
      <c r="J246">
        <v>8.2977665726544991</v>
      </c>
      <c r="K246">
        <v>33.545776556597197</v>
      </c>
      <c r="L246">
        <v>0.21578388226881301</v>
      </c>
      <c r="M246">
        <v>0.63003710200697005</v>
      </c>
      <c r="N246">
        <v>31.408948140010502</v>
      </c>
      <c r="O246">
        <v>7.8491114365846499</v>
      </c>
      <c r="P246">
        <v>31.2370188994736</v>
      </c>
      <c r="Q246">
        <v>0.254</v>
      </c>
      <c r="R246">
        <v>0.699324498274568</v>
      </c>
      <c r="S246" t="e">
        <f>VLOOKUP(C246, Sheet2!$A$1:$Y$350, 12, FALSE)</f>
        <v>#N/A</v>
      </c>
      <c r="T246" t="e">
        <f>VLOOKUP(C246, Sheet2!$A$1:$Y$350, 11, FALSE)</f>
        <v>#N/A</v>
      </c>
      <c r="U246" t="e">
        <f>VLOOKUP(C246, Sheet2!$A$1:$Y$350, 13, FALSE)</f>
        <v>#N/A</v>
      </c>
      <c r="V246" t="e">
        <f>VLOOKUP(C246, Sheet2!$A$1:$Y$350, 23, FALSE)</f>
        <v>#N/A</v>
      </c>
      <c r="W246" t="e">
        <f>VLOOKUP(C246, Sheet2!$A$1:$Y$350, 24, FALSE)</f>
        <v>#N/A</v>
      </c>
    </row>
    <row r="247" spans="1:23" x14ac:dyDescent="0.35">
      <c r="A247" t="s">
        <v>245</v>
      </c>
      <c r="B247">
        <v>2017</v>
      </c>
      <c r="C247">
        <v>7007</v>
      </c>
      <c r="D247">
        <v>63.062816673672302</v>
      </c>
      <c r="E247">
        <v>8.9552884383238407</v>
      </c>
      <c r="F247">
        <v>57.566310282611198</v>
      </c>
      <c r="G247">
        <v>0.28200511882068502</v>
      </c>
      <c r="H247">
        <v>0.74206373650084601</v>
      </c>
      <c r="I247">
        <v>64.810599379191302</v>
      </c>
      <c r="J247">
        <v>8.8696145831363804</v>
      </c>
      <c r="K247">
        <v>56.394350422007001</v>
      </c>
      <c r="L247">
        <v>0.28551393268791098</v>
      </c>
      <c r="M247">
        <v>0.74246365962859595</v>
      </c>
      <c r="N247">
        <v>65.787760092881001</v>
      </c>
      <c r="O247">
        <v>6.6449064271259601</v>
      </c>
      <c r="P247">
        <v>55.988099256881199</v>
      </c>
      <c r="Q247">
        <v>0.254</v>
      </c>
      <c r="R247">
        <v>0.76167954558045403</v>
      </c>
      <c r="S247">
        <f>VLOOKUP(C247, Sheet2!$A$1:$Y$350, 12, FALSE)</f>
        <v>60</v>
      </c>
      <c r="T247">
        <f>VLOOKUP(C247, Sheet2!$A$1:$Y$350, 11, FALSE)</f>
        <v>18</v>
      </c>
      <c r="U247">
        <f>VLOOKUP(C247, Sheet2!$A$1:$Y$350, 13, FALSE)</f>
        <v>82</v>
      </c>
      <c r="V247">
        <f>VLOOKUP(C247, Sheet2!$A$1:$Y$350, 23, FALSE)</f>
        <v>0.27300000000000002</v>
      </c>
      <c r="W247">
        <f>VLOOKUP(C247, Sheet2!$A$1:$Y$350, 24, FALSE)</f>
        <v>0.751</v>
      </c>
    </row>
    <row r="248" spans="1:23" x14ac:dyDescent="0.35">
      <c r="A248" t="s">
        <v>246</v>
      </c>
      <c r="B248">
        <v>2017</v>
      </c>
      <c r="C248">
        <v>7087</v>
      </c>
      <c r="D248">
        <v>39.1914550773973</v>
      </c>
      <c r="E248">
        <v>11.436752507108899</v>
      </c>
      <c r="F248">
        <v>41.558921854551997</v>
      </c>
      <c r="G248">
        <v>0.23351665119811599</v>
      </c>
      <c r="H248">
        <v>0.68607168515726902</v>
      </c>
      <c r="I248">
        <v>38.889978768396503</v>
      </c>
      <c r="J248">
        <v>11.164218764939299</v>
      </c>
      <c r="K248">
        <v>40.591054762705703</v>
      </c>
      <c r="L248">
        <v>0.22968750762727699</v>
      </c>
      <c r="M248">
        <v>0.68616811071311401</v>
      </c>
      <c r="N248">
        <v>38.127949996045103</v>
      </c>
      <c r="O248">
        <v>11.1025217639556</v>
      </c>
      <c r="P248">
        <v>38.875878321861599</v>
      </c>
      <c r="Q248">
        <v>0.254</v>
      </c>
      <c r="R248">
        <v>0.74155110577650396</v>
      </c>
      <c r="S248">
        <f>VLOOKUP(C248, Sheet2!$A$1:$Y$350, 12, FALSE)</f>
        <v>31</v>
      </c>
      <c r="T248">
        <f>VLOOKUP(C248, Sheet2!$A$1:$Y$350, 11, FALSE)</f>
        <v>8</v>
      </c>
      <c r="U248">
        <f>VLOOKUP(C248, Sheet2!$A$1:$Y$350, 13, FALSE)</f>
        <v>28</v>
      </c>
      <c r="V248">
        <f>VLOOKUP(C248, Sheet2!$A$1:$Y$350, 23, FALSE)</f>
        <v>0.25600000000000001</v>
      </c>
      <c r="W248">
        <f>VLOOKUP(C248, Sheet2!$A$1:$Y$350, 24, FALSE)</f>
        <v>0.7</v>
      </c>
    </row>
    <row r="249" spans="1:23" x14ac:dyDescent="0.35">
      <c r="A249" t="s">
        <v>247</v>
      </c>
      <c r="B249">
        <v>2017</v>
      </c>
      <c r="C249">
        <v>7158</v>
      </c>
      <c r="D249">
        <v>31.228145717093501</v>
      </c>
      <c r="E249">
        <v>1.76605259701627E-2</v>
      </c>
      <c r="F249">
        <v>13.9859580811522</v>
      </c>
      <c r="G249">
        <v>0.227150388094643</v>
      </c>
      <c r="H249">
        <v>0.61001796736565295</v>
      </c>
      <c r="I249">
        <v>30.9786565434799</v>
      </c>
      <c r="J249">
        <v>0.11257406493757</v>
      </c>
      <c r="K249">
        <v>15.385770907155401</v>
      </c>
      <c r="L249">
        <v>0.220507715784339</v>
      </c>
      <c r="M249">
        <v>0.61090212595554205</v>
      </c>
      <c r="N249">
        <v>29.008166782395399</v>
      </c>
      <c r="O249">
        <v>1.6988623353801</v>
      </c>
      <c r="P249">
        <v>23.078502439713699</v>
      </c>
      <c r="Q249">
        <v>0.254</v>
      </c>
      <c r="R249">
        <v>0.68562742534724497</v>
      </c>
      <c r="S249" t="e">
        <f>VLOOKUP(C249, Sheet2!$A$1:$Y$350, 12, FALSE)</f>
        <v>#N/A</v>
      </c>
      <c r="T249" t="e">
        <f>VLOOKUP(C249, Sheet2!$A$1:$Y$350, 11, FALSE)</f>
        <v>#N/A</v>
      </c>
      <c r="U249" t="e">
        <f>VLOOKUP(C249, Sheet2!$A$1:$Y$350, 13, FALSE)</f>
        <v>#N/A</v>
      </c>
      <c r="V249" t="e">
        <f>VLOOKUP(C249, Sheet2!$A$1:$Y$350, 23, FALSE)</f>
        <v>#N/A</v>
      </c>
      <c r="W249" t="e">
        <f>VLOOKUP(C249, Sheet2!$A$1:$Y$350, 24, FALSE)</f>
        <v>#N/A</v>
      </c>
    </row>
    <row r="250" spans="1:23" x14ac:dyDescent="0.35">
      <c r="A250" t="s">
        <v>248</v>
      </c>
      <c r="B250">
        <v>2017</v>
      </c>
      <c r="C250">
        <v>7185</v>
      </c>
      <c r="D250">
        <v>73.0447253171493</v>
      </c>
      <c r="E250">
        <v>16.5535275936641</v>
      </c>
      <c r="F250">
        <v>63.776476334973403</v>
      </c>
      <c r="G250">
        <v>0.27192767501512699</v>
      </c>
      <c r="H250">
        <v>0.76871050014762299</v>
      </c>
      <c r="I250">
        <v>69.999454620045</v>
      </c>
      <c r="J250">
        <v>16.249316039379998</v>
      </c>
      <c r="K250">
        <v>65.076823620987</v>
      </c>
      <c r="L250">
        <v>0.27577953974759101</v>
      </c>
      <c r="M250">
        <v>0.76839789177642603</v>
      </c>
      <c r="N250">
        <v>67.019564709619601</v>
      </c>
      <c r="O250">
        <v>16.734701744723001</v>
      </c>
      <c r="P250">
        <v>67.287535122829198</v>
      </c>
      <c r="Q250">
        <v>0.254</v>
      </c>
      <c r="R250">
        <v>0.77904113747622405</v>
      </c>
      <c r="S250">
        <f>VLOOKUP(C250, Sheet2!$A$1:$Y$350, 12, FALSE)</f>
        <v>56</v>
      </c>
      <c r="T250">
        <f>VLOOKUP(C250, Sheet2!$A$1:$Y$350, 11, FALSE)</f>
        <v>6</v>
      </c>
      <c r="U250">
        <f>VLOOKUP(C250, Sheet2!$A$1:$Y$350, 13, FALSE)</f>
        <v>36</v>
      </c>
      <c r="V250">
        <f>VLOOKUP(C250, Sheet2!$A$1:$Y$350, 23, FALSE)</f>
        <v>0.224</v>
      </c>
      <c r="W250">
        <f>VLOOKUP(C250, Sheet2!$A$1:$Y$350, 24, FALSE)</f>
        <v>0.67800000000000005</v>
      </c>
    </row>
    <row r="251" spans="1:23" x14ac:dyDescent="0.35">
      <c r="A251" t="s">
        <v>249</v>
      </c>
      <c r="B251">
        <v>2017</v>
      </c>
      <c r="C251">
        <v>7244</v>
      </c>
      <c r="D251">
        <v>13.7767322423976</v>
      </c>
      <c r="E251">
        <v>8.9835213839530095</v>
      </c>
      <c r="F251">
        <v>23.580401938127899</v>
      </c>
      <c r="G251">
        <v>0.195947717517333</v>
      </c>
      <c r="H251">
        <v>0.61395792394245496</v>
      </c>
      <c r="I251">
        <v>15.015253089989899</v>
      </c>
      <c r="J251">
        <v>8.5237661645589906</v>
      </c>
      <c r="K251">
        <v>22.580113647381101</v>
      </c>
      <c r="L251">
        <v>0.184805261346081</v>
      </c>
      <c r="M251">
        <v>0.61425662453546903</v>
      </c>
      <c r="N251">
        <v>22.827250118472499</v>
      </c>
      <c r="O251">
        <v>6.9676057252674699</v>
      </c>
      <c r="P251">
        <v>24.6013893475468</v>
      </c>
      <c r="Q251">
        <v>0.254</v>
      </c>
      <c r="R251">
        <v>0.68436849741803996</v>
      </c>
      <c r="S251">
        <f>VLOOKUP(C251, Sheet2!$A$1:$Y$350, 12, FALSE)</f>
        <v>17</v>
      </c>
      <c r="T251">
        <f>VLOOKUP(C251, Sheet2!$A$1:$Y$350, 11, FALSE)</f>
        <v>6</v>
      </c>
      <c r="U251">
        <f>VLOOKUP(C251, Sheet2!$A$1:$Y$350, 13, FALSE)</f>
        <v>30</v>
      </c>
      <c r="V251">
        <f>VLOOKUP(C251, Sheet2!$A$1:$Y$350, 23, FALSE)</f>
        <v>0.23</v>
      </c>
      <c r="W251">
        <f>VLOOKUP(C251, Sheet2!$A$1:$Y$350, 24, FALSE)</f>
        <v>0.66800000000000004</v>
      </c>
    </row>
    <row r="252" spans="1:23" x14ac:dyDescent="0.35">
      <c r="A252" t="s">
        <v>250</v>
      </c>
      <c r="B252">
        <v>2017</v>
      </c>
      <c r="C252">
        <v>7250</v>
      </c>
      <c r="D252">
        <v>32.997576236606903</v>
      </c>
      <c r="E252">
        <v>2.2950592592138799</v>
      </c>
      <c r="F252">
        <v>22.513261353762498</v>
      </c>
      <c r="G252">
        <v>0.25368163047799402</v>
      </c>
      <c r="H252">
        <v>0.68405987142858404</v>
      </c>
      <c r="I252">
        <v>32.670215312036802</v>
      </c>
      <c r="J252">
        <v>2.6433819909437402</v>
      </c>
      <c r="K252">
        <v>24.023189819836201</v>
      </c>
      <c r="L252">
        <v>0.252784746006737</v>
      </c>
      <c r="M252">
        <v>0.68461874017173396</v>
      </c>
      <c r="N252">
        <v>29.870715750047601</v>
      </c>
      <c r="O252">
        <v>4.2688557280500401</v>
      </c>
      <c r="P252">
        <v>24.6128071117055</v>
      </c>
      <c r="Q252">
        <v>0.254</v>
      </c>
      <c r="R252">
        <v>0.74368179073432095</v>
      </c>
      <c r="S252" t="e">
        <f>VLOOKUP(C252, Sheet2!$A$1:$Y$350, 12, FALSE)</f>
        <v>#N/A</v>
      </c>
      <c r="T252" t="e">
        <f>VLOOKUP(C252, Sheet2!$A$1:$Y$350, 11, FALSE)</f>
        <v>#N/A</v>
      </c>
      <c r="U252" t="e">
        <f>VLOOKUP(C252, Sheet2!$A$1:$Y$350, 13, FALSE)</f>
        <v>#N/A</v>
      </c>
      <c r="V252" t="e">
        <f>VLOOKUP(C252, Sheet2!$A$1:$Y$350, 23, FALSE)</f>
        <v>#N/A</v>
      </c>
      <c r="W252" t="e">
        <f>VLOOKUP(C252, Sheet2!$A$1:$Y$350, 24, FALSE)</f>
        <v>#N/A</v>
      </c>
    </row>
    <row r="253" spans="1:23" x14ac:dyDescent="0.35">
      <c r="A253" t="s">
        <v>251</v>
      </c>
      <c r="B253">
        <v>2017</v>
      </c>
      <c r="C253">
        <v>7287</v>
      </c>
      <c r="D253">
        <v>77.576340554025506</v>
      </c>
      <c r="E253">
        <v>27.550284433373399</v>
      </c>
      <c r="F253">
        <v>87.810935533856807</v>
      </c>
      <c r="G253">
        <v>0.28342695347577102</v>
      </c>
      <c r="H253">
        <v>0.84480548635033303</v>
      </c>
      <c r="I253">
        <v>76.047716178343805</v>
      </c>
      <c r="J253">
        <v>26.863107919826302</v>
      </c>
      <c r="K253">
        <v>87.127457952863693</v>
      </c>
      <c r="L253">
        <v>0.29032057720674898</v>
      </c>
      <c r="M253">
        <v>0.84360268732522803</v>
      </c>
      <c r="N253">
        <v>79.972576569387002</v>
      </c>
      <c r="O253">
        <v>31.6417473955471</v>
      </c>
      <c r="P253">
        <v>90.312159343192704</v>
      </c>
      <c r="Q253">
        <v>0.254</v>
      </c>
      <c r="R253">
        <v>0.79735831697235704</v>
      </c>
      <c r="S253">
        <f>VLOOKUP(C253, Sheet2!$A$1:$Y$350, 12, FALSE)</f>
        <v>72</v>
      </c>
      <c r="T253">
        <f>VLOOKUP(C253, Sheet2!$A$1:$Y$350, 11, FALSE)</f>
        <v>14</v>
      </c>
      <c r="U253">
        <f>VLOOKUP(C253, Sheet2!$A$1:$Y$350, 13, FALSE)</f>
        <v>57</v>
      </c>
      <c r="V253">
        <f>VLOOKUP(C253, Sheet2!$A$1:$Y$350, 23, FALSE)</f>
        <v>0.26200000000000001</v>
      </c>
      <c r="W253">
        <f>VLOOKUP(C253, Sheet2!$A$1:$Y$350, 24, FALSE)</f>
        <v>0.76200000000000001</v>
      </c>
    </row>
    <row r="254" spans="1:23" x14ac:dyDescent="0.35">
      <c r="A254" t="s">
        <v>252</v>
      </c>
      <c r="B254">
        <v>2017</v>
      </c>
      <c r="C254">
        <v>7304</v>
      </c>
      <c r="D254">
        <v>62.965930057947503</v>
      </c>
      <c r="E254">
        <v>18.504331708504399</v>
      </c>
      <c r="F254">
        <v>72.732565523162705</v>
      </c>
      <c r="G254">
        <v>0.25063363315116299</v>
      </c>
      <c r="H254">
        <v>0.716614068473998</v>
      </c>
      <c r="I254">
        <v>60.221960148166801</v>
      </c>
      <c r="J254">
        <v>17.7588689438934</v>
      </c>
      <c r="K254">
        <v>71.851112815632305</v>
      </c>
      <c r="L254">
        <v>0.24769698801669801</v>
      </c>
      <c r="M254">
        <v>0.716313781670328</v>
      </c>
      <c r="N254">
        <v>60.557673136524201</v>
      </c>
      <c r="O254">
        <v>18.851859108199498</v>
      </c>
      <c r="P254">
        <v>70.580924259393896</v>
      </c>
      <c r="Q254">
        <v>0.254</v>
      </c>
      <c r="R254">
        <v>0.75988523185944401</v>
      </c>
      <c r="S254">
        <f>VLOOKUP(C254, Sheet2!$A$1:$Y$350, 12, FALSE)</f>
        <v>57</v>
      </c>
      <c r="T254">
        <f>VLOOKUP(C254, Sheet2!$A$1:$Y$350, 11, FALSE)</f>
        <v>27</v>
      </c>
      <c r="U254">
        <f>VLOOKUP(C254, Sheet2!$A$1:$Y$350, 13, FALSE)</f>
        <v>80</v>
      </c>
      <c r="V254">
        <f>VLOOKUP(C254, Sheet2!$A$1:$Y$350, 23, FALSE)</f>
        <v>0.26800000000000002</v>
      </c>
      <c r="W254">
        <f>VLOOKUP(C254, Sheet2!$A$1:$Y$350, 24, FALSE)</f>
        <v>0.79200000000000004</v>
      </c>
    </row>
    <row r="255" spans="1:23" x14ac:dyDescent="0.35">
      <c r="A255" t="s">
        <v>253</v>
      </c>
      <c r="B255">
        <v>2017</v>
      </c>
      <c r="C255">
        <v>7331</v>
      </c>
      <c r="D255">
        <v>52.758759261637401</v>
      </c>
      <c r="E255">
        <v>15.831862146466101</v>
      </c>
      <c r="F255">
        <v>51.124758070573698</v>
      </c>
      <c r="G255">
        <v>0.25521548500629299</v>
      </c>
      <c r="H255">
        <v>0.76677913637252704</v>
      </c>
      <c r="I255">
        <v>53.3723016711632</v>
      </c>
      <c r="J255">
        <v>15.6976235485571</v>
      </c>
      <c r="K255">
        <v>50.792175620556499</v>
      </c>
      <c r="L255">
        <v>0.258109779233132</v>
      </c>
      <c r="M255">
        <v>0.76654853780152699</v>
      </c>
      <c r="N255">
        <v>50.4561109064148</v>
      </c>
      <c r="O255">
        <v>17.1822171540264</v>
      </c>
      <c r="P255">
        <v>50.917374861454697</v>
      </c>
      <c r="Q255">
        <v>0.254</v>
      </c>
      <c r="R255">
        <v>0.77777579109041595</v>
      </c>
      <c r="S255">
        <f>VLOOKUP(C255, Sheet2!$A$1:$Y$350, 12, FALSE)</f>
        <v>50</v>
      </c>
      <c r="T255">
        <f>VLOOKUP(C255, Sheet2!$A$1:$Y$350, 11, FALSE)</f>
        <v>13</v>
      </c>
      <c r="U255">
        <f>VLOOKUP(C255, Sheet2!$A$1:$Y$350, 13, FALSE)</f>
        <v>32</v>
      </c>
      <c r="V255">
        <f>VLOOKUP(C255, Sheet2!$A$1:$Y$350, 23, FALSE)</f>
        <v>0.25800000000000001</v>
      </c>
      <c r="W255">
        <f>VLOOKUP(C255, Sheet2!$A$1:$Y$350, 24, FALSE)</f>
        <v>0.77400000000000002</v>
      </c>
    </row>
    <row r="256" spans="1:23" x14ac:dyDescent="0.35">
      <c r="A256" t="s">
        <v>254</v>
      </c>
      <c r="B256">
        <v>2017</v>
      </c>
      <c r="C256">
        <v>7399</v>
      </c>
      <c r="D256">
        <v>43.399595343719596</v>
      </c>
      <c r="E256">
        <v>8.3281974117198594</v>
      </c>
      <c r="F256">
        <v>44.163039403440202</v>
      </c>
      <c r="G256">
        <v>0.26155255033229202</v>
      </c>
      <c r="H256">
        <v>0.73526017451353598</v>
      </c>
      <c r="I256">
        <v>44.677849134516102</v>
      </c>
      <c r="J256">
        <v>8.3427375506713499</v>
      </c>
      <c r="K256">
        <v>42.953531529846899</v>
      </c>
      <c r="L256">
        <v>0.26263175311350001</v>
      </c>
      <c r="M256">
        <v>0.73552455422464003</v>
      </c>
      <c r="N256">
        <v>44.608638578511403</v>
      </c>
      <c r="O256">
        <v>8.3100939091318295</v>
      </c>
      <c r="P256">
        <v>42.009479113751397</v>
      </c>
      <c r="Q256">
        <v>0.254</v>
      </c>
      <c r="R256">
        <v>0.75984662266558101</v>
      </c>
      <c r="S256" t="e">
        <f>VLOOKUP(C256, Sheet2!$A$1:$Y$350, 12, FALSE)</f>
        <v>#N/A</v>
      </c>
      <c r="T256" t="e">
        <f>VLOOKUP(C256, Sheet2!$A$1:$Y$350, 11, FALSE)</f>
        <v>#N/A</v>
      </c>
      <c r="U256" t="e">
        <f>VLOOKUP(C256, Sheet2!$A$1:$Y$350, 13, FALSE)</f>
        <v>#N/A</v>
      </c>
      <c r="V256" t="e">
        <f>VLOOKUP(C256, Sheet2!$A$1:$Y$350, 23, FALSE)</f>
        <v>#N/A</v>
      </c>
      <c r="W256" t="e">
        <f>VLOOKUP(C256, Sheet2!$A$1:$Y$350, 24, FALSE)</f>
        <v>#N/A</v>
      </c>
    </row>
    <row r="257" spans="1:23" x14ac:dyDescent="0.35">
      <c r="A257" t="s">
        <v>255</v>
      </c>
      <c r="B257">
        <v>2017</v>
      </c>
      <c r="C257">
        <v>7423</v>
      </c>
      <c r="D257">
        <v>22.6863365639676</v>
      </c>
      <c r="E257">
        <v>-0.65483163454217297</v>
      </c>
      <c r="F257">
        <v>16.2143686401572</v>
      </c>
      <c r="G257">
        <v>0.25738874979318499</v>
      </c>
      <c r="H257">
        <v>0.67697816831263702</v>
      </c>
      <c r="I257">
        <v>23.585183864041401</v>
      </c>
      <c r="J257">
        <v>-0.21486580114148099</v>
      </c>
      <c r="K257">
        <v>16.529409454164099</v>
      </c>
      <c r="L257">
        <v>0.25544974483126698</v>
      </c>
      <c r="M257">
        <v>0.67762708215228795</v>
      </c>
      <c r="N257">
        <v>23.933218239219801</v>
      </c>
      <c r="O257">
        <v>2.8024227887310298</v>
      </c>
      <c r="P257">
        <v>19.8996808160908</v>
      </c>
      <c r="Q257">
        <v>0.254</v>
      </c>
      <c r="R257">
        <v>0.725062021225789</v>
      </c>
      <c r="S257" t="e">
        <f>VLOOKUP(C257, Sheet2!$A$1:$Y$350, 12, FALSE)</f>
        <v>#N/A</v>
      </c>
      <c r="T257" t="e">
        <f>VLOOKUP(C257, Sheet2!$A$1:$Y$350, 11, FALSE)</f>
        <v>#N/A</v>
      </c>
      <c r="U257" t="e">
        <f>VLOOKUP(C257, Sheet2!$A$1:$Y$350, 13, FALSE)</f>
        <v>#N/A</v>
      </c>
      <c r="V257" t="e">
        <f>VLOOKUP(C257, Sheet2!$A$1:$Y$350, 23, FALSE)</f>
        <v>#N/A</v>
      </c>
      <c r="W257" t="e">
        <f>VLOOKUP(C257, Sheet2!$A$1:$Y$350, 24, FALSE)</f>
        <v>#N/A</v>
      </c>
    </row>
    <row r="258" spans="1:23" x14ac:dyDescent="0.35">
      <c r="A258" t="s">
        <v>256</v>
      </c>
      <c r="B258">
        <v>2017</v>
      </c>
      <c r="C258">
        <v>7435</v>
      </c>
      <c r="D258">
        <v>78.451348638687193</v>
      </c>
      <c r="E258">
        <v>18.1745538332057</v>
      </c>
      <c r="F258">
        <v>65.314011937899394</v>
      </c>
      <c r="G258">
        <v>0.27157856859803597</v>
      </c>
      <c r="H258">
        <v>0.81675790759300604</v>
      </c>
      <c r="I258">
        <v>78.560695840346895</v>
      </c>
      <c r="J258">
        <v>17.929760796579899</v>
      </c>
      <c r="K258">
        <v>65.260057588525001</v>
      </c>
      <c r="L258">
        <v>0.27980815199659897</v>
      </c>
      <c r="M258">
        <v>0.81631397624950996</v>
      </c>
      <c r="N258">
        <v>77.257567123148306</v>
      </c>
      <c r="O258">
        <v>17.2370444484731</v>
      </c>
      <c r="P258">
        <v>69.172284405430901</v>
      </c>
      <c r="Q258">
        <v>0.254</v>
      </c>
      <c r="R258">
        <v>0.79104224900795295</v>
      </c>
      <c r="S258">
        <f>VLOOKUP(C258, Sheet2!$A$1:$Y$350, 12, FALSE)</f>
        <v>58</v>
      </c>
      <c r="T258">
        <f>VLOOKUP(C258, Sheet2!$A$1:$Y$350, 11, FALSE)</f>
        <v>12</v>
      </c>
      <c r="U258">
        <f>VLOOKUP(C258, Sheet2!$A$1:$Y$350, 13, FALSE)</f>
        <v>50</v>
      </c>
      <c r="V258">
        <f>VLOOKUP(C258, Sheet2!$A$1:$Y$350, 23, FALSE)</f>
        <v>0.23200000000000001</v>
      </c>
      <c r="W258">
        <f>VLOOKUP(C258, Sheet2!$A$1:$Y$350, 24, FALSE)</f>
        <v>0.69299999999999995</v>
      </c>
    </row>
    <row r="259" spans="1:23" x14ac:dyDescent="0.35">
      <c r="A259" t="s">
        <v>257</v>
      </c>
      <c r="B259">
        <v>2017</v>
      </c>
      <c r="C259">
        <v>7462</v>
      </c>
      <c r="D259">
        <v>50.333673005558303</v>
      </c>
      <c r="E259">
        <v>15.4053378275293</v>
      </c>
      <c r="F259">
        <v>54.892762786334004</v>
      </c>
      <c r="G259">
        <v>0.24802089689405701</v>
      </c>
      <c r="H259">
        <v>0.731505842021693</v>
      </c>
      <c r="I259">
        <v>49.642103946547799</v>
      </c>
      <c r="J259">
        <v>14.962028954778001</v>
      </c>
      <c r="K259">
        <v>54.494970777684102</v>
      </c>
      <c r="L259">
        <v>0.24692764451606899</v>
      </c>
      <c r="M259">
        <v>0.73134906686471801</v>
      </c>
      <c r="N259">
        <v>49.737504014617798</v>
      </c>
      <c r="O259">
        <v>15.7666871332623</v>
      </c>
      <c r="P259">
        <v>53.300888798036802</v>
      </c>
      <c r="Q259">
        <v>0.254</v>
      </c>
      <c r="R259">
        <v>0.76345160565916004</v>
      </c>
      <c r="S259">
        <f>VLOOKUP(C259, Sheet2!$A$1:$Y$350, 12, FALSE)</f>
        <v>31</v>
      </c>
      <c r="T259">
        <f>VLOOKUP(C259, Sheet2!$A$1:$Y$350, 11, FALSE)</f>
        <v>9</v>
      </c>
      <c r="U259">
        <f>VLOOKUP(C259, Sheet2!$A$1:$Y$350, 13, FALSE)</f>
        <v>19</v>
      </c>
      <c r="V259">
        <f>VLOOKUP(C259, Sheet2!$A$1:$Y$350, 23, FALSE)</f>
        <v>0.19800000000000001</v>
      </c>
      <c r="W259">
        <f>VLOOKUP(C259, Sheet2!$A$1:$Y$350, 24, FALSE)</f>
        <v>0.59</v>
      </c>
    </row>
    <row r="260" spans="1:23" x14ac:dyDescent="0.35">
      <c r="A260" t="s">
        <v>258</v>
      </c>
      <c r="B260">
        <v>2017</v>
      </c>
      <c r="C260">
        <v>7476</v>
      </c>
      <c r="D260">
        <v>27.966518133283</v>
      </c>
      <c r="E260">
        <v>9.5894958885465709</v>
      </c>
      <c r="F260">
        <v>22.5643721265259</v>
      </c>
      <c r="G260">
        <v>0.24487484560002201</v>
      </c>
      <c r="H260">
        <v>0.69564209749968398</v>
      </c>
      <c r="I260">
        <v>26.2809424786468</v>
      </c>
      <c r="J260">
        <v>10.4310614347891</v>
      </c>
      <c r="K260">
        <v>23.129864093973701</v>
      </c>
      <c r="L260">
        <v>0.24458916602855499</v>
      </c>
      <c r="M260">
        <v>0.69583721777790497</v>
      </c>
      <c r="N260">
        <v>24.832942449297398</v>
      </c>
      <c r="O260">
        <v>8.4333556621976395</v>
      </c>
      <c r="P260">
        <v>24.129678068463999</v>
      </c>
      <c r="Q260">
        <v>0.254</v>
      </c>
      <c r="R260">
        <v>0.75225005576868298</v>
      </c>
      <c r="S260">
        <f>VLOOKUP(C260, Sheet2!$A$1:$Y$350, 12, FALSE)</f>
        <v>41</v>
      </c>
      <c r="T260">
        <f>VLOOKUP(C260, Sheet2!$A$1:$Y$350, 11, FALSE)</f>
        <v>14</v>
      </c>
      <c r="U260">
        <f>VLOOKUP(C260, Sheet2!$A$1:$Y$350, 13, FALSE)</f>
        <v>49</v>
      </c>
      <c r="V260">
        <f>VLOOKUP(C260, Sheet2!$A$1:$Y$350, 23, FALSE)</f>
        <v>0.26400000000000001</v>
      </c>
      <c r="W260">
        <f>VLOOKUP(C260, Sheet2!$A$1:$Y$350, 24, FALSE)</f>
        <v>0.83399999999999996</v>
      </c>
    </row>
    <row r="261" spans="1:23" x14ac:dyDescent="0.35">
      <c r="A261" t="s">
        <v>259</v>
      </c>
      <c r="B261">
        <v>2017</v>
      </c>
      <c r="C261">
        <v>7528</v>
      </c>
      <c r="D261">
        <v>20.253876466281302</v>
      </c>
      <c r="E261">
        <v>-4.0804909970177601</v>
      </c>
      <c r="F261">
        <v>17.427154240056399</v>
      </c>
      <c r="G261">
        <v>0.22695908218097399</v>
      </c>
      <c r="H261">
        <v>0.60804826031551695</v>
      </c>
      <c r="I261">
        <v>21.921086848506</v>
      </c>
      <c r="J261">
        <v>-3.72447090422994</v>
      </c>
      <c r="K261">
        <v>16.875114000226301</v>
      </c>
      <c r="L261">
        <v>0.22024275011841901</v>
      </c>
      <c r="M261">
        <v>0.60905721399051005</v>
      </c>
      <c r="N261">
        <v>25.147977178324101</v>
      </c>
      <c r="O261">
        <v>1.0999029361863599</v>
      </c>
      <c r="P261">
        <v>19.891602693817401</v>
      </c>
      <c r="Q261">
        <v>0.254</v>
      </c>
      <c r="R261">
        <v>0.68490986913457297</v>
      </c>
      <c r="S261" t="e">
        <f>VLOOKUP(C261, Sheet2!$A$1:$Y$350, 12, FALSE)</f>
        <v>#N/A</v>
      </c>
      <c r="T261" t="e">
        <f>VLOOKUP(C261, Sheet2!$A$1:$Y$350, 11, FALSE)</f>
        <v>#N/A</v>
      </c>
      <c r="U261" t="e">
        <f>VLOOKUP(C261, Sheet2!$A$1:$Y$350, 13, FALSE)</f>
        <v>#N/A</v>
      </c>
      <c r="V261" t="e">
        <f>VLOOKUP(C261, Sheet2!$A$1:$Y$350, 23, FALSE)</f>
        <v>#N/A</v>
      </c>
      <c r="W261" t="e">
        <f>VLOOKUP(C261, Sheet2!$A$1:$Y$350, 24, FALSE)</f>
        <v>#N/A</v>
      </c>
    </row>
    <row r="262" spans="1:23" x14ac:dyDescent="0.35">
      <c r="A262" t="s">
        <v>260</v>
      </c>
      <c r="B262">
        <v>2017</v>
      </c>
      <c r="C262">
        <v>7539</v>
      </c>
      <c r="D262">
        <v>65.790434274278397</v>
      </c>
      <c r="E262">
        <v>17.364897377396499</v>
      </c>
      <c r="F262">
        <v>67.2402191225667</v>
      </c>
      <c r="G262">
        <v>0.27348798956768899</v>
      </c>
      <c r="H262">
        <v>0.80118480497437305</v>
      </c>
      <c r="I262">
        <v>64.232045354788795</v>
      </c>
      <c r="J262">
        <v>17.0842536132844</v>
      </c>
      <c r="K262">
        <v>65.454522120150898</v>
      </c>
      <c r="L262">
        <v>0.27877809278263599</v>
      </c>
      <c r="M262">
        <v>0.80067732588441198</v>
      </c>
      <c r="N262">
        <v>61.1165836976188</v>
      </c>
      <c r="O262">
        <v>18.067040885194299</v>
      </c>
      <c r="P262">
        <v>66.254445854406399</v>
      </c>
      <c r="Q262">
        <v>0.254</v>
      </c>
      <c r="R262">
        <v>0.786333443401247</v>
      </c>
      <c r="S262">
        <f>VLOOKUP(C262, Sheet2!$A$1:$Y$350, 12, FALSE)</f>
        <v>59</v>
      </c>
      <c r="T262">
        <f>VLOOKUP(C262, Sheet2!$A$1:$Y$350, 11, FALSE)</f>
        <v>14</v>
      </c>
      <c r="U262">
        <f>VLOOKUP(C262, Sheet2!$A$1:$Y$350, 13, FALSE)</f>
        <v>49</v>
      </c>
      <c r="V262">
        <f>VLOOKUP(C262, Sheet2!$A$1:$Y$350, 23, FALSE)</f>
        <v>0.26500000000000001</v>
      </c>
      <c r="W262">
        <f>VLOOKUP(C262, Sheet2!$A$1:$Y$350, 24, FALSE)</f>
        <v>0.80100000000000005</v>
      </c>
    </row>
    <row r="263" spans="1:23" x14ac:dyDescent="0.35">
      <c r="A263" t="s">
        <v>261</v>
      </c>
      <c r="B263">
        <v>2017</v>
      </c>
      <c r="C263">
        <v>7571</v>
      </c>
      <c r="D263">
        <v>43.053604533309503</v>
      </c>
      <c r="E263">
        <v>9.4315202047836202</v>
      </c>
      <c r="F263">
        <v>44.766486767780499</v>
      </c>
      <c r="G263">
        <v>0.26455778666196</v>
      </c>
      <c r="H263">
        <v>0.73694893755455104</v>
      </c>
      <c r="I263">
        <v>45.009570500348197</v>
      </c>
      <c r="J263">
        <v>9.1798574784957498</v>
      </c>
      <c r="K263">
        <v>43.604099660211297</v>
      </c>
      <c r="L263">
        <v>0.26500393779340198</v>
      </c>
      <c r="M263">
        <v>0.73712786958925802</v>
      </c>
      <c r="N263">
        <v>45.658106495189301</v>
      </c>
      <c r="O263">
        <v>8.2714128227950301</v>
      </c>
      <c r="P263">
        <v>43.021690974542402</v>
      </c>
      <c r="Q263">
        <v>0.254</v>
      </c>
      <c r="R263">
        <v>0.75913783265069901</v>
      </c>
      <c r="S263">
        <f>VLOOKUP(C263, Sheet2!$A$1:$Y$350, 12, FALSE)</f>
        <v>34</v>
      </c>
      <c r="T263">
        <f>VLOOKUP(C263, Sheet2!$A$1:$Y$350, 11, FALSE)</f>
        <v>12</v>
      </c>
      <c r="U263">
        <f>VLOOKUP(C263, Sheet2!$A$1:$Y$350, 13, FALSE)</f>
        <v>53</v>
      </c>
      <c r="V263">
        <f>VLOOKUP(C263, Sheet2!$A$1:$Y$350, 23, FALSE)</f>
        <v>0.28799999999999998</v>
      </c>
      <c r="W263">
        <f>VLOOKUP(C263, Sheet2!$A$1:$Y$350, 24, FALSE)</f>
        <v>0.88100000000000001</v>
      </c>
    </row>
    <row r="264" spans="1:23" x14ac:dyDescent="0.35">
      <c r="A264" t="s">
        <v>262</v>
      </c>
      <c r="B264">
        <v>2017</v>
      </c>
      <c r="C264">
        <v>7577</v>
      </c>
      <c r="D264">
        <v>19.693951679144199</v>
      </c>
      <c r="E264">
        <v>6.7809216420494201</v>
      </c>
      <c r="F264">
        <v>18.695490725816899</v>
      </c>
      <c r="G264">
        <v>0.19503363670776799</v>
      </c>
      <c r="H264">
        <v>0.60208285969571795</v>
      </c>
      <c r="I264">
        <v>18.351623446574798</v>
      </c>
      <c r="J264">
        <v>6.6974958067179298</v>
      </c>
      <c r="K264">
        <v>20.324082735560001</v>
      </c>
      <c r="L264">
        <v>0.18556793624700799</v>
      </c>
      <c r="M264">
        <v>0.60252472532114698</v>
      </c>
      <c r="N264">
        <v>23.157029452620201</v>
      </c>
      <c r="O264">
        <v>5.8927399891193897</v>
      </c>
      <c r="P264">
        <v>23.915932424327099</v>
      </c>
      <c r="Q264">
        <v>0.254</v>
      </c>
      <c r="R264">
        <v>0.69207916085830901</v>
      </c>
      <c r="S264" t="e">
        <f>VLOOKUP(C264, Sheet2!$A$1:$Y$350, 12, FALSE)</f>
        <v>#N/A</v>
      </c>
      <c r="T264" t="e">
        <f>VLOOKUP(C264, Sheet2!$A$1:$Y$350, 11, FALSE)</f>
        <v>#N/A</v>
      </c>
      <c r="U264" t="e">
        <f>VLOOKUP(C264, Sheet2!$A$1:$Y$350, 13, FALSE)</f>
        <v>#N/A</v>
      </c>
      <c r="V264" t="e">
        <f>VLOOKUP(C264, Sheet2!$A$1:$Y$350, 23, FALSE)</f>
        <v>#N/A</v>
      </c>
      <c r="W264" t="e">
        <f>VLOOKUP(C264, Sheet2!$A$1:$Y$350, 24, FALSE)</f>
        <v>#N/A</v>
      </c>
    </row>
    <row r="265" spans="1:23" x14ac:dyDescent="0.35">
      <c r="A265" t="s">
        <v>263</v>
      </c>
      <c r="B265">
        <v>2017</v>
      </c>
      <c r="C265">
        <v>7619</v>
      </c>
      <c r="D265">
        <v>52.987528088913301</v>
      </c>
      <c r="E265">
        <v>14.6329505437531</v>
      </c>
      <c r="F265">
        <v>51.953945218381698</v>
      </c>
      <c r="G265">
        <v>0.26933716849176897</v>
      </c>
      <c r="H265">
        <v>0.76560528936104399</v>
      </c>
      <c r="I265">
        <v>52.302539215906698</v>
      </c>
      <c r="J265">
        <v>14.535146978140199</v>
      </c>
      <c r="K265">
        <v>52.223624700226999</v>
      </c>
      <c r="L265">
        <v>0.27192563366663802</v>
      </c>
      <c r="M265">
        <v>0.76529448702889202</v>
      </c>
      <c r="N265">
        <v>49.561232795391199</v>
      </c>
      <c r="O265">
        <v>15.4150267316476</v>
      </c>
      <c r="P265">
        <v>51.437636807519397</v>
      </c>
      <c r="Q265">
        <v>0.254</v>
      </c>
      <c r="R265">
        <v>0.77407143638646903</v>
      </c>
      <c r="S265">
        <f>VLOOKUP(C265, Sheet2!$A$1:$Y$350, 12, FALSE)</f>
        <v>82</v>
      </c>
      <c r="T265">
        <f>VLOOKUP(C265, Sheet2!$A$1:$Y$350, 11, FALSE)</f>
        <v>30</v>
      </c>
      <c r="U265">
        <f>VLOOKUP(C265, Sheet2!$A$1:$Y$350, 13, FALSE)</f>
        <v>97</v>
      </c>
      <c r="V265">
        <f>VLOOKUP(C265, Sheet2!$A$1:$Y$350, 23, FALSE)</f>
        <v>0.26700000000000002</v>
      </c>
      <c r="W265">
        <f>VLOOKUP(C265, Sheet2!$A$1:$Y$350, 24, FALSE)</f>
        <v>0.83899999999999997</v>
      </c>
    </row>
    <row r="266" spans="1:23" x14ac:dyDescent="0.35">
      <c r="A266" t="s">
        <v>264</v>
      </c>
      <c r="B266">
        <v>2017</v>
      </c>
      <c r="C266">
        <v>7620</v>
      </c>
      <c r="D266">
        <v>27.778695310269299</v>
      </c>
      <c r="E266">
        <v>4.3690780880336799</v>
      </c>
      <c r="F266">
        <v>27.8897555019125</v>
      </c>
      <c r="G266">
        <v>0.279714110755935</v>
      </c>
      <c r="H266">
        <v>0.76599474248403698</v>
      </c>
      <c r="I266">
        <v>28.403478116352801</v>
      </c>
      <c r="J266">
        <v>4.6499552597587401</v>
      </c>
      <c r="K266">
        <v>26.6674890533336</v>
      </c>
      <c r="L266">
        <v>0.282790615456054</v>
      </c>
      <c r="M266">
        <v>0.76622753196465898</v>
      </c>
      <c r="N266">
        <v>26.507928075216899</v>
      </c>
      <c r="O266">
        <v>5.4784593425522896</v>
      </c>
      <c r="P266">
        <v>25.260958616296001</v>
      </c>
      <c r="Q266">
        <v>0.254</v>
      </c>
      <c r="R266">
        <v>0.77444645236523102</v>
      </c>
      <c r="S266" t="e">
        <f>VLOOKUP(C266, Sheet2!$A$1:$Y$350, 12, FALSE)</f>
        <v>#N/A</v>
      </c>
      <c r="T266" t="e">
        <f>VLOOKUP(C266, Sheet2!$A$1:$Y$350, 11, FALSE)</f>
        <v>#N/A</v>
      </c>
      <c r="U266" t="e">
        <f>VLOOKUP(C266, Sheet2!$A$1:$Y$350, 13, FALSE)</f>
        <v>#N/A</v>
      </c>
      <c r="V266" t="e">
        <f>VLOOKUP(C266, Sheet2!$A$1:$Y$350, 23, FALSE)</f>
        <v>#N/A</v>
      </c>
      <c r="W266" t="e">
        <f>VLOOKUP(C266, Sheet2!$A$1:$Y$350, 24, FALSE)</f>
        <v>#N/A</v>
      </c>
    </row>
    <row r="267" spans="1:23" x14ac:dyDescent="0.35">
      <c r="A267" t="s">
        <v>265</v>
      </c>
      <c r="B267">
        <v>2017</v>
      </c>
      <c r="C267">
        <v>7739</v>
      </c>
      <c r="D267">
        <v>32.164106198284699</v>
      </c>
      <c r="E267">
        <v>4.9026560027705104</v>
      </c>
      <c r="F267">
        <v>29.282750866939502</v>
      </c>
      <c r="G267">
        <v>0.241080921427171</v>
      </c>
      <c r="H267">
        <v>0.69728154839974399</v>
      </c>
      <c r="I267">
        <v>30.860768877155699</v>
      </c>
      <c r="J267">
        <v>5.0623573082405997</v>
      </c>
      <c r="K267">
        <v>28.9440420398847</v>
      </c>
      <c r="L267">
        <v>0.23894646234655101</v>
      </c>
      <c r="M267">
        <v>0.69764657117361895</v>
      </c>
      <c r="N267">
        <v>27.8230169694558</v>
      </c>
      <c r="O267">
        <v>5.6369706716833399</v>
      </c>
      <c r="P267">
        <v>26.939831483152702</v>
      </c>
      <c r="Q267">
        <v>0.254</v>
      </c>
      <c r="R267">
        <v>0.74253487576269706</v>
      </c>
      <c r="S267">
        <f>VLOOKUP(C267, Sheet2!$A$1:$Y$350, 12, FALSE)</f>
        <v>39</v>
      </c>
      <c r="T267">
        <f>VLOOKUP(C267, Sheet2!$A$1:$Y$350, 11, FALSE)</f>
        <v>16</v>
      </c>
      <c r="U267">
        <f>VLOOKUP(C267, Sheet2!$A$1:$Y$350, 13, FALSE)</f>
        <v>57</v>
      </c>
      <c r="V267">
        <f>VLOOKUP(C267, Sheet2!$A$1:$Y$350, 23, FALSE)</f>
        <v>0.24399999999999999</v>
      </c>
      <c r="W267">
        <f>VLOOKUP(C267, Sheet2!$A$1:$Y$350, 24, FALSE)</f>
        <v>0.73499999999999999</v>
      </c>
    </row>
    <row r="268" spans="1:23" x14ac:dyDescent="0.35">
      <c r="A268" t="s">
        <v>266</v>
      </c>
      <c r="B268">
        <v>2017</v>
      </c>
      <c r="C268">
        <v>7799</v>
      </c>
      <c r="D268">
        <v>32.379043261626002</v>
      </c>
      <c r="E268">
        <v>9.3210742837714893</v>
      </c>
      <c r="F268">
        <v>30.3394120155988</v>
      </c>
      <c r="G268">
        <v>0.28044769891948701</v>
      </c>
      <c r="H268">
        <v>0.74199475722636199</v>
      </c>
      <c r="I268">
        <v>31.5939804085703</v>
      </c>
      <c r="J268">
        <v>9.9078008771035897</v>
      </c>
      <c r="K268">
        <v>31.2116311460133</v>
      </c>
      <c r="L268">
        <v>0.28211740108884398</v>
      </c>
      <c r="M268">
        <v>0.74224365541300197</v>
      </c>
      <c r="N268">
        <v>28.9872522716405</v>
      </c>
      <c r="O268">
        <v>9.2018892961284298</v>
      </c>
      <c r="P268">
        <v>28.791735808602599</v>
      </c>
      <c r="Q268">
        <v>0.254</v>
      </c>
      <c r="R268">
        <v>0.76623479970864405</v>
      </c>
      <c r="S268" t="e">
        <f>VLOOKUP(C268, Sheet2!$A$1:$Y$350, 12, FALSE)</f>
        <v>#N/A</v>
      </c>
      <c r="T268" t="e">
        <f>VLOOKUP(C268, Sheet2!$A$1:$Y$350, 11, FALSE)</f>
        <v>#N/A</v>
      </c>
      <c r="U268" t="e">
        <f>VLOOKUP(C268, Sheet2!$A$1:$Y$350, 13, FALSE)</f>
        <v>#N/A</v>
      </c>
      <c r="V268" t="e">
        <f>VLOOKUP(C268, Sheet2!$A$1:$Y$350, 23, FALSE)</f>
        <v>#N/A</v>
      </c>
      <c r="W268" t="e">
        <f>VLOOKUP(C268, Sheet2!$A$1:$Y$350, 24, FALSE)</f>
        <v>#N/A</v>
      </c>
    </row>
    <row r="269" spans="1:23" x14ac:dyDescent="0.35">
      <c r="A269" t="s">
        <v>267</v>
      </c>
      <c r="B269">
        <v>2017</v>
      </c>
      <c r="C269">
        <v>7802</v>
      </c>
      <c r="D269">
        <v>15.220831607333601</v>
      </c>
      <c r="E269">
        <v>-2.4890626512083198</v>
      </c>
      <c r="F269">
        <v>17.5760929319216</v>
      </c>
      <c r="G269">
        <v>0.22321434946108201</v>
      </c>
      <c r="H269">
        <v>0.61293489922435795</v>
      </c>
      <c r="I269">
        <v>18.566720918070299</v>
      </c>
      <c r="J269">
        <v>-2.31078347161358</v>
      </c>
      <c r="K269">
        <v>13.928016058812201</v>
      </c>
      <c r="L269">
        <v>0.215492374501774</v>
      </c>
      <c r="M269">
        <v>0.61383143794764805</v>
      </c>
      <c r="N269">
        <v>29.435712419821002</v>
      </c>
      <c r="O269">
        <v>0.88753630213325696</v>
      </c>
      <c r="P269">
        <v>19.5987565088667</v>
      </c>
      <c r="Q269">
        <v>0.254</v>
      </c>
      <c r="R269">
        <v>0.67467818230171706</v>
      </c>
      <c r="S269">
        <f>VLOOKUP(C269, Sheet2!$A$1:$Y$350, 12, FALSE)</f>
        <v>37</v>
      </c>
      <c r="T269">
        <f>VLOOKUP(C269, Sheet2!$A$1:$Y$350, 11, FALSE)</f>
        <v>1</v>
      </c>
      <c r="U269">
        <f>VLOOKUP(C269, Sheet2!$A$1:$Y$350, 13, FALSE)</f>
        <v>26</v>
      </c>
      <c r="V269">
        <f>VLOOKUP(C269, Sheet2!$A$1:$Y$350, 23, FALSE)</f>
        <v>0.28999999999999998</v>
      </c>
      <c r="W269">
        <f>VLOOKUP(C269, Sheet2!$A$1:$Y$350, 24, FALSE)</f>
        <v>0.73599999999999999</v>
      </c>
    </row>
    <row r="270" spans="1:23" x14ac:dyDescent="0.35">
      <c r="A270" t="s">
        <v>268</v>
      </c>
      <c r="B270">
        <v>2017</v>
      </c>
      <c r="C270">
        <v>7859</v>
      </c>
      <c r="D270">
        <v>95.948419938778599</v>
      </c>
      <c r="E270">
        <v>22.7759694062159</v>
      </c>
      <c r="F270">
        <v>82.797319565983301</v>
      </c>
      <c r="G270">
        <v>0.30323715513060701</v>
      </c>
      <c r="H270">
        <v>0.876396560063332</v>
      </c>
      <c r="I270">
        <v>92.6568020578475</v>
      </c>
      <c r="J270">
        <v>22.2626648878752</v>
      </c>
      <c r="K270">
        <v>83.999307587319706</v>
      </c>
      <c r="L270">
        <v>0.31473116967637799</v>
      </c>
      <c r="M270">
        <v>0.87529722611414496</v>
      </c>
      <c r="N270">
        <v>91.233577646454407</v>
      </c>
      <c r="O270">
        <v>23.048990244814501</v>
      </c>
      <c r="P270">
        <v>86.103602623506603</v>
      </c>
      <c r="Q270">
        <v>0.254</v>
      </c>
      <c r="R270">
        <v>0.81228549594907296</v>
      </c>
      <c r="S270">
        <f>VLOOKUP(C270, Sheet2!$A$1:$Y$350, 12, FALSE)</f>
        <v>137</v>
      </c>
      <c r="T270">
        <f>VLOOKUP(C270, Sheet2!$A$1:$Y$350, 11, FALSE)</f>
        <v>37</v>
      </c>
      <c r="U270">
        <f>VLOOKUP(C270, Sheet2!$A$1:$Y$350, 13, FALSE)</f>
        <v>104</v>
      </c>
      <c r="V270">
        <f>VLOOKUP(C270, Sheet2!$A$1:$Y$350, 23, FALSE)</f>
        <v>0.33100000000000002</v>
      </c>
      <c r="W270">
        <f>VLOOKUP(C270, Sheet2!$A$1:$Y$350, 24, FALSE)</f>
        <v>1</v>
      </c>
    </row>
    <row r="271" spans="1:23" x14ac:dyDescent="0.35">
      <c r="A271" t="s">
        <v>269</v>
      </c>
      <c r="B271">
        <v>2017</v>
      </c>
      <c r="C271">
        <v>7870</v>
      </c>
      <c r="D271">
        <v>65.955934476752304</v>
      </c>
      <c r="E271">
        <v>17.543853326033101</v>
      </c>
      <c r="F271">
        <v>65.380019421529596</v>
      </c>
      <c r="G271">
        <v>0.27859892064619401</v>
      </c>
      <c r="H271">
        <v>0.81186857453855299</v>
      </c>
      <c r="I271">
        <v>65.693485697094999</v>
      </c>
      <c r="J271">
        <v>17.219152212952999</v>
      </c>
      <c r="K271">
        <v>65.275111699847898</v>
      </c>
      <c r="L271">
        <v>0.28487272876013198</v>
      </c>
      <c r="M271">
        <v>0.81137983847596695</v>
      </c>
      <c r="N271">
        <v>63.768808737376197</v>
      </c>
      <c r="O271">
        <v>17.440221707799999</v>
      </c>
      <c r="P271">
        <v>66.508266774898104</v>
      </c>
      <c r="Q271">
        <v>0.254</v>
      </c>
      <c r="R271">
        <v>0.78744824102332001</v>
      </c>
      <c r="S271">
        <f>VLOOKUP(C271, Sheet2!$A$1:$Y$350, 12, FALSE)</f>
        <v>45</v>
      </c>
      <c r="T271">
        <f>VLOOKUP(C271, Sheet2!$A$1:$Y$350, 11, FALSE)</f>
        <v>6</v>
      </c>
      <c r="U271">
        <f>VLOOKUP(C271, Sheet2!$A$1:$Y$350, 13, FALSE)</f>
        <v>40</v>
      </c>
      <c r="V271">
        <f>VLOOKUP(C271, Sheet2!$A$1:$Y$350, 23, FALSE)</f>
        <v>0.26500000000000001</v>
      </c>
      <c r="W271">
        <f>VLOOKUP(C271, Sheet2!$A$1:$Y$350, 24, FALSE)</f>
        <v>0.71599999999999997</v>
      </c>
    </row>
    <row r="272" spans="1:23" x14ac:dyDescent="0.35">
      <c r="A272" t="s">
        <v>270</v>
      </c>
      <c r="B272">
        <v>2017</v>
      </c>
      <c r="C272">
        <v>7888</v>
      </c>
      <c r="D272">
        <v>38.852965452921602</v>
      </c>
      <c r="E272">
        <v>10.8394364109376</v>
      </c>
      <c r="F272">
        <v>37.213054137328299</v>
      </c>
      <c r="G272">
        <v>0.23215879746252399</v>
      </c>
      <c r="H272">
        <v>0.677068860308355</v>
      </c>
      <c r="I272">
        <v>38.270403437257599</v>
      </c>
      <c r="J272">
        <v>10.647875269948401</v>
      </c>
      <c r="K272">
        <v>37.352737618404497</v>
      </c>
      <c r="L272">
        <v>0.22799686256298299</v>
      </c>
      <c r="M272">
        <v>0.67722520981642098</v>
      </c>
      <c r="N272">
        <v>36.859540441308901</v>
      </c>
      <c r="O272">
        <v>10.7466420608144</v>
      </c>
      <c r="P272">
        <v>36.208278842832001</v>
      </c>
      <c r="Q272">
        <v>0.254</v>
      </c>
      <c r="R272">
        <v>0.73496804552678296</v>
      </c>
      <c r="S272" t="e">
        <f>VLOOKUP(C272, Sheet2!$A$1:$Y$350, 12, FALSE)</f>
        <v>#N/A</v>
      </c>
      <c r="T272" t="e">
        <f>VLOOKUP(C272, Sheet2!$A$1:$Y$350, 11, FALSE)</f>
        <v>#N/A</v>
      </c>
      <c r="U272" t="e">
        <f>VLOOKUP(C272, Sheet2!$A$1:$Y$350, 13, FALSE)</f>
        <v>#N/A</v>
      </c>
      <c r="V272" t="e">
        <f>VLOOKUP(C272, Sheet2!$A$1:$Y$350, 23, FALSE)</f>
        <v>#N/A</v>
      </c>
      <c r="W272" t="e">
        <f>VLOOKUP(C272, Sheet2!$A$1:$Y$350, 24, FALSE)</f>
        <v>#N/A</v>
      </c>
    </row>
    <row r="273" spans="1:23" x14ac:dyDescent="0.35">
      <c r="A273" t="s">
        <v>271</v>
      </c>
      <c r="B273">
        <v>2017</v>
      </c>
      <c r="C273">
        <v>7927</v>
      </c>
      <c r="D273">
        <v>39.675161105611302</v>
      </c>
      <c r="E273">
        <v>4.6424144935629199</v>
      </c>
      <c r="F273">
        <v>33.297815584237398</v>
      </c>
      <c r="G273">
        <v>0.23719291198411899</v>
      </c>
      <c r="H273">
        <v>0.64197855769893897</v>
      </c>
      <c r="I273">
        <v>40.593692084007799</v>
      </c>
      <c r="J273">
        <v>4.6358341444358597</v>
      </c>
      <c r="K273">
        <v>32.717738184557398</v>
      </c>
      <c r="L273">
        <v>0.23256986438758301</v>
      </c>
      <c r="M273">
        <v>0.64262011664618601</v>
      </c>
      <c r="N273">
        <v>40.672019101872898</v>
      </c>
      <c r="O273">
        <v>4.62619934190647</v>
      </c>
      <c r="P273">
        <v>33.140913064398603</v>
      </c>
      <c r="Q273">
        <v>0.254</v>
      </c>
      <c r="R273">
        <v>0.70320424721208796</v>
      </c>
      <c r="S273">
        <f>VLOOKUP(C273, Sheet2!$A$1:$Y$350, 12, FALSE)</f>
        <v>37</v>
      </c>
      <c r="T273">
        <f>VLOOKUP(C273, Sheet2!$A$1:$Y$350, 11, FALSE)</f>
        <v>3</v>
      </c>
      <c r="U273">
        <f>VLOOKUP(C273, Sheet2!$A$1:$Y$350, 13, FALSE)</f>
        <v>18</v>
      </c>
      <c r="V273">
        <f>VLOOKUP(C273, Sheet2!$A$1:$Y$350, 23, FALSE)</f>
        <v>0.27300000000000002</v>
      </c>
      <c r="W273">
        <f>VLOOKUP(C273, Sheet2!$A$1:$Y$350, 24, FALSE)</f>
        <v>0.77</v>
      </c>
    </row>
    <row r="274" spans="1:23" x14ac:dyDescent="0.35">
      <c r="A274" t="s">
        <v>272</v>
      </c>
      <c r="B274">
        <v>2017</v>
      </c>
      <c r="C274">
        <v>7949</v>
      </c>
      <c r="D274">
        <v>24.610098200558301</v>
      </c>
      <c r="E274">
        <v>9.8864364438286607</v>
      </c>
      <c r="F274">
        <v>20.491700488230599</v>
      </c>
      <c r="G274">
        <v>0.25070872620122497</v>
      </c>
      <c r="H274">
        <v>0.72462698881382903</v>
      </c>
      <c r="I274">
        <v>22.918381529059602</v>
      </c>
      <c r="J274">
        <v>9.7227364783747507</v>
      </c>
      <c r="K274">
        <v>23.083162610086401</v>
      </c>
      <c r="L274">
        <v>0.248111606705683</v>
      </c>
      <c r="M274">
        <v>0.72469739316201598</v>
      </c>
      <c r="N274">
        <v>23.219127595366</v>
      </c>
      <c r="O274">
        <v>8.0291325398281508</v>
      </c>
      <c r="P274">
        <v>23.328931163779998</v>
      </c>
      <c r="Q274">
        <v>0.254</v>
      </c>
      <c r="R274">
        <v>0.76082503482506003</v>
      </c>
      <c r="S274">
        <f>VLOOKUP(C274, Sheet2!$A$1:$Y$350, 12, FALSE)</f>
        <v>67</v>
      </c>
      <c r="T274">
        <f>VLOOKUP(C274, Sheet2!$A$1:$Y$350, 11, FALSE)</f>
        <v>22</v>
      </c>
      <c r="U274">
        <f>VLOOKUP(C274, Sheet2!$A$1:$Y$350, 13, FALSE)</f>
        <v>62</v>
      </c>
      <c r="V274">
        <f>VLOOKUP(C274, Sheet2!$A$1:$Y$350, 23, FALSE)</f>
        <v>0.27800000000000002</v>
      </c>
      <c r="W274">
        <f>VLOOKUP(C274, Sheet2!$A$1:$Y$350, 24, FALSE)</f>
        <v>0.78200000000000003</v>
      </c>
    </row>
    <row r="275" spans="1:23" x14ac:dyDescent="0.35">
      <c r="A275" t="s">
        <v>273</v>
      </c>
      <c r="B275">
        <v>2017</v>
      </c>
      <c r="C275">
        <v>8001</v>
      </c>
      <c r="D275">
        <v>69.337871837245999</v>
      </c>
      <c r="E275">
        <v>24.8307792128847</v>
      </c>
      <c r="F275">
        <v>76.924171925821994</v>
      </c>
      <c r="G275">
        <v>0.27207231371720197</v>
      </c>
      <c r="H275">
        <v>0.81639817098108103</v>
      </c>
      <c r="I275">
        <v>69.224779921702094</v>
      </c>
      <c r="J275">
        <v>24.371088997393201</v>
      </c>
      <c r="K275">
        <v>75.829924209347098</v>
      </c>
      <c r="L275">
        <v>0.27801339072230702</v>
      </c>
      <c r="M275">
        <v>0.815556541223451</v>
      </c>
      <c r="N275">
        <v>69.179591514430996</v>
      </c>
      <c r="O275">
        <v>27.1251196534418</v>
      </c>
      <c r="P275">
        <v>79.439399405821902</v>
      </c>
      <c r="Q275">
        <v>0.254</v>
      </c>
      <c r="R275">
        <v>0.79165594462399502</v>
      </c>
      <c r="S275">
        <f>VLOOKUP(C275, Sheet2!$A$1:$Y$350, 12, FALSE)</f>
        <v>58</v>
      </c>
      <c r="T275">
        <f>VLOOKUP(C275, Sheet2!$A$1:$Y$350, 11, FALSE)</f>
        <v>23</v>
      </c>
      <c r="U275">
        <f>VLOOKUP(C275, Sheet2!$A$1:$Y$350, 13, FALSE)</f>
        <v>62</v>
      </c>
      <c r="V275">
        <f>VLOOKUP(C275, Sheet2!$A$1:$Y$350, 23, FALSE)</f>
        <v>0.24199999999999999</v>
      </c>
      <c r="W275">
        <f>VLOOKUP(C275, Sheet2!$A$1:$Y$350, 24, FALSE)</f>
        <v>0.75</v>
      </c>
    </row>
    <row r="276" spans="1:23" x14ac:dyDescent="0.35">
      <c r="A276" t="s">
        <v>274</v>
      </c>
      <c r="B276">
        <v>2017</v>
      </c>
      <c r="C276">
        <v>8002</v>
      </c>
      <c r="D276">
        <v>41.201109503754203</v>
      </c>
      <c r="E276">
        <v>11.270224466417099</v>
      </c>
      <c r="F276">
        <v>44.572805516100203</v>
      </c>
      <c r="G276">
        <v>0.253998167831466</v>
      </c>
      <c r="H276">
        <v>0.72804458364614</v>
      </c>
      <c r="I276">
        <v>41.176144344670298</v>
      </c>
      <c r="J276">
        <v>11.1314007188333</v>
      </c>
      <c r="K276">
        <v>43.248065966306299</v>
      </c>
      <c r="L276">
        <v>0.25288486307805902</v>
      </c>
      <c r="M276">
        <v>0.72803319412600898</v>
      </c>
      <c r="N276">
        <v>41.533122642720002</v>
      </c>
      <c r="O276">
        <v>11.502864341462599</v>
      </c>
      <c r="P276">
        <v>41.755632789200099</v>
      </c>
      <c r="Q276">
        <v>0.254</v>
      </c>
      <c r="R276">
        <v>0.75723506468023505</v>
      </c>
      <c r="S276" t="e">
        <f>VLOOKUP(C276, Sheet2!$A$1:$Y$350, 12, FALSE)</f>
        <v>#N/A</v>
      </c>
      <c r="T276" t="e">
        <f>VLOOKUP(C276, Sheet2!$A$1:$Y$350, 11, FALSE)</f>
        <v>#N/A</v>
      </c>
      <c r="U276" t="e">
        <f>VLOOKUP(C276, Sheet2!$A$1:$Y$350, 13, FALSE)</f>
        <v>#N/A</v>
      </c>
      <c r="V276" t="e">
        <f>VLOOKUP(C276, Sheet2!$A$1:$Y$350, 23, FALSE)</f>
        <v>#N/A</v>
      </c>
      <c r="W276" t="e">
        <f>VLOOKUP(C276, Sheet2!$A$1:$Y$350, 24, FALSE)</f>
        <v>#N/A</v>
      </c>
    </row>
    <row r="277" spans="1:23" x14ac:dyDescent="0.35">
      <c r="A277" t="s">
        <v>275</v>
      </c>
      <c r="B277">
        <v>2017</v>
      </c>
      <c r="C277">
        <v>8027</v>
      </c>
      <c r="D277">
        <v>52.614529809086598</v>
      </c>
      <c r="E277">
        <v>17.983715864216101</v>
      </c>
      <c r="F277">
        <v>61.806604974811101</v>
      </c>
      <c r="G277">
        <v>0.25548313242848403</v>
      </c>
      <c r="H277">
        <v>0.76217135968232297</v>
      </c>
      <c r="I277">
        <v>52.539764008075302</v>
      </c>
      <c r="J277">
        <v>17.615792499055701</v>
      </c>
      <c r="K277">
        <v>59.914094068105001</v>
      </c>
      <c r="L277">
        <v>0.25666543540445003</v>
      </c>
      <c r="M277">
        <v>0.76181150661720798</v>
      </c>
      <c r="N277">
        <v>51.329797004987803</v>
      </c>
      <c r="O277">
        <v>19.322468358592602</v>
      </c>
      <c r="P277">
        <v>59.115401905506701</v>
      </c>
      <c r="Q277">
        <v>0.254</v>
      </c>
      <c r="R277">
        <v>0.77518865688175398</v>
      </c>
      <c r="S277">
        <f>VLOOKUP(C277, Sheet2!$A$1:$Y$350, 12, FALSE)</f>
        <v>39</v>
      </c>
      <c r="T277">
        <f>VLOOKUP(C277, Sheet2!$A$1:$Y$350, 11, FALSE)</f>
        <v>14</v>
      </c>
      <c r="U277">
        <f>VLOOKUP(C277, Sheet2!$A$1:$Y$350, 13, FALSE)</f>
        <v>59</v>
      </c>
      <c r="V277">
        <f>VLOOKUP(C277, Sheet2!$A$1:$Y$350, 23, FALSE)</f>
        <v>0.30299999999999999</v>
      </c>
      <c r="W277">
        <f>VLOOKUP(C277, Sheet2!$A$1:$Y$350, 24, FALSE)</f>
        <v>0.875</v>
      </c>
    </row>
    <row r="278" spans="1:23" x14ac:dyDescent="0.35">
      <c r="A278" t="s">
        <v>276</v>
      </c>
      <c r="B278">
        <v>2017</v>
      </c>
      <c r="C278">
        <v>8090</v>
      </c>
      <c r="D278">
        <v>84.982992471708997</v>
      </c>
      <c r="E278">
        <v>23.387870558767101</v>
      </c>
      <c r="F278">
        <v>76.434727261900804</v>
      </c>
      <c r="G278">
        <v>0.28064150090874601</v>
      </c>
      <c r="H278">
        <v>0.86693814202519603</v>
      </c>
      <c r="I278">
        <v>82.969995679346994</v>
      </c>
      <c r="J278">
        <v>22.8263675582239</v>
      </c>
      <c r="K278">
        <v>77.676622730541197</v>
      </c>
      <c r="L278">
        <v>0.29130168675246398</v>
      </c>
      <c r="M278">
        <v>0.86595289659675401</v>
      </c>
      <c r="N278">
        <v>79.987402265629896</v>
      </c>
      <c r="O278">
        <v>23.934127553988599</v>
      </c>
      <c r="P278">
        <v>80.699920627496198</v>
      </c>
      <c r="Q278">
        <v>0.254</v>
      </c>
      <c r="R278">
        <v>0.82069950951488202</v>
      </c>
      <c r="S278">
        <f>VLOOKUP(C278, Sheet2!$A$1:$Y$350, 12, FALSE)</f>
        <v>91</v>
      </c>
      <c r="T278">
        <f>VLOOKUP(C278, Sheet2!$A$1:$Y$350, 11, FALSE)</f>
        <v>23</v>
      </c>
      <c r="U278">
        <f>VLOOKUP(C278, Sheet2!$A$1:$Y$350, 13, FALSE)</f>
        <v>69</v>
      </c>
      <c r="V278">
        <f>VLOOKUP(C278, Sheet2!$A$1:$Y$350, 23, FALSE)</f>
        <v>0.24099999999999999</v>
      </c>
      <c r="W278">
        <f>VLOOKUP(C278, Sheet2!$A$1:$Y$350, 24, FALSE)</f>
        <v>0.83499999999999996</v>
      </c>
    </row>
    <row r="279" spans="1:23" x14ac:dyDescent="0.35">
      <c r="A279" t="s">
        <v>277</v>
      </c>
      <c r="B279">
        <v>2017</v>
      </c>
      <c r="C279">
        <v>8155</v>
      </c>
      <c r="D279">
        <v>36.0449918292341</v>
      </c>
      <c r="E279">
        <v>2.8158323364669</v>
      </c>
      <c r="F279">
        <v>30.716277936772698</v>
      </c>
      <c r="G279">
        <v>0.231691131798997</v>
      </c>
      <c r="H279">
        <v>0.57204358651864695</v>
      </c>
      <c r="I279">
        <v>35.335028847644303</v>
      </c>
      <c r="J279">
        <v>2.9864880220806498</v>
      </c>
      <c r="K279">
        <v>27.088734945673099</v>
      </c>
      <c r="L279">
        <v>0.222041894474139</v>
      </c>
      <c r="M279">
        <v>0.57306087245297299</v>
      </c>
      <c r="N279">
        <v>36.989791895662499</v>
      </c>
      <c r="O279">
        <v>4.83410580495707</v>
      </c>
      <c r="P279">
        <v>28.9550309664798</v>
      </c>
      <c r="Q279">
        <v>0.254</v>
      </c>
      <c r="R279">
        <v>0.64844850329235104</v>
      </c>
      <c r="S279" t="e">
        <f>VLOOKUP(C279, Sheet2!$A$1:$Y$350, 12, FALSE)</f>
        <v>#N/A</v>
      </c>
      <c r="T279" t="e">
        <f>VLOOKUP(C279, Sheet2!$A$1:$Y$350, 11, FALSE)</f>
        <v>#N/A</v>
      </c>
      <c r="U279" t="e">
        <f>VLOOKUP(C279, Sheet2!$A$1:$Y$350, 13, FALSE)</f>
        <v>#N/A</v>
      </c>
      <c r="V279" t="e">
        <f>VLOOKUP(C279, Sheet2!$A$1:$Y$350, 23, FALSE)</f>
        <v>#N/A</v>
      </c>
      <c r="W279" t="e">
        <f>VLOOKUP(C279, Sheet2!$A$1:$Y$350, 24, FALSE)</f>
        <v>#N/A</v>
      </c>
    </row>
    <row r="280" spans="1:23" x14ac:dyDescent="0.35">
      <c r="A280" t="s">
        <v>278</v>
      </c>
      <c r="B280">
        <v>2017</v>
      </c>
      <c r="C280">
        <v>8202</v>
      </c>
      <c r="D280">
        <v>54.8887267844568</v>
      </c>
      <c r="E280">
        <v>6.8188089918766597</v>
      </c>
      <c r="F280">
        <v>45.356126716010998</v>
      </c>
      <c r="G280">
        <v>0.27800863254399</v>
      </c>
      <c r="H280">
        <v>0.71815843516018096</v>
      </c>
      <c r="I280">
        <v>56.014984890147801</v>
      </c>
      <c r="J280">
        <v>6.6257534753597502</v>
      </c>
      <c r="K280">
        <v>44.438454637384702</v>
      </c>
      <c r="L280">
        <v>0.27862393667378699</v>
      </c>
      <c r="M280">
        <v>0.718683365205249</v>
      </c>
      <c r="N280">
        <v>56.408934879415199</v>
      </c>
      <c r="O280">
        <v>4.7857493986246897</v>
      </c>
      <c r="P280">
        <v>45.891907318853498</v>
      </c>
      <c r="Q280">
        <v>0.254</v>
      </c>
      <c r="R280">
        <v>0.74819420156965999</v>
      </c>
      <c r="S280">
        <f>VLOOKUP(C280, Sheet2!$A$1:$Y$350, 12, FALSE)</f>
        <v>66</v>
      </c>
      <c r="T280">
        <f>VLOOKUP(C280, Sheet2!$A$1:$Y$350, 11, FALSE)</f>
        <v>16</v>
      </c>
      <c r="U280">
        <f>VLOOKUP(C280, Sheet2!$A$1:$Y$350, 13, FALSE)</f>
        <v>47</v>
      </c>
      <c r="V280">
        <f>VLOOKUP(C280, Sheet2!$A$1:$Y$350, 23, FALSE)</f>
        <v>0.27200000000000002</v>
      </c>
      <c r="W280">
        <f>VLOOKUP(C280, Sheet2!$A$1:$Y$350, 24, FALSE)</f>
        <v>0.77100000000000002</v>
      </c>
    </row>
    <row r="281" spans="1:23" x14ac:dyDescent="0.35">
      <c r="A281" t="s">
        <v>279</v>
      </c>
      <c r="B281">
        <v>2017</v>
      </c>
      <c r="C281">
        <v>8203</v>
      </c>
      <c r="D281">
        <v>56.550867650776098</v>
      </c>
      <c r="E281">
        <v>1.0288480782798</v>
      </c>
      <c r="F281">
        <v>29.7965767808526</v>
      </c>
      <c r="G281">
        <v>0.28230784378642299</v>
      </c>
      <c r="H281">
        <v>0.68745903384006601</v>
      </c>
      <c r="I281">
        <v>54.928774097185297</v>
      </c>
      <c r="J281">
        <v>1.2115833686394999</v>
      </c>
      <c r="K281">
        <v>31.223803081521599</v>
      </c>
      <c r="L281">
        <v>0.28260055885824997</v>
      </c>
      <c r="M281">
        <v>0.68827437872485098</v>
      </c>
      <c r="N281">
        <v>55.699203695812997</v>
      </c>
      <c r="O281">
        <v>2.1804198533285599</v>
      </c>
      <c r="P281">
        <v>37.481307627793797</v>
      </c>
      <c r="Q281">
        <v>0.254</v>
      </c>
      <c r="R281">
        <v>0.73059248841095703</v>
      </c>
      <c r="S281">
        <f>VLOOKUP(C281, Sheet2!$A$1:$Y$350, 12, FALSE)</f>
        <v>114</v>
      </c>
      <c r="T281">
        <f>VLOOKUP(C281, Sheet2!$A$1:$Y$350, 11, FALSE)</f>
        <v>2</v>
      </c>
      <c r="U281">
        <f>VLOOKUP(C281, Sheet2!$A$1:$Y$350, 13, FALSE)</f>
        <v>33</v>
      </c>
      <c r="V281">
        <f>VLOOKUP(C281, Sheet2!$A$1:$Y$350, 23, FALSE)</f>
        <v>0.308</v>
      </c>
      <c r="W281">
        <f>VLOOKUP(C281, Sheet2!$A$1:$Y$350, 24, FALSE)</f>
        <v>0.71599999999999997</v>
      </c>
    </row>
    <row r="282" spans="1:23" x14ac:dyDescent="0.35">
      <c r="A282" t="s">
        <v>280</v>
      </c>
      <c r="B282">
        <v>2017</v>
      </c>
      <c r="C282">
        <v>8252</v>
      </c>
      <c r="D282">
        <v>50.0735262237475</v>
      </c>
      <c r="E282">
        <v>14.012031324041599</v>
      </c>
      <c r="F282">
        <v>46.657666255526998</v>
      </c>
      <c r="G282">
        <v>0.280281713341616</v>
      </c>
      <c r="H282">
        <v>0.80396722397521403</v>
      </c>
      <c r="I282">
        <v>49.455947816692799</v>
      </c>
      <c r="J282">
        <v>14.054076001521601</v>
      </c>
      <c r="K282">
        <v>47.2368195054176</v>
      </c>
      <c r="L282">
        <v>0.28577802566774502</v>
      </c>
      <c r="M282">
        <v>0.80377404662716501</v>
      </c>
      <c r="N282">
        <v>49.202541080302197</v>
      </c>
      <c r="O282">
        <v>14.8769212894709</v>
      </c>
      <c r="P282">
        <v>47.096916227385499</v>
      </c>
      <c r="Q282">
        <v>0.254</v>
      </c>
      <c r="R282">
        <v>0.78470981642549897</v>
      </c>
      <c r="S282">
        <f>VLOOKUP(C282, Sheet2!$A$1:$Y$350, 12, FALSE)</f>
        <v>55</v>
      </c>
      <c r="T282">
        <f>VLOOKUP(C282, Sheet2!$A$1:$Y$350, 11, FALSE)</f>
        <v>13</v>
      </c>
      <c r="U282">
        <f>VLOOKUP(C282, Sheet2!$A$1:$Y$350, 13, FALSE)</f>
        <v>67</v>
      </c>
      <c r="V282">
        <f>VLOOKUP(C282, Sheet2!$A$1:$Y$350, 23, FALSE)</f>
        <v>0.26</v>
      </c>
      <c r="W282">
        <f>VLOOKUP(C282, Sheet2!$A$1:$Y$350, 24, FALSE)</f>
        <v>0.70099999999999996</v>
      </c>
    </row>
    <row r="283" spans="1:23" x14ac:dyDescent="0.35">
      <c r="A283" t="s">
        <v>281</v>
      </c>
      <c r="B283">
        <v>2017</v>
      </c>
      <c r="C283">
        <v>8254</v>
      </c>
      <c r="D283">
        <v>41.161892121820102</v>
      </c>
      <c r="E283">
        <v>7.6103772662556803</v>
      </c>
      <c r="F283">
        <v>35.6796443698884</v>
      </c>
      <c r="G283">
        <v>0.23357246721566899</v>
      </c>
      <c r="H283">
        <v>0.66236649794248903</v>
      </c>
      <c r="I283">
        <v>41.452382591444497</v>
      </c>
      <c r="J283">
        <v>7.4777026936955702</v>
      </c>
      <c r="K283">
        <v>35.724914510247302</v>
      </c>
      <c r="L283">
        <v>0.229566461764213</v>
      </c>
      <c r="M283">
        <v>0.66277544752059703</v>
      </c>
      <c r="N283">
        <v>40.700062203475603</v>
      </c>
      <c r="O283">
        <v>7.1987350128685703</v>
      </c>
      <c r="P283">
        <v>35.397196246922498</v>
      </c>
      <c r="Q283">
        <v>0.254</v>
      </c>
      <c r="R283">
        <v>0.72150578198224802</v>
      </c>
      <c r="S283" t="e">
        <f>VLOOKUP(C283, Sheet2!$A$1:$Y$350, 12, FALSE)</f>
        <v>#N/A</v>
      </c>
      <c r="T283" t="e">
        <f>VLOOKUP(C283, Sheet2!$A$1:$Y$350, 11, FALSE)</f>
        <v>#N/A</v>
      </c>
      <c r="U283" t="e">
        <f>VLOOKUP(C283, Sheet2!$A$1:$Y$350, 13, FALSE)</f>
        <v>#N/A</v>
      </c>
      <c r="V283" t="e">
        <f>VLOOKUP(C283, Sheet2!$A$1:$Y$350, 23, FALSE)</f>
        <v>#N/A</v>
      </c>
      <c r="W283" t="e">
        <f>VLOOKUP(C283, Sheet2!$A$1:$Y$350, 24, FALSE)</f>
        <v>#N/A</v>
      </c>
    </row>
    <row r="284" spans="1:23" x14ac:dyDescent="0.35">
      <c r="A284" t="s">
        <v>282</v>
      </c>
      <c r="B284">
        <v>2017</v>
      </c>
      <c r="C284">
        <v>8259</v>
      </c>
      <c r="D284">
        <v>38.989149526622001</v>
      </c>
      <c r="E284">
        <v>7.7140917959404698</v>
      </c>
      <c r="F284">
        <v>43.855974556243702</v>
      </c>
      <c r="G284">
        <v>0.24158659511646499</v>
      </c>
      <c r="H284">
        <v>0.678179579399386</v>
      </c>
      <c r="I284">
        <v>41.176265355382</v>
      </c>
      <c r="J284">
        <v>7.4821188041684001</v>
      </c>
      <c r="K284">
        <v>41.263734639619301</v>
      </c>
      <c r="L284">
        <v>0.23784697618633599</v>
      </c>
      <c r="M284">
        <v>0.67863941667240402</v>
      </c>
      <c r="N284">
        <v>43.171970885987903</v>
      </c>
      <c r="O284">
        <v>6.8497177485550003</v>
      </c>
      <c r="P284">
        <v>40.8715991891508</v>
      </c>
      <c r="Q284">
        <v>0.254</v>
      </c>
      <c r="R284">
        <v>0.72384202293405897</v>
      </c>
      <c r="S284">
        <f>VLOOKUP(C284, Sheet2!$A$1:$Y$350, 12, FALSE)</f>
        <v>38</v>
      </c>
      <c r="T284">
        <f>VLOOKUP(C284, Sheet2!$A$1:$Y$350, 11, FALSE)</f>
        <v>19</v>
      </c>
      <c r="U284">
        <f>VLOOKUP(C284, Sheet2!$A$1:$Y$350, 13, FALSE)</f>
        <v>50</v>
      </c>
      <c r="V284">
        <f>VLOOKUP(C284, Sheet2!$A$1:$Y$350, 23, FALSE)</f>
        <v>0.28299999999999997</v>
      </c>
      <c r="W284">
        <f>VLOOKUP(C284, Sheet2!$A$1:$Y$350, 24, FALSE)</f>
        <v>0.88700000000000001</v>
      </c>
    </row>
    <row r="285" spans="1:23" x14ac:dyDescent="0.35">
      <c r="A285" t="s">
        <v>283</v>
      </c>
      <c r="B285">
        <v>2017</v>
      </c>
      <c r="C285">
        <v>8267</v>
      </c>
      <c r="D285">
        <v>34.125940969817002</v>
      </c>
      <c r="E285">
        <v>7.8562573254918098</v>
      </c>
      <c r="F285">
        <v>33.607901651158798</v>
      </c>
      <c r="G285">
        <v>0.21967092861771301</v>
      </c>
      <c r="H285">
        <v>0.64412220886841298</v>
      </c>
      <c r="I285">
        <v>33.350349722785701</v>
      </c>
      <c r="J285">
        <v>7.8088337540250903</v>
      </c>
      <c r="K285">
        <v>33.1457357904726</v>
      </c>
      <c r="L285">
        <v>0.214080903151489</v>
      </c>
      <c r="M285">
        <v>0.64448672889970204</v>
      </c>
      <c r="N285">
        <v>30.242683938788801</v>
      </c>
      <c r="O285">
        <v>7.1130720734996302</v>
      </c>
      <c r="P285">
        <v>30.3738867373776</v>
      </c>
      <c r="Q285">
        <v>0.254</v>
      </c>
      <c r="R285">
        <v>0.71310903376561197</v>
      </c>
      <c r="S285">
        <f>VLOOKUP(C285, Sheet2!$A$1:$Y$350, 12, FALSE)</f>
        <v>38</v>
      </c>
      <c r="T285">
        <f>VLOOKUP(C285, Sheet2!$A$1:$Y$350, 11, FALSE)</f>
        <v>17</v>
      </c>
      <c r="U285">
        <f>VLOOKUP(C285, Sheet2!$A$1:$Y$350, 13, FALSE)</f>
        <v>43</v>
      </c>
      <c r="V285">
        <f>VLOOKUP(C285, Sheet2!$A$1:$Y$350, 23, FALSE)</f>
        <v>0.254</v>
      </c>
      <c r="W285">
        <f>VLOOKUP(C285, Sheet2!$A$1:$Y$350, 24, FALSE)</f>
        <v>0.86499999999999999</v>
      </c>
    </row>
    <row r="286" spans="1:23" x14ac:dyDescent="0.35">
      <c r="A286" t="s">
        <v>284</v>
      </c>
      <c r="B286">
        <v>2017</v>
      </c>
      <c r="C286">
        <v>8347</v>
      </c>
      <c r="D286">
        <v>65.216875648101507</v>
      </c>
      <c r="E286">
        <v>8.8612452946398399</v>
      </c>
      <c r="F286">
        <v>48.444555706443197</v>
      </c>
      <c r="G286">
        <v>0.27115689391083297</v>
      </c>
      <c r="H286">
        <v>0.74308929897869103</v>
      </c>
      <c r="I286">
        <v>63.606565735630298</v>
      </c>
      <c r="J286">
        <v>8.9228319538947805</v>
      </c>
      <c r="K286">
        <v>49.165668392650801</v>
      </c>
      <c r="L286">
        <v>0.27399912780779101</v>
      </c>
      <c r="M286">
        <v>0.74337081757278201</v>
      </c>
      <c r="N286">
        <v>61.378544389474001</v>
      </c>
      <c r="O286">
        <v>8.4789319143675392</v>
      </c>
      <c r="P286">
        <v>49.242638037011297</v>
      </c>
      <c r="Q286">
        <v>0.254</v>
      </c>
      <c r="R286">
        <v>0.76342211036681196</v>
      </c>
      <c r="S286">
        <f>VLOOKUP(C286, Sheet2!$A$1:$Y$350, 12, FALSE)</f>
        <v>73</v>
      </c>
      <c r="T286">
        <f>VLOOKUP(C286, Sheet2!$A$1:$Y$350, 11, FALSE)</f>
        <v>12</v>
      </c>
      <c r="U286">
        <f>VLOOKUP(C286, Sheet2!$A$1:$Y$350, 13, FALSE)</f>
        <v>43</v>
      </c>
      <c r="V286">
        <f>VLOOKUP(C286, Sheet2!$A$1:$Y$350, 23, FALSE)</f>
        <v>0.27200000000000002</v>
      </c>
      <c r="W286">
        <f>VLOOKUP(C286, Sheet2!$A$1:$Y$350, 24, FALSE)</f>
        <v>0.75600000000000001</v>
      </c>
    </row>
    <row r="287" spans="1:23" x14ac:dyDescent="0.35">
      <c r="A287" t="s">
        <v>285</v>
      </c>
      <c r="B287">
        <v>2017</v>
      </c>
      <c r="C287">
        <v>8370</v>
      </c>
      <c r="D287">
        <v>80.152618109795995</v>
      </c>
      <c r="E287">
        <v>13.986050024196899</v>
      </c>
      <c r="F287">
        <v>65.510262500822094</v>
      </c>
      <c r="G287">
        <v>0.29509779411598902</v>
      </c>
      <c r="H287">
        <v>0.80539099602994502</v>
      </c>
      <c r="I287">
        <v>79.685122082764906</v>
      </c>
      <c r="J287">
        <v>13.922223181066601</v>
      </c>
      <c r="K287">
        <v>64.722106933272499</v>
      </c>
      <c r="L287">
        <v>0.30359286712248301</v>
      </c>
      <c r="M287">
        <v>0.80523756435065397</v>
      </c>
      <c r="N287">
        <v>79.809133366332802</v>
      </c>
      <c r="O287">
        <v>12.0771951158408</v>
      </c>
      <c r="P287">
        <v>67.285642542952004</v>
      </c>
      <c r="Q287">
        <v>0.254</v>
      </c>
      <c r="R287">
        <v>0.78470936758285803</v>
      </c>
      <c r="S287">
        <f>VLOOKUP(C287, Sheet2!$A$1:$Y$350, 12, FALSE)</f>
        <v>46</v>
      </c>
      <c r="T287">
        <f>VLOOKUP(C287, Sheet2!$A$1:$Y$350, 11, FALSE)</f>
        <v>7</v>
      </c>
      <c r="U287">
        <f>VLOOKUP(C287, Sheet2!$A$1:$Y$350, 13, FALSE)</f>
        <v>62</v>
      </c>
      <c r="V287">
        <f>VLOOKUP(C287, Sheet2!$A$1:$Y$350, 23, FALSE)</f>
        <v>0.29299999999999998</v>
      </c>
      <c r="W287">
        <f>VLOOKUP(C287, Sheet2!$A$1:$Y$350, 24, FALSE)</f>
        <v>0.76</v>
      </c>
    </row>
    <row r="288" spans="1:23" x14ac:dyDescent="0.35">
      <c r="A288" t="s">
        <v>286</v>
      </c>
      <c r="B288">
        <v>2017</v>
      </c>
      <c r="C288">
        <v>8392</v>
      </c>
      <c r="D288">
        <v>26.176029569685401</v>
      </c>
      <c r="E288">
        <v>7.0736866510733298</v>
      </c>
      <c r="F288">
        <v>27.345531335782798</v>
      </c>
      <c r="G288">
        <v>0.24214906702615899</v>
      </c>
      <c r="H288">
        <v>0.72313021746300898</v>
      </c>
      <c r="I288">
        <v>27.980711683110702</v>
      </c>
      <c r="J288">
        <v>7.2568514447980599</v>
      </c>
      <c r="K288">
        <v>25.648300626730201</v>
      </c>
      <c r="L288">
        <v>0.24095536744492199</v>
      </c>
      <c r="M288">
        <v>0.72316969988828095</v>
      </c>
      <c r="N288">
        <v>27.0314385349457</v>
      </c>
      <c r="O288">
        <v>7.3960793238480003</v>
      </c>
      <c r="P288">
        <v>25.4572885597698</v>
      </c>
      <c r="Q288">
        <v>0.254</v>
      </c>
      <c r="R288">
        <v>0.74909236653004296</v>
      </c>
      <c r="S288">
        <f>VLOOKUP(C288, Sheet2!$A$1:$Y$350, 12, FALSE)</f>
        <v>47</v>
      </c>
      <c r="T288">
        <f>VLOOKUP(C288, Sheet2!$A$1:$Y$350, 11, FALSE)</f>
        <v>10</v>
      </c>
      <c r="U288">
        <f>VLOOKUP(C288, Sheet2!$A$1:$Y$350, 13, FALSE)</f>
        <v>51</v>
      </c>
      <c r="V288">
        <f>VLOOKUP(C288, Sheet2!$A$1:$Y$350, 23, FALSE)</f>
        <v>0.23300000000000001</v>
      </c>
      <c r="W288">
        <f>VLOOKUP(C288, Sheet2!$A$1:$Y$350, 24, FALSE)</f>
        <v>0.72699999999999998</v>
      </c>
    </row>
    <row r="289" spans="1:23" x14ac:dyDescent="0.35">
      <c r="A289" t="s">
        <v>287</v>
      </c>
      <c r="B289">
        <v>2017</v>
      </c>
      <c r="C289">
        <v>8433</v>
      </c>
      <c r="D289">
        <v>41.242859726706797</v>
      </c>
      <c r="E289">
        <v>9.5363749552396904</v>
      </c>
      <c r="F289">
        <v>40.843086863505299</v>
      </c>
      <c r="G289">
        <v>0.24011848410214601</v>
      </c>
      <c r="H289">
        <v>0.70466426688850903</v>
      </c>
      <c r="I289">
        <v>41.6736226055611</v>
      </c>
      <c r="J289">
        <v>9.4541577301676902</v>
      </c>
      <c r="K289">
        <v>40.197889932096402</v>
      </c>
      <c r="L289">
        <v>0.238912868759938</v>
      </c>
      <c r="M289">
        <v>0.70483402107980198</v>
      </c>
      <c r="N289">
        <v>40.534068868516201</v>
      </c>
      <c r="O289">
        <v>9.33840389699124</v>
      </c>
      <c r="P289">
        <v>38.802954312136698</v>
      </c>
      <c r="Q289">
        <v>0.254</v>
      </c>
      <c r="R289">
        <v>0.75190690682750705</v>
      </c>
      <c r="S289" t="e">
        <f>VLOOKUP(C289, Sheet2!$A$1:$Y$350, 12, FALSE)</f>
        <v>#N/A</v>
      </c>
      <c r="T289" t="e">
        <f>VLOOKUP(C289, Sheet2!$A$1:$Y$350, 11, FALSE)</f>
        <v>#N/A</v>
      </c>
      <c r="U289" t="e">
        <f>VLOOKUP(C289, Sheet2!$A$1:$Y$350, 13, FALSE)</f>
        <v>#N/A</v>
      </c>
      <c r="V289" t="e">
        <f>VLOOKUP(C289, Sheet2!$A$1:$Y$350, 23, FALSE)</f>
        <v>#N/A</v>
      </c>
      <c r="W289" t="e">
        <f>VLOOKUP(C289, Sheet2!$A$1:$Y$350, 24, FALSE)</f>
        <v>#N/A</v>
      </c>
    </row>
    <row r="290" spans="1:23" x14ac:dyDescent="0.35">
      <c r="A290" t="s">
        <v>288</v>
      </c>
      <c r="B290">
        <v>2017</v>
      </c>
      <c r="C290">
        <v>8434</v>
      </c>
      <c r="D290">
        <v>23.3204677110229</v>
      </c>
      <c r="E290">
        <v>8.2193839815934897</v>
      </c>
      <c r="F290">
        <v>24.5866368426706</v>
      </c>
      <c r="G290">
        <v>0.21725153436344599</v>
      </c>
      <c r="H290">
        <v>0.62700013731382997</v>
      </c>
      <c r="I290">
        <v>24.281459136568301</v>
      </c>
      <c r="J290">
        <v>8.4877911048104</v>
      </c>
      <c r="K290">
        <v>24.217313092985599</v>
      </c>
      <c r="L290">
        <v>0.210827777683154</v>
      </c>
      <c r="M290">
        <v>0.62736810969738099</v>
      </c>
      <c r="N290">
        <v>28.4516784635113</v>
      </c>
      <c r="O290">
        <v>7.2040394413171001</v>
      </c>
      <c r="P290">
        <v>23.633871072046801</v>
      </c>
      <c r="Q290">
        <v>0.254</v>
      </c>
      <c r="R290">
        <v>0.69927747768650605</v>
      </c>
      <c r="S290" t="e">
        <f>VLOOKUP(C290, Sheet2!$A$1:$Y$350, 12, FALSE)</f>
        <v>#N/A</v>
      </c>
      <c r="T290" t="e">
        <f>VLOOKUP(C290, Sheet2!$A$1:$Y$350, 11, FALSE)</f>
        <v>#N/A</v>
      </c>
      <c r="U290" t="e">
        <f>VLOOKUP(C290, Sheet2!$A$1:$Y$350, 13, FALSE)</f>
        <v>#N/A</v>
      </c>
      <c r="V290" t="e">
        <f>VLOOKUP(C290, Sheet2!$A$1:$Y$350, 23, FALSE)</f>
        <v>#N/A</v>
      </c>
      <c r="W290" t="e">
        <f>VLOOKUP(C290, Sheet2!$A$1:$Y$350, 24, FALSE)</f>
        <v>#N/A</v>
      </c>
    </row>
    <row r="291" spans="1:23" x14ac:dyDescent="0.35">
      <c r="A291" t="s">
        <v>289</v>
      </c>
      <c r="B291">
        <v>2017</v>
      </c>
      <c r="C291">
        <v>8553</v>
      </c>
      <c r="D291">
        <v>51.292279815137597</v>
      </c>
      <c r="E291">
        <v>10.975507687070699</v>
      </c>
      <c r="F291">
        <v>48.259633066882401</v>
      </c>
      <c r="G291">
        <v>0.25704632651398401</v>
      </c>
      <c r="H291">
        <v>0.70367035760000296</v>
      </c>
      <c r="I291">
        <v>50.116449924129597</v>
      </c>
      <c r="J291">
        <v>10.6405246987516</v>
      </c>
      <c r="K291">
        <v>47.505530723497301</v>
      </c>
      <c r="L291">
        <v>0.25398974112644701</v>
      </c>
      <c r="M291">
        <v>0.70381136532074495</v>
      </c>
      <c r="N291">
        <v>51.167755542182299</v>
      </c>
      <c r="O291">
        <v>11.350714459109099</v>
      </c>
      <c r="P291">
        <v>47.959266593545301</v>
      </c>
      <c r="Q291">
        <v>0.254</v>
      </c>
      <c r="R291">
        <v>0.73944442090317197</v>
      </c>
      <c r="S291">
        <f>VLOOKUP(C291, Sheet2!$A$1:$Y$350, 12, FALSE)</f>
        <v>56</v>
      </c>
      <c r="T291">
        <f>VLOOKUP(C291, Sheet2!$A$1:$Y$350, 11, FALSE)</f>
        <v>10</v>
      </c>
      <c r="U291">
        <f>VLOOKUP(C291, Sheet2!$A$1:$Y$350, 13, FALSE)</f>
        <v>71</v>
      </c>
      <c r="V291">
        <f>VLOOKUP(C291, Sheet2!$A$1:$Y$350, 23, FALSE)</f>
        <v>0.309</v>
      </c>
      <c r="W291">
        <f>VLOOKUP(C291, Sheet2!$A$1:$Y$350, 24, FALSE)</f>
        <v>0.79300000000000004</v>
      </c>
    </row>
    <row r="292" spans="1:23" x14ac:dyDescent="0.35">
      <c r="A292" t="s">
        <v>290</v>
      </c>
      <c r="B292">
        <v>2017</v>
      </c>
      <c r="C292">
        <v>8610</v>
      </c>
      <c r="D292">
        <v>73.1852986183697</v>
      </c>
      <c r="E292">
        <v>24.688270825371401</v>
      </c>
      <c r="F292">
        <v>84.428331406146896</v>
      </c>
      <c r="G292">
        <v>0.26724080785931897</v>
      </c>
      <c r="H292">
        <v>0.79231416995887405</v>
      </c>
      <c r="I292">
        <v>73.146742092020403</v>
      </c>
      <c r="J292">
        <v>24.052932265086302</v>
      </c>
      <c r="K292">
        <v>82.887552988491606</v>
      </c>
      <c r="L292">
        <v>0.27160441274506603</v>
      </c>
      <c r="M292">
        <v>0.79156733531833301</v>
      </c>
      <c r="N292">
        <v>76.464100124542497</v>
      </c>
      <c r="O292">
        <v>25.213019850110001</v>
      </c>
      <c r="P292">
        <v>84.867915702147997</v>
      </c>
      <c r="Q292">
        <v>0.254</v>
      </c>
      <c r="R292">
        <v>0.78584349605840398</v>
      </c>
      <c r="S292">
        <f>VLOOKUP(C292, Sheet2!$A$1:$Y$350, 12, FALSE)</f>
        <v>67</v>
      </c>
      <c r="T292">
        <f>VLOOKUP(C292, Sheet2!$A$1:$Y$350, 11, FALSE)</f>
        <v>28</v>
      </c>
      <c r="U292">
        <f>VLOOKUP(C292, Sheet2!$A$1:$Y$350, 13, FALSE)</f>
        <v>85</v>
      </c>
      <c r="V292">
        <f>VLOOKUP(C292, Sheet2!$A$1:$Y$350, 23, FALSE)</f>
        <v>0.25</v>
      </c>
      <c r="W292">
        <f>VLOOKUP(C292, Sheet2!$A$1:$Y$350, 24, FALSE)</f>
        <v>0.753</v>
      </c>
    </row>
    <row r="293" spans="1:23" x14ac:dyDescent="0.35">
      <c r="A293" t="s">
        <v>291</v>
      </c>
      <c r="B293">
        <v>2017</v>
      </c>
      <c r="C293">
        <v>8623</v>
      </c>
      <c r="D293">
        <v>31.6745541815283</v>
      </c>
      <c r="E293">
        <v>1.0935044342237199</v>
      </c>
      <c r="F293">
        <v>27.801789662307399</v>
      </c>
      <c r="G293">
        <v>0.240475243502519</v>
      </c>
      <c r="H293">
        <v>0.623049922568644</v>
      </c>
      <c r="I293">
        <v>33.069939225220999</v>
      </c>
      <c r="J293">
        <v>1.2810770459823499</v>
      </c>
      <c r="K293">
        <v>26.5772494789645</v>
      </c>
      <c r="L293">
        <v>0.23486813516729799</v>
      </c>
      <c r="M293">
        <v>0.62390986738645104</v>
      </c>
      <c r="N293">
        <v>33.328997197395303</v>
      </c>
      <c r="O293">
        <v>2.8734909400847801</v>
      </c>
      <c r="P293">
        <v>26.157394186503101</v>
      </c>
      <c r="Q293">
        <v>0.254</v>
      </c>
      <c r="R293">
        <v>0.69198328604404202</v>
      </c>
      <c r="S293" t="e">
        <f>VLOOKUP(C293, Sheet2!$A$1:$Y$350, 12, FALSE)</f>
        <v>#N/A</v>
      </c>
      <c r="T293" t="e">
        <f>VLOOKUP(C293, Sheet2!$A$1:$Y$350, 11, FALSE)</f>
        <v>#N/A</v>
      </c>
      <c r="U293" t="e">
        <f>VLOOKUP(C293, Sheet2!$A$1:$Y$350, 13, FALSE)</f>
        <v>#N/A</v>
      </c>
      <c r="V293" t="e">
        <f>VLOOKUP(C293, Sheet2!$A$1:$Y$350, 23, FALSE)</f>
        <v>#N/A</v>
      </c>
      <c r="W293" t="e">
        <f>VLOOKUP(C293, Sheet2!$A$1:$Y$350, 24, FALSE)</f>
        <v>#N/A</v>
      </c>
    </row>
    <row r="294" spans="1:23" x14ac:dyDescent="0.35">
      <c r="A294" t="s">
        <v>292</v>
      </c>
      <c r="B294">
        <v>2017</v>
      </c>
      <c r="C294">
        <v>8628</v>
      </c>
      <c r="D294">
        <v>46.705164941338097</v>
      </c>
      <c r="E294">
        <v>6.9828274318094197</v>
      </c>
      <c r="F294">
        <v>39.362165665015901</v>
      </c>
      <c r="G294">
        <v>0.281946670212048</v>
      </c>
      <c r="H294">
        <v>0.72765079025781998</v>
      </c>
      <c r="I294">
        <v>46.879183557586302</v>
      </c>
      <c r="J294">
        <v>6.8871320888980998</v>
      </c>
      <c r="K294">
        <v>39.198599414732399</v>
      </c>
      <c r="L294">
        <v>0.28232249359210798</v>
      </c>
      <c r="M294">
        <v>0.72803719318567905</v>
      </c>
      <c r="N294">
        <v>47.569785099853497</v>
      </c>
      <c r="O294">
        <v>6.8713214339442104</v>
      </c>
      <c r="P294">
        <v>39.657795794762897</v>
      </c>
      <c r="Q294">
        <v>0.254</v>
      </c>
      <c r="R294">
        <v>0.753929392575861</v>
      </c>
      <c r="S294" t="e">
        <f>VLOOKUP(C294, Sheet2!$A$1:$Y$350, 12, FALSE)</f>
        <v>#N/A</v>
      </c>
      <c r="T294" t="e">
        <f>VLOOKUP(C294, Sheet2!$A$1:$Y$350, 11, FALSE)</f>
        <v>#N/A</v>
      </c>
      <c r="U294" t="e">
        <f>VLOOKUP(C294, Sheet2!$A$1:$Y$350, 13, FALSE)</f>
        <v>#N/A</v>
      </c>
      <c r="V294" t="e">
        <f>VLOOKUP(C294, Sheet2!$A$1:$Y$350, 23, FALSE)</f>
        <v>#N/A</v>
      </c>
      <c r="W294" t="e">
        <f>VLOOKUP(C294, Sheet2!$A$1:$Y$350, 24, FALSE)</f>
        <v>#N/A</v>
      </c>
    </row>
    <row r="295" spans="1:23" x14ac:dyDescent="0.35">
      <c r="A295" t="s">
        <v>293</v>
      </c>
      <c r="B295">
        <v>2017</v>
      </c>
      <c r="C295">
        <v>8709</v>
      </c>
      <c r="D295">
        <v>67.302908987377606</v>
      </c>
      <c r="E295">
        <v>11.2987725627485</v>
      </c>
      <c r="F295">
        <v>57.338368966423303</v>
      </c>
      <c r="G295">
        <v>0.28051325709281399</v>
      </c>
      <c r="H295">
        <v>0.745059330415901</v>
      </c>
      <c r="I295">
        <v>70.195637190900996</v>
      </c>
      <c r="J295">
        <v>11.0531063012789</v>
      </c>
      <c r="K295">
        <v>54.792664492749999</v>
      </c>
      <c r="L295">
        <v>0.283713251926201</v>
      </c>
      <c r="M295">
        <v>0.74533734047554001</v>
      </c>
      <c r="N295">
        <v>72.739848581334002</v>
      </c>
      <c r="O295">
        <v>8.2130045192467502</v>
      </c>
      <c r="P295">
        <v>55.761610723504397</v>
      </c>
      <c r="Q295">
        <v>0.254</v>
      </c>
      <c r="R295">
        <v>0.76094515425391795</v>
      </c>
      <c r="S295">
        <f>VLOOKUP(C295, Sheet2!$A$1:$Y$350, 12, FALSE)</f>
        <v>100</v>
      </c>
      <c r="T295">
        <f>VLOOKUP(C295, Sheet2!$A$1:$Y$350, 11, FALSE)</f>
        <v>20</v>
      </c>
      <c r="U295">
        <f>VLOOKUP(C295, Sheet2!$A$1:$Y$350, 13, FALSE)</f>
        <v>88</v>
      </c>
      <c r="V295">
        <f>VLOOKUP(C295, Sheet2!$A$1:$Y$350, 23, FALSE)</f>
        <v>0.29699999999999999</v>
      </c>
      <c r="W295">
        <f>VLOOKUP(C295, Sheet2!$A$1:$Y$350, 24, FALSE)</f>
        <v>0.80800000000000005</v>
      </c>
    </row>
    <row r="296" spans="1:23" x14ac:dyDescent="0.35">
      <c r="A296" t="s">
        <v>294</v>
      </c>
      <c r="B296">
        <v>2017</v>
      </c>
      <c r="C296">
        <v>8722</v>
      </c>
      <c r="D296">
        <v>42.8045576473761</v>
      </c>
      <c r="E296">
        <v>12.937915500500299</v>
      </c>
      <c r="F296">
        <v>39.469476752513998</v>
      </c>
      <c r="G296">
        <v>0.23574822233760101</v>
      </c>
      <c r="H296">
        <v>0.67001524284757497</v>
      </c>
      <c r="I296">
        <v>40.505681006543</v>
      </c>
      <c r="J296">
        <v>12.7521870215591</v>
      </c>
      <c r="K296">
        <v>40.990972516958799</v>
      </c>
      <c r="L296">
        <v>0.231054352742014</v>
      </c>
      <c r="M296">
        <v>0.67011972237550199</v>
      </c>
      <c r="N296">
        <v>38.655588239693699</v>
      </c>
      <c r="O296">
        <v>12.1635050815078</v>
      </c>
      <c r="P296">
        <v>39.897404683420604</v>
      </c>
      <c r="Q296">
        <v>0.254</v>
      </c>
      <c r="R296">
        <v>0.73427307877938497</v>
      </c>
      <c r="S296">
        <f>VLOOKUP(C296, Sheet2!$A$1:$Y$350, 12, FALSE)</f>
        <v>49</v>
      </c>
      <c r="T296">
        <f>VLOOKUP(C296, Sheet2!$A$1:$Y$350, 11, FALSE)</f>
        <v>10</v>
      </c>
      <c r="U296">
        <f>VLOOKUP(C296, Sheet2!$A$1:$Y$350, 13, FALSE)</f>
        <v>47</v>
      </c>
      <c r="V296">
        <f>VLOOKUP(C296, Sheet2!$A$1:$Y$350, 23, FALSE)</f>
        <v>0.24199999999999999</v>
      </c>
      <c r="W296">
        <f>VLOOKUP(C296, Sheet2!$A$1:$Y$350, 24, FALSE)</f>
        <v>0.72</v>
      </c>
    </row>
    <row r="297" spans="1:23" x14ac:dyDescent="0.35">
      <c r="A297" t="s">
        <v>295</v>
      </c>
      <c r="B297">
        <v>2017</v>
      </c>
      <c r="C297">
        <v>9009</v>
      </c>
      <c r="D297">
        <v>24.838742629036201</v>
      </c>
      <c r="E297">
        <v>6.2204715741516701</v>
      </c>
      <c r="F297">
        <v>24.985272999451599</v>
      </c>
      <c r="G297">
        <v>0.23657858399208501</v>
      </c>
      <c r="H297">
        <v>0.71170366552286901</v>
      </c>
      <c r="I297">
        <v>25.2792657562294</v>
      </c>
      <c r="J297">
        <v>6.0696797357785996</v>
      </c>
      <c r="K297">
        <v>25.654368777242201</v>
      </c>
      <c r="L297">
        <v>0.23349490952173901</v>
      </c>
      <c r="M297">
        <v>0.71196390442412705</v>
      </c>
      <c r="N297">
        <v>24.9829405455699</v>
      </c>
      <c r="O297">
        <v>5.7124995528857596</v>
      </c>
      <c r="P297">
        <v>23.778335885636899</v>
      </c>
      <c r="Q297">
        <v>0.254</v>
      </c>
      <c r="R297">
        <v>0.74864175738793604</v>
      </c>
      <c r="S297" t="e">
        <f>VLOOKUP(C297, Sheet2!$A$1:$Y$350, 12, FALSE)</f>
        <v>#N/A</v>
      </c>
      <c r="T297" t="e">
        <f>VLOOKUP(C297, Sheet2!$A$1:$Y$350, 11, FALSE)</f>
        <v>#N/A</v>
      </c>
      <c r="U297" t="e">
        <f>VLOOKUP(C297, Sheet2!$A$1:$Y$350, 13, FALSE)</f>
        <v>#N/A</v>
      </c>
      <c r="V297" t="e">
        <f>VLOOKUP(C297, Sheet2!$A$1:$Y$350, 23, FALSE)</f>
        <v>#N/A</v>
      </c>
      <c r="W297" t="e">
        <f>VLOOKUP(C297, Sheet2!$A$1:$Y$350, 24, FALSE)</f>
        <v>#N/A</v>
      </c>
    </row>
    <row r="298" spans="1:23" x14ac:dyDescent="0.35">
      <c r="A298" t="s">
        <v>296</v>
      </c>
      <c r="B298">
        <v>2017</v>
      </c>
      <c r="C298">
        <v>9015</v>
      </c>
      <c r="D298">
        <v>24.936710009828602</v>
      </c>
      <c r="E298">
        <v>6.4620884124852598</v>
      </c>
      <c r="F298">
        <v>28.133792678289002</v>
      </c>
      <c r="G298">
        <v>0.20809500710158299</v>
      </c>
      <c r="H298">
        <v>0.62859066768229799</v>
      </c>
      <c r="I298">
        <v>25.669653082424201</v>
      </c>
      <c r="J298">
        <v>6.2716763663509303</v>
      </c>
      <c r="K298">
        <v>26.4849827489519</v>
      </c>
      <c r="L298">
        <v>0.200023174631519</v>
      </c>
      <c r="M298">
        <v>0.62902655751928205</v>
      </c>
      <c r="N298">
        <v>25.790024795439599</v>
      </c>
      <c r="O298">
        <v>5.7900194252735098</v>
      </c>
      <c r="P298">
        <v>25.219012273533501</v>
      </c>
      <c r="Q298">
        <v>0.254</v>
      </c>
      <c r="R298">
        <v>0.693798815113992</v>
      </c>
      <c r="S298" t="e">
        <f>VLOOKUP(C298, Sheet2!$A$1:$Y$350, 12, FALSE)</f>
        <v>#N/A</v>
      </c>
      <c r="T298" t="e">
        <f>VLOOKUP(C298, Sheet2!$A$1:$Y$350, 11, FALSE)</f>
        <v>#N/A</v>
      </c>
      <c r="U298" t="e">
        <f>VLOOKUP(C298, Sheet2!$A$1:$Y$350, 13, FALSE)</f>
        <v>#N/A</v>
      </c>
      <c r="V298" t="e">
        <f>VLOOKUP(C298, Sheet2!$A$1:$Y$350, 23, FALSE)</f>
        <v>#N/A</v>
      </c>
      <c r="W298" t="e">
        <f>VLOOKUP(C298, Sheet2!$A$1:$Y$350, 24, FALSE)</f>
        <v>#N/A</v>
      </c>
    </row>
    <row r="299" spans="1:23" x14ac:dyDescent="0.35">
      <c r="A299" t="s">
        <v>297</v>
      </c>
      <c r="B299">
        <v>2017</v>
      </c>
      <c r="C299">
        <v>9048</v>
      </c>
      <c r="D299">
        <v>32.548339190703302</v>
      </c>
      <c r="E299">
        <v>4.4060966098712298</v>
      </c>
      <c r="F299">
        <v>25.964425924521699</v>
      </c>
      <c r="G299">
        <v>0.248635928213327</v>
      </c>
      <c r="H299">
        <v>0.67900816895141602</v>
      </c>
      <c r="I299">
        <v>33.445819422460701</v>
      </c>
      <c r="J299">
        <v>4.82807612419127</v>
      </c>
      <c r="K299">
        <v>23.6984148681329</v>
      </c>
      <c r="L299">
        <v>0.246324310914288</v>
      </c>
      <c r="M299">
        <v>0.67948556045910902</v>
      </c>
      <c r="N299">
        <v>31.407976348221101</v>
      </c>
      <c r="O299">
        <v>6.9620552125788802</v>
      </c>
      <c r="P299">
        <v>27.2510960943311</v>
      </c>
      <c r="Q299">
        <v>0.254</v>
      </c>
      <c r="R299">
        <v>0.72704786577186298</v>
      </c>
      <c r="S299">
        <f>VLOOKUP(C299, Sheet2!$A$1:$Y$350, 12, FALSE)</f>
        <v>38</v>
      </c>
      <c r="T299">
        <f>VLOOKUP(C299, Sheet2!$A$1:$Y$350, 11, FALSE)</f>
        <v>8</v>
      </c>
      <c r="U299">
        <f>VLOOKUP(C299, Sheet2!$A$1:$Y$350, 13, FALSE)</f>
        <v>20</v>
      </c>
      <c r="V299">
        <f>VLOOKUP(C299, Sheet2!$A$1:$Y$350, 23, FALSE)</f>
        <v>0.28199999999999997</v>
      </c>
      <c r="W299">
        <f>VLOOKUP(C299, Sheet2!$A$1:$Y$350, 24, FALSE)</f>
        <v>0.76400000000000001</v>
      </c>
    </row>
    <row r="300" spans="1:23" x14ac:dyDescent="0.35">
      <c r="A300" t="s">
        <v>298</v>
      </c>
      <c r="B300">
        <v>2017</v>
      </c>
      <c r="C300">
        <v>9054</v>
      </c>
      <c r="D300">
        <v>36.833468039872699</v>
      </c>
      <c r="E300">
        <v>16.074220581746602</v>
      </c>
      <c r="F300">
        <v>40.441228441669701</v>
      </c>
      <c r="G300">
        <v>0.23358997390967901</v>
      </c>
      <c r="H300">
        <v>0.71511446852321303</v>
      </c>
      <c r="I300">
        <v>36.045115142741601</v>
      </c>
      <c r="J300">
        <v>15.9177901336317</v>
      </c>
      <c r="K300">
        <v>41.5517282509716</v>
      </c>
      <c r="L300">
        <v>0.230931191443566</v>
      </c>
      <c r="M300">
        <v>0.714876414641192</v>
      </c>
      <c r="N300">
        <v>36.123102515656697</v>
      </c>
      <c r="O300">
        <v>14.228779640259001</v>
      </c>
      <c r="P300">
        <v>40.283965520405403</v>
      </c>
      <c r="Q300">
        <v>0.254</v>
      </c>
      <c r="R300">
        <v>0.76126381807866195</v>
      </c>
      <c r="S300">
        <f>VLOOKUP(C300, Sheet2!$A$1:$Y$350, 12, FALSE)</f>
        <v>85</v>
      </c>
      <c r="T300">
        <f>VLOOKUP(C300, Sheet2!$A$1:$Y$350, 11, FALSE)</f>
        <v>38</v>
      </c>
      <c r="U300">
        <f>VLOOKUP(C300, Sheet2!$A$1:$Y$350, 13, FALSE)</f>
        <v>90</v>
      </c>
      <c r="V300">
        <f>VLOOKUP(C300, Sheet2!$A$1:$Y$350, 23, FALSE)</f>
        <v>0.27</v>
      </c>
      <c r="W300">
        <f>VLOOKUP(C300, Sheet2!$A$1:$Y$350, 24, FALSE)</f>
        <v>0.88300000000000001</v>
      </c>
    </row>
    <row r="301" spans="1:23" x14ac:dyDescent="0.35">
      <c r="A301" t="s">
        <v>299</v>
      </c>
      <c r="B301">
        <v>2017</v>
      </c>
      <c r="C301">
        <v>9063</v>
      </c>
      <c r="D301">
        <v>40.652354943662402</v>
      </c>
      <c r="E301">
        <v>7.5362795366673199</v>
      </c>
      <c r="F301">
        <v>39.992105534381103</v>
      </c>
      <c r="G301">
        <v>0.23390753411398199</v>
      </c>
      <c r="H301">
        <v>0.63594394589474301</v>
      </c>
      <c r="I301">
        <v>41.8953957189416</v>
      </c>
      <c r="J301">
        <v>7.3531904240344197</v>
      </c>
      <c r="K301">
        <v>37.609055482517199</v>
      </c>
      <c r="L301">
        <v>0.22789121831300599</v>
      </c>
      <c r="M301">
        <v>0.63648983888564603</v>
      </c>
      <c r="N301">
        <v>42.824183750423401</v>
      </c>
      <c r="O301">
        <v>7.1889637416582097</v>
      </c>
      <c r="P301">
        <v>37.173158471004498</v>
      </c>
      <c r="Q301">
        <v>0.254</v>
      </c>
      <c r="R301">
        <v>0.69709134500107395</v>
      </c>
      <c r="S301" t="e">
        <f>VLOOKUP(C301, Sheet2!$A$1:$Y$350, 12, FALSE)</f>
        <v>#N/A</v>
      </c>
      <c r="T301" t="e">
        <f>VLOOKUP(C301, Sheet2!$A$1:$Y$350, 11, FALSE)</f>
        <v>#N/A</v>
      </c>
      <c r="U301" t="e">
        <f>VLOOKUP(C301, Sheet2!$A$1:$Y$350, 13, FALSE)</f>
        <v>#N/A</v>
      </c>
      <c r="V301" t="e">
        <f>VLOOKUP(C301, Sheet2!$A$1:$Y$350, 23, FALSE)</f>
        <v>#N/A</v>
      </c>
      <c r="W301" t="e">
        <f>VLOOKUP(C301, Sheet2!$A$1:$Y$350, 24, FALSE)</f>
        <v>#N/A</v>
      </c>
    </row>
    <row r="302" spans="1:23" x14ac:dyDescent="0.35">
      <c r="A302" t="s">
        <v>300</v>
      </c>
      <c r="B302">
        <v>2017</v>
      </c>
      <c r="C302">
        <v>9077</v>
      </c>
      <c r="D302">
        <v>58.327406345502503</v>
      </c>
      <c r="E302">
        <v>11.3003742737544</v>
      </c>
      <c r="F302">
        <v>51.395673632314697</v>
      </c>
      <c r="G302">
        <v>0.290411266412479</v>
      </c>
      <c r="H302">
        <v>0.77465734492046201</v>
      </c>
      <c r="I302">
        <v>59.196701019463703</v>
      </c>
      <c r="J302">
        <v>11.253819381645799</v>
      </c>
      <c r="K302">
        <v>50.315688314260598</v>
      </c>
      <c r="L302">
        <v>0.29553038104038098</v>
      </c>
      <c r="M302">
        <v>0.77471693698209898</v>
      </c>
      <c r="N302">
        <v>58.211220995606404</v>
      </c>
      <c r="O302">
        <v>11.037298342930001</v>
      </c>
      <c r="P302">
        <v>51.0782194561125</v>
      </c>
      <c r="Q302">
        <v>0.254</v>
      </c>
      <c r="R302">
        <v>0.77460776360051697</v>
      </c>
      <c r="S302">
        <f>VLOOKUP(C302, Sheet2!$A$1:$Y$350, 12, FALSE)</f>
        <v>86</v>
      </c>
      <c r="T302">
        <f>VLOOKUP(C302, Sheet2!$A$1:$Y$350, 11, FALSE)</f>
        <v>15</v>
      </c>
      <c r="U302">
        <f>VLOOKUP(C302, Sheet2!$A$1:$Y$350, 13, FALSE)</f>
        <v>49</v>
      </c>
      <c r="V302">
        <f>VLOOKUP(C302, Sheet2!$A$1:$Y$350, 23, FALSE)</f>
        <v>0.3</v>
      </c>
      <c r="W302">
        <f>VLOOKUP(C302, Sheet2!$A$1:$Y$350, 24, FALSE)</f>
        <v>0.80300000000000005</v>
      </c>
    </row>
    <row r="303" spans="1:23" x14ac:dyDescent="0.35">
      <c r="A303" t="s">
        <v>301</v>
      </c>
      <c r="B303">
        <v>2017</v>
      </c>
      <c r="C303">
        <v>9112</v>
      </c>
      <c r="D303">
        <v>73.118835067625298</v>
      </c>
      <c r="E303">
        <v>31.798053987758198</v>
      </c>
      <c r="F303">
        <v>89.348646626152004</v>
      </c>
      <c r="G303">
        <v>0.25381820427197799</v>
      </c>
      <c r="H303">
        <v>0.82263555605112204</v>
      </c>
      <c r="I303">
        <v>68.948974686588201</v>
      </c>
      <c r="J303">
        <v>30.919973933146299</v>
      </c>
      <c r="K303">
        <v>89.274719630016406</v>
      </c>
      <c r="L303">
        <v>0.25713818116255099</v>
      </c>
      <c r="M303">
        <v>0.82122016950241195</v>
      </c>
      <c r="N303">
        <v>67.755083019233993</v>
      </c>
      <c r="O303">
        <v>32.4435951168945</v>
      </c>
      <c r="P303">
        <v>84.790191878501503</v>
      </c>
      <c r="Q303">
        <v>0.254</v>
      </c>
      <c r="R303">
        <v>0.79441661397736096</v>
      </c>
      <c r="S303">
        <f>VLOOKUP(C303, Sheet2!$A$1:$Y$350, 12, FALSE)</f>
        <v>91</v>
      </c>
      <c r="T303">
        <f>VLOOKUP(C303, Sheet2!$A$1:$Y$350, 11, FALSE)</f>
        <v>43</v>
      </c>
      <c r="U303">
        <f>VLOOKUP(C303, Sheet2!$A$1:$Y$350, 13, FALSE)</f>
        <v>110</v>
      </c>
      <c r="V303">
        <f>VLOOKUP(C303, Sheet2!$A$1:$Y$350, 23, FALSE)</f>
        <v>0.247</v>
      </c>
      <c r="W303">
        <f>VLOOKUP(C303, Sheet2!$A$1:$Y$350, 24, FALSE)</f>
        <v>0.86399999999999999</v>
      </c>
    </row>
    <row r="304" spans="1:23" x14ac:dyDescent="0.35">
      <c r="A304" t="s">
        <v>302</v>
      </c>
      <c r="B304">
        <v>2017</v>
      </c>
      <c r="C304">
        <v>9134</v>
      </c>
      <c r="D304">
        <v>38.156246889791703</v>
      </c>
      <c r="E304">
        <v>8.8460927205115798</v>
      </c>
      <c r="F304">
        <v>39.914579628716503</v>
      </c>
      <c r="G304">
        <v>0.27158112234473503</v>
      </c>
      <c r="H304">
        <v>0.73078740689212796</v>
      </c>
      <c r="I304">
        <v>38.409223124022397</v>
      </c>
      <c r="J304">
        <v>8.9705392819609102</v>
      </c>
      <c r="K304">
        <v>39.5428939907573</v>
      </c>
      <c r="L304">
        <v>0.27275086648604202</v>
      </c>
      <c r="M304">
        <v>0.73094934894999997</v>
      </c>
      <c r="N304">
        <v>37.154963282314199</v>
      </c>
      <c r="O304">
        <v>8.8499566309689097</v>
      </c>
      <c r="P304">
        <v>36.357196740422303</v>
      </c>
      <c r="Q304">
        <v>0.254</v>
      </c>
      <c r="R304">
        <v>0.76007375886852602</v>
      </c>
      <c r="S304">
        <f>VLOOKUP(C304, Sheet2!$A$1:$Y$350, 12, FALSE)</f>
        <v>41</v>
      </c>
      <c r="T304">
        <f>VLOOKUP(C304, Sheet2!$A$1:$Y$350, 11, FALSE)</f>
        <v>12</v>
      </c>
      <c r="U304">
        <f>VLOOKUP(C304, Sheet2!$A$1:$Y$350, 13, FALSE)</f>
        <v>49</v>
      </c>
      <c r="V304">
        <f>VLOOKUP(C304, Sheet2!$A$1:$Y$350, 23, FALSE)</f>
        <v>0.28100000000000003</v>
      </c>
      <c r="W304">
        <f>VLOOKUP(C304, Sheet2!$A$1:$Y$350, 24, FALSE)</f>
        <v>0.82299999999999995</v>
      </c>
    </row>
    <row r="305" spans="1:23" x14ac:dyDescent="0.35">
      <c r="A305" t="s">
        <v>303</v>
      </c>
      <c r="B305">
        <v>2017</v>
      </c>
      <c r="C305">
        <v>9166</v>
      </c>
      <c r="D305">
        <v>74.173158936123002</v>
      </c>
      <c r="E305">
        <v>18.0302037972214</v>
      </c>
      <c r="F305">
        <v>74.576934414973493</v>
      </c>
      <c r="G305">
        <v>0.28937168160849902</v>
      </c>
      <c r="H305">
        <v>0.81764174615336405</v>
      </c>
      <c r="I305">
        <v>77.409236072614107</v>
      </c>
      <c r="J305">
        <v>17.743809105511399</v>
      </c>
      <c r="K305">
        <v>70.355239112937397</v>
      </c>
      <c r="L305">
        <v>0.29818416499616401</v>
      </c>
      <c r="M305">
        <v>0.81733667269141297</v>
      </c>
      <c r="N305">
        <v>81.781199339323607</v>
      </c>
      <c r="O305">
        <v>16.132049663674401</v>
      </c>
      <c r="P305">
        <v>73.245964875869902</v>
      </c>
      <c r="Q305">
        <v>0.254</v>
      </c>
      <c r="R305">
        <v>0.788630871574036</v>
      </c>
      <c r="S305">
        <f>VLOOKUP(C305, Sheet2!$A$1:$Y$350, 12, FALSE)</f>
        <v>62</v>
      </c>
      <c r="T305">
        <f>VLOOKUP(C305, Sheet2!$A$1:$Y$350, 11, FALSE)</f>
        <v>12</v>
      </c>
      <c r="U305">
        <f>VLOOKUP(C305, Sheet2!$A$1:$Y$350, 13, FALSE)</f>
        <v>67</v>
      </c>
      <c r="V305">
        <f>VLOOKUP(C305, Sheet2!$A$1:$Y$350, 23, FALSE)</f>
        <v>0.32</v>
      </c>
      <c r="W305">
        <f>VLOOKUP(C305, Sheet2!$A$1:$Y$350, 24, FALSE)</f>
        <v>0.86099999999999999</v>
      </c>
    </row>
    <row r="306" spans="1:23" x14ac:dyDescent="0.35">
      <c r="A306" t="s">
        <v>304</v>
      </c>
      <c r="B306">
        <v>2017</v>
      </c>
      <c r="C306">
        <v>9205</v>
      </c>
      <c r="D306">
        <v>49.307571061119297</v>
      </c>
      <c r="E306">
        <v>14.1493685868125</v>
      </c>
      <c r="F306">
        <v>49.084631269755498</v>
      </c>
      <c r="G306">
        <v>0.238963179802407</v>
      </c>
      <c r="H306">
        <v>0.71879940451484203</v>
      </c>
      <c r="I306">
        <v>47.579822138517699</v>
      </c>
      <c r="J306">
        <v>13.914815663064401</v>
      </c>
      <c r="K306">
        <v>49.514803916954001</v>
      </c>
      <c r="L306">
        <v>0.23741307923087801</v>
      </c>
      <c r="M306">
        <v>0.71870293805470598</v>
      </c>
      <c r="N306">
        <v>45.514294350782897</v>
      </c>
      <c r="O306">
        <v>14.419208188265101</v>
      </c>
      <c r="P306">
        <v>48.366920270897701</v>
      </c>
      <c r="Q306">
        <v>0.254</v>
      </c>
      <c r="R306">
        <v>0.76018174790457604</v>
      </c>
      <c r="S306">
        <f>VLOOKUP(C306, Sheet2!$A$1:$Y$350, 12, FALSE)</f>
        <v>75</v>
      </c>
      <c r="T306">
        <f>VLOOKUP(C306, Sheet2!$A$1:$Y$350, 11, FALSE)</f>
        <v>38</v>
      </c>
      <c r="U306">
        <f>VLOOKUP(C306, Sheet2!$A$1:$Y$350, 13, FALSE)</f>
        <v>85</v>
      </c>
      <c r="V306">
        <f>VLOOKUP(C306, Sheet2!$A$1:$Y$350, 23, FALSE)</f>
        <v>0.246</v>
      </c>
      <c r="W306">
        <f>VLOOKUP(C306, Sheet2!$A$1:$Y$350, 24, FALSE)</f>
        <v>0.86799999999999999</v>
      </c>
    </row>
    <row r="307" spans="1:23" x14ac:dyDescent="0.35">
      <c r="A307" t="s">
        <v>305</v>
      </c>
      <c r="B307">
        <v>2017</v>
      </c>
      <c r="C307">
        <v>9218</v>
      </c>
      <c r="D307">
        <v>96.525349819374597</v>
      </c>
      <c r="E307">
        <v>28.831854376394698</v>
      </c>
      <c r="F307">
        <v>93.465973308411506</v>
      </c>
      <c r="G307">
        <v>0.32076970466327298</v>
      </c>
      <c r="H307">
        <v>0.93519441312290297</v>
      </c>
      <c r="I307">
        <v>98.686554362246298</v>
      </c>
      <c r="J307">
        <v>28.551069990212198</v>
      </c>
      <c r="K307">
        <v>89.423586984553907</v>
      </c>
      <c r="L307">
        <v>0.33893503037617001</v>
      </c>
      <c r="M307">
        <v>0.93382561957632504</v>
      </c>
      <c r="N307">
        <v>93.198567239889201</v>
      </c>
      <c r="O307">
        <v>30.9838761959886</v>
      </c>
      <c r="P307">
        <v>88.253877139911395</v>
      </c>
      <c r="Q307">
        <v>0.254</v>
      </c>
      <c r="R307">
        <v>0.86104453844974704</v>
      </c>
      <c r="S307">
        <f>VLOOKUP(C307, Sheet2!$A$1:$Y$350, 12, FALSE)</f>
        <v>117</v>
      </c>
      <c r="T307">
        <f>VLOOKUP(C307, Sheet2!$A$1:$Y$350, 11, FALSE)</f>
        <v>36</v>
      </c>
      <c r="U307">
        <f>VLOOKUP(C307, Sheet2!$A$1:$Y$350, 13, FALSE)</f>
        <v>120</v>
      </c>
      <c r="V307">
        <f>VLOOKUP(C307, Sheet2!$A$1:$Y$350, 23, FALSE)</f>
        <v>0.29699999999999999</v>
      </c>
      <c r="W307">
        <f>VLOOKUP(C307, Sheet2!$A$1:$Y$350, 24, FALSE)</f>
        <v>0.96599999999999997</v>
      </c>
    </row>
    <row r="308" spans="1:23" x14ac:dyDescent="0.35">
      <c r="A308" t="s">
        <v>306</v>
      </c>
      <c r="B308">
        <v>2017</v>
      </c>
      <c r="C308">
        <v>9219</v>
      </c>
      <c r="D308">
        <v>55.108360284908201</v>
      </c>
      <c r="E308">
        <v>17.454922239219702</v>
      </c>
      <c r="F308">
        <v>61.831880969293501</v>
      </c>
      <c r="G308">
        <v>0.24313967326337099</v>
      </c>
      <c r="H308">
        <v>0.68980283667866005</v>
      </c>
      <c r="I308">
        <v>54.705836868665102</v>
      </c>
      <c r="J308">
        <v>17.102254567149</v>
      </c>
      <c r="K308">
        <v>57.536291588878598</v>
      </c>
      <c r="L308">
        <v>0.239683683598682</v>
      </c>
      <c r="M308">
        <v>0.68960188990142901</v>
      </c>
      <c r="N308">
        <v>52.808347295153297</v>
      </c>
      <c r="O308">
        <v>18.614420862035299</v>
      </c>
      <c r="P308">
        <v>57.712707325902301</v>
      </c>
      <c r="Q308">
        <v>0.254</v>
      </c>
      <c r="R308">
        <v>0.74714516856129498</v>
      </c>
      <c r="S308">
        <f>VLOOKUP(C308, Sheet2!$A$1:$Y$350, 12, FALSE)</f>
        <v>30</v>
      </c>
      <c r="T308">
        <f>VLOOKUP(C308, Sheet2!$A$1:$Y$350, 11, FALSE)</f>
        <v>6</v>
      </c>
      <c r="U308">
        <f>VLOOKUP(C308, Sheet2!$A$1:$Y$350, 13, FALSE)</f>
        <v>31</v>
      </c>
      <c r="V308">
        <f>VLOOKUP(C308, Sheet2!$A$1:$Y$350, 23, FALSE)</f>
        <v>0.17299999999999999</v>
      </c>
      <c r="W308">
        <f>VLOOKUP(C308, Sheet2!$A$1:$Y$350, 24, FALSE)</f>
        <v>0.52300000000000002</v>
      </c>
    </row>
    <row r="309" spans="1:23" x14ac:dyDescent="0.35">
      <c r="A309" t="s">
        <v>307</v>
      </c>
      <c r="B309">
        <v>2017</v>
      </c>
      <c r="C309">
        <v>9241</v>
      </c>
      <c r="D309">
        <v>73.504338500218793</v>
      </c>
      <c r="E309">
        <v>14.341171369794701</v>
      </c>
      <c r="F309">
        <v>60.141667064126402</v>
      </c>
      <c r="G309">
        <v>0.30427476698767503</v>
      </c>
      <c r="H309">
        <v>0.80595812065692696</v>
      </c>
      <c r="I309">
        <v>72.318330284780799</v>
      </c>
      <c r="J309">
        <v>14.255519639384501</v>
      </c>
      <c r="K309">
        <v>61.665929595113901</v>
      </c>
      <c r="L309">
        <v>0.31201854967465298</v>
      </c>
      <c r="M309">
        <v>0.80583565855689399</v>
      </c>
      <c r="N309">
        <v>72.215470862775604</v>
      </c>
      <c r="O309">
        <v>13.7888831123994</v>
      </c>
      <c r="P309">
        <v>63.500223310271998</v>
      </c>
      <c r="Q309">
        <v>0.254</v>
      </c>
      <c r="R309">
        <v>0.784338637302881</v>
      </c>
      <c r="S309">
        <f>VLOOKUP(C309, Sheet2!$A$1:$Y$350, 12, FALSE)</f>
        <v>48</v>
      </c>
      <c r="T309">
        <f>VLOOKUP(C309, Sheet2!$A$1:$Y$350, 11, FALSE)</f>
        <v>7</v>
      </c>
      <c r="U309">
        <f>VLOOKUP(C309, Sheet2!$A$1:$Y$350, 13, FALSE)</f>
        <v>31</v>
      </c>
      <c r="V309">
        <f>VLOOKUP(C309, Sheet2!$A$1:$Y$350, 23, FALSE)</f>
        <v>0.27500000000000002</v>
      </c>
      <c r="W309">
        <f>VLOOKUP(C309, Sheet2!$A$1:$Y$350, 24, FALSE)</f>
        <v>0.71199999999999997</v>
      </c>
    </row>
    <row r="310" spans="1:23" x14ac:dyDescent="0.35">
      <c r="A310" t="s">
        <v>308</v>
      </c>
      <c r="B310">
        <v>2017</v>
      </c>
      <c r="C310">
        <v>9253</v>
      </c>
      <c r="D310">
        <v>32.890125623086298</v>
      </c>
      <c r="E310">
        <v>12.2200587402707</v>
      </c>
      <c r="F310">
        <v>27.113306336316999</v>
      </c>
      <c r="G310">
        <v>0.278861539270992</v>
      </c>
      <c r="H310">
        <v>0.78396554848390199</v>
      </c>
      <c r="I310">
        <v>30.558468478491299</v>
      </c>
      <c r="J310">
        <v>12.8618818005877</v>
      </c>
      <c r="K310">
        <v>28.9548610366428</v>
      </c>
      <c r="L310">
        <v>0.28298086873934403</v>
      </c>
      <c r="M310">
        <v>0.78376778611346398</v>
      </c>
      <c r="N310">
        <v>25.921178053282301</v>
      </c>
      <c r="O310">
        <v>10.008896984226499</v>
      </c>
      <c r="P310">
        <v>28.1150435333358</v>
      </c>
      <c r="Q310">
        <v>0.254</v>
      </c>
      <c r="R310">
        <v>0.77979396610401097</v>
      </c>
      <c r="S310">
        <f>VLOOKUP(C310, Sheet2!$A$1:$Y$350, 12, FALSE)</f>
        <v>66</v>
      </c>
      <c r="T310">
        <f>VLOOKUP(C310, Sheet2!$A$1:$Y$350, 11, FALSE)</f>
        <v>20</v>
      </c>
      <c r="U310">
        <f>VLOOKUP(C310, Sheet2!$A$1:$Y$350, 13, FALSE)</f>
        <v>49</v>
      </c>
      <c r="V310">
        <f>VLOOKUP(C310, Sheet2!$A$1:$Y$350, 23, FALSE)</f>
        <v>0.22</v>
      </c>
      <c r="W310">
        <f>VLOOKUP(C310, Sheet2!$A$1:$Y$350, 24, FALSE)</f>
        <v>0.71899999999999997</v>
      </c>
    </row>
    <row r="311" spans="1:23" x14ac:dyDescent="0.35">
      <c r="A311" t="s">
        <v>309</v>
      </c>
      <c r="B311">
        <v>2017</v>
      </c>
      <c r="C311">
        <v>9256</v>
      </c>
      <c r="D311">
        <v>61.930595618553099</v>
      </c>
      <c r="E311">
        <v>13.675935498825201</v>
      </c>
      <c r="F311">
        <v>52.632578253266701</v>
      </c>
      <c r="G311">
        <v>0.27812774160891701</v>
      </c>
      <c r="H311">
        <v>0.80754624747117498</v>
      </c>
      <c r="I311">
        <v>60.440852152754303</v>
      </c>
      <c r="J311">
        <v>13.492890289700799</v>
      </c>
      <c r="K311">
        <v>53.739307309723799</v>
      </c>
      <c r="L311">
        <v>0.28404237825272899</v>
      </c>
      <c r="M311">
        <v>0.80725606685794604</v>
      </c>
      <c r="N311">
        <v>57.607457008403202</v>
      </c>
      <c r="O311">
        <v>13.6473084362325</v>
      </c>
      <c r="P311">
        <v>54.545572760288501</v>
      </c>
      <c r="Q311">
        <v>0.254</v>
      </c>
      <c r="R311">
        <v>0.78657621380192999</v>
      </c>
      <c r="S311">
        <f>VLOOKUP(C311, Sheet2!$A$1:$Y$350, 12, FALSE)</f>
        <v>73</v>
      </c>
      <c r="T311">
        <f>VLOOKUP(C311, Sheet2!$A$1:$Y$350, 11, FALSE)</f>
        <v>14</v>
      </c>
      <c r="U311">
        <f>VLOOKUP(C311, Sheet2!$A$1:$Y$350, 13, FALSE)</f>
        <v>49</v>
      </c>
      <c r="V311">
        <f>VLOOKUP(C311, Sheet2!$A$1:$Y$350, 23, FALSE)</f>
        <v>0.26600000000000001</v>
      </c>
      <c r="W311">
        <f>VLOOKUP(C311, Sheet2!$A$1:$Y$350, 24, FALSE)</f>
        <v>0.80100000000000005</v>
      </c>
    </row>
    <row r="312" spans="1:23" x14ac:dyDescent="0.35">
      <c r="A312" t="s">
        <v>310</v>
      </c>
      <c r="B312">
        <v>2017</v>
      </c>
      <c r="C312">
        <v>9272</v>
      </c>
      <c r="D312">
        <v>88.525469118939796</v>
      </c>
      <c r="E312">
        <v>34.362022841656099</v>
      </c>
      <c r="F312">
        <v>97.962915992804199</v>
      </c>
      <c r="G312">
        <v>0.25991656195595603</v>
      </c>
      <c r="H312">
        <v>0.82195702548427396</v>
      </c>
      <c r="I312">
        <v>83.931786838927394</v>
      </c>
      <c r="J312">
        <v>33.577808391098799</v>
      </c>
      <c r="K312">
        <v>97.217526000683407</v>
      </c>
      <c r="L312">
        <v>0.265459541959296</v>
      </c>
      <c r="M312">
        <v>0.82034553832195301</v>
      </c>
      <c r="N312">
        <v>80.515727506985897</v>
      </c>
      <c r="O312">
        <v>33.480434105659398</v>
      </c>
      <c r="P312">
        <v>88.350700909273698</v>
      </c>
      <c r="Q312">
        <v>0.254</v>
      </c>
      <c r="R312">
        <v>0.79721281233493202</v>
      </c>
      <c r="S312">
        <f>VLOOKUP(C312, Sheet2!$A$1:$Y$350, 12, FALSE)</f>
        <v>65</v>
      </c>
      <c r="T312">
        <f>VLOOKUP(C312, Sheet2!$A$1:$Y$350, 11, FALSE)</f>
        <v>26</v>
      </c>
      <c r="U312">
        <f>VLOOKUP(C312, Sheet2!$A$1:$Y$350, 13, FALSE)</f>
        <v>61</v>
      </c>
      <c r="V312">
        <f>VLOOKUP(C312, Sheet2!$A$1:$Y$350, 23, FALSE)</f>
        <v>0.215</v>
      </c>
      <c r="W312">
        <f>VLOOKUP(C312, Sheet2!$A$1:$Y$350, 24, FALSE)</f>
        <v>0.73199999999999998</v>
      </c>
    </row>
    <row r="313" spans="1:23" x14ac:dyDescent="0.35">
      <c r="A313" t="s">
        <v>311</v>
      </c>
      <c r="B313">
        <v>2017</v>
      </c>
      <c r="C313">
        <v>9308</v>
      </c>
      <c r="D313">
        <v>26.3450793973369</v>
      </c>
      <c r="E313">
        <v>10.9037983447967</v>
      </c>
      <c r="F313">
        <v>30.794287787960901</v>
      </c>
      <c r="G313">
        <v>0.237209570371199</v>
      </c>
      <c r="H313">
        <v>0.74896542678128597</v>
      </c>
      <c r="I313">
        <v>25.4162054889008</v>
      </c>
      <c r="J313">
        <v>10.613559198914301</v>
      </c>
      <c r="K313">
        <v>31.407740209138701</v>
      </c>
      <c r="L313">
        <v>0.23563620167292601</v>
      </c>
      <c r="M313">
        <v>0.74889390541176004</v>
      </c>
      <c r="N313">
        <v>27.213381138752201</v>
      </c>
      <c r="O313">
        <v>9.0998984109709404</v>
      </c>
      <c r="P313">
        <v>29.67141963273</v>
      </c>
      <c r="Q313">
        <v>0.254</v>
      </c>
      <c r="R313">
        <v>0.77133801115616496</v>
      </c>
      <c r="S313" t="e">
        <f>VLOOKUP(C313, Sheet2!$A$1:$Y$350, 12, FALSE)</f>
        <v>#N/A</v>
      </c>
      <c r="T313" t="e">
        <f>VLOOKUP(C313, Sheet2!$A$1:$Y$350, 11, FALSE)</f>
        <v>#N/A</v>
      </c>
      <c r="U313" t="e">
        <f>VLOOKUP(C313, Sheet2!$A$1:$Y$350, 13, FALSE)</f>
        <v>#N/A</v>
      </c>
      <c r="V313" t="e">
        <f>VLOOKUP(C313, Sheet2!$A$1:$Y$350, 23, FALSE)</f>
        <v>#N/A</v>
      </c>
      <c r="W313" t="e">
        <f>VLOOKUP(C313, Sheet2!$A$1:$Y$350, 24, FALSE)</f>
        <v>#N/A</v>
      </c>
    </row>
    <row r="314" spans="1:23" x14ac:dyDescent="0.35">
      <c r="A314" t="s">
        <v>312</v>
      </c>
      <c r="B314">
        <v>2017</v>
      </c>
      <c r="C314">
        <v>9328</v>
      </c>
      <c r="D314">
        <v>56.943298728635</v>
      </c>
      <c r="E314">
        <v>14.902571570789201</v>
      </c>
      <c r="F314">
        <v>50.407657149843203</v>
      </c>
      <c r="G314">
        <v>0.30315195991551303</v>
      </c>
      <c r="H314">
        <v>0.82104137391822896</v>
      </c>
      <c r="I314">
        <v>55.302074108632198</v>
      </c>
      <c r="J314">
        <v>14.872539055007101</v>
      </c>
      <c r="K314">
        <v>51.065918960041699</v>
      </c>
      <c r="L314">
        <v>0.30945723803613501</v>
      </c>
      <c r="M314">
        <v>0.82050571193743405</v>
      </c>
      <c r="N314">
        <v>52.111172599692402</v>
      </c>
      <c r="O314">
        <v>15.644804184618399</v>
      </c>
      <c r="P314">
        <v>52.255765928065998</v>
      </c>
      <c r="Q314">
        <v>0.254</v>
      </c>
      <c r="R314">
        <v>0.78917026348548902</v>
      </c>
      <c r="S314" t="e">
        <f>VLOOKUP(C314, Sheet2!$A$1:$Y$350, 12, FALSE)</f>
        <v>#N/A</v>
      </c>
      <c r="T314" t="e">
        <f>VLOOKUP(C314, Sheet2!$A$1:$Y$350, 11, FALSE)</f>
        <v>#N/A</v>
      </c>
      <c r="U314" t="e">
        <f>VLOOKUP(C314, Sheet2!$A$1:$Y$350, 13, FALSE)</f>
        <v>#N/A</v>
      </c>
      <c r="V314" t="e">
        <f>VLOOKUP(C314, Sheet2!$A$1:$Y$350, 23, FALSE)</f>
        <v>#N/A</v>
      </c>
      <c r="W314" t="e">
        <f>VLOOKUP(C314, Sheet2!$A$1:$Y$350, 24, FALSE)</f>
        <v>#N/A</v>
      </c>
    </row>
    <row r="315" spans="1:23" x14ac:dyDescent="0.35">
      <c r="A315" t="s">
        <v>313</v>
      </c>
      <c r="B315">
        <v>2017</v>
      </c>
      <c r="C315">
        <v>9345</v>
      </c>
      <c r="D315">
        <v>44.232430030935099</v>
      </c>
      <c r="E315">
        <v>6.6039540486284301</v>
      </c>
      <c r="F315">
        <v>33.782597984960901</v>
      </c>
      <c r="G315">
        <v>0.26063877387810702</v>
      </c>
      <c r="H315">
        <v>0.71258532620876402</v>
      </c>
      <c r="I315">
        <v>44.476359398339703</v>
      </c>
      <c r="J315">
        <v>6.7724581172992497</v>
      </c>
      <c r="K315">
        <v>34.112869452817598</v>
      </c>
      <c r="L315">
        <v>0.26071156132461998</v>
      </c>
      <c r="M315">
        <v>0.71297804672138498</v>
      </c>
      <c r="N315">
        <v>43.739221173013597</v>
      </c>
      <c r="O315">
        <v>7.6018724626573899</v>
      </c>
      <c r="P315">
        <v>35.463411595713097</v>
      </c>
      <c r="Q315">
        <v>0.254</v>
      </c>
      <c r="R315">
        <v>0.74683585094556304</v>
      </c>
      <c r="S315" t="e">
        <f>VLOOKUP(C315, Sheet2!$A$1:$Y$350, 12, FALSE)</f>
        <v>#N/A</v>
      </c>
      <c r="T315" t="e">
        <f>VLOOKUP(C315, Sheet2!$A$1:$Y$350, 11, FALSE)</f>
        <v>#N/A</v>
      </c>
      <c r="U315" t="e">
        <f>VLOOKUP(C315, Sheet2!$A$1:$Y$350, 13, FALSE)</f>
        <v>#N/A</v>
      </c>
      <c r="V315" t="e">
        <f>VLOOKUP(C315, Sheet2!$A$1:$Y$350, 23, FALSE)</f>
        <v>#N/A</v>
      </c>
      <c r="W315" t="e">
        <f>VLOOKUP(C315, Sheet2!$A$1:$Y$350, 24, FALSE)</f>
        <v>#N/A</v>
      </c>
    </row>
    <row r="316" spans="1:23" x14ac:dyDescent="0.35">
      <c r="A316" t="s">
        <v>314</v>
      </c>
      <c r="B316">
        <v>2017</v>
      </c>
      <c r="C316">
        <v>9368</v>
      </c>
      <c r="D316">
        <v>86.2373192486927</v>
      </c>
      <c r="E316">
        <v>26.493615735420398</v>
      </c>
      <c r="F316">
        <v>100.713216550594</v>
      </c>
      <c r="G316">
        <v>0.27568701883048402</v>
      </c>
      <c r="H316">
        <v>0.804695194512421</v>
      </c>
      <c r="I316">
        <v>83.8632133768877</v>
      </c>
      <c r="J316">
        <v>25.526206674061399</v>
      </c>
      <c r="K316">
        <v>97.299531867086202</v>
      </c>
      <c r="L316">
        <v>0.28038233642445598</v>
      </c>
      <c r="M316">
        <v>0.80374045408324402</v>
      </c>
      <c r="N316">
        <v>87.421162158902405</v>
      </c>
      <c r="O316">
        <v>27.190586046269701</v>
      </c>
      <c r="P316">
        <v>92.120639403876694</v>
      </c>
      <c r="Q316">
        <v>0.254</v>
      </c>
      <c r="R316">
        <v>0.78884024684861498</v>
      </c>
      <c r="S316">
        <f>VLOOKUP(C316, Sheet2!$A$1:$Y$350, 12, FALSE)</f>
        <v>71</v>
      </c>
      <c r="T316">
        <f>VLOOKUP(C316, Sheet2!$A$1:$Y$350, 11, FALSE)</f>
        <v>20</v>
      </c>
      <c r="U316">
        <f>VLOOKUP(C316, Sheet2!$A$1:$Y$350, 13, FALSE)</f>
        <v>86</v>
      </c>
      <c r="V316">
        <f>VLOOKUP(C316, Sheet2!$A$1:$Y$350, 23, FALSE)</f>
        <v>0.26100000000000001</v>
      </c>
      <c r="W316">
        <f>VLOOKUP(C316, Sheet2!$A$1:$Y$350, 24, FALSE)</f>
        <v>0.73699999999999999</v>
      </c>
    </row>
    <row r="317" spans="1:23" x14ac:dyDescent="0.35">
      <c r="A317" t="s">
        <v>315</v>
      </c>
      <c r="B317">
        <v>2017</v>
      </c>
      <c r="C317">
        <v>9393</v>
      </c>
      <c r="D317">
        <v>45.179404643124499</v>
      </c>
      <c r="E317">
        <v>16.7703591375362</v>
      </c>
      <c r="F317">
        <v>55.026364503666699</v>
      </c>
      <c r="G317">
        <v>0.258675363535184</v>
      </c>
      <c r="H317">
        <v>0.779367106076298</v>
      </c>
      <c r="I317">
        <v>45.572819270101498</v>
      </c>
      <c r="J317">
        <v>16.279360952247899</v>
      </c>
      <c r="K317">
        <v>54.026746575074</v>
      </c>
      <c r="L317">
        <v>0.260129575772441</v>
      </c>
      <c r="M317">
        <v>0.77897163088865295</v>
      </c>
      <c r="N317">
        <v>45.740022980166799</v>
      </c>
      <c r="O317">
        <v>16.1901062103891</v>
      </c>
      <c r="P317">
        <v>52.012980481777902</v>
      </c>
      <c r="Q317">
        <v>0.254</v>
      </c>
      <c r="R317">
        <v>0.77914650707368105</v>
      </c>
      <c r="S317">
        <f>VLOOKUP(C317, Sheet2!$A$1:$Y$350, 12, FALSE)</f>
        <v>46</v>
      </c>
      <c r="T317">
        <f>VLOOKUP(C317, Sheet2!$A$1:$Y$350, 11, FALSE)</f>
        <v>20</v>
      </c>
      <c r="U317">
        <f>VLOOKUP(C317, Sheet2!$A$1:$Y$350, 13, FALSE)</f>
        <v>65</v>
      </c>
      <c r="V317">
        <f>VLOOKUP(C317, Sheet2!$A$1:$Y$350, 23, FALSE)</f>
        <v>0.27400000000000002</v>
      </c>
      <c r="W317">
        <f>VLOOKUP(C317, Sheet2!$A$1:$Y$350, 24, FALSE)</f>
        <v>0.84099999999999997</v>
      </c>
    </row>
    <row r="318" spans="1:23" x14ac:dyDescent="0.35">
      <c r="A318" t="s">
        <v>316</v>
      </c>
      <c r="B318">
        <v>2017</v>
      </c>
      <c r="C318">
        <v>9399</v>
      </c>
      <c r="D318">
        <v>24.339546413797201</v>
      </c>
      <c r="E318">
        <v>17.284995579757702</v>
      </c>
      <c r="F318">
        <v>29.969208734242201</v>
      </c>
      <c r="G318">
        <v>0.23931555087378001</v>
      </c>
      <c r="H318">
        <v>0.77488627095658003</v>
      </c>
      <c r="I318">
        <v>24.776512968474901</v>
      </c>
      <c r="J318">
        <v>17.166681160687101</v>
      </c>
      <c r="K318">
        <v>28.657059489697598</v>
      </c>
      <c r="L318">
        <v>0.23804831635218801</v>
      </c>
      <c r="M318">
        <v>0.77444965523456699</v>
      </c>
      <c r="N318">
        <v>28.3708498237357</v>
      </c>
      <c r="O318">
        <v>12.842938607746801</v>
      </c>
      <c r="P318">
        <v>31.4999643764585</v>
      </c>
      <c r="Q318">
        <v>0.254</v>
      </c>
      <c r="R318">
        <v>0.77678615697123898</v>
      </c>
      <c r="S318" t="e">
        <f>VLOOKUP(C318, Sheet2!$A$1:$Y$350, 12, FALSE)</f>
        <v>#N/A</v>
      </c>
      <c r="T318" t="e">
        <f>VLOOKUP(C318, Sheet2!$A$1:$Y$350, 11, FALSE)</f>
        <v>#N/A</v>
      </c>
      <c r="U318" t="e">
        <f>VLOOKUP(C318, Sheet2!$A$1:$Y$350, 13, FALSE)</f>
        <v>#N/A</v>
      </c>
      <c r="V318" t="e">
        <f>VLOOKUP(C318, Sheet2!$A$1:$Y$350, 23, FALSE)</f>
        <v>#N/A</v>
      </c>
      <c r="W318" t="e">
        <f>VLOOKUP(C318, Sheet2!$A$1:$Y$350, 24, FALSE)</f>
        <v>#N/A</v>
      </c>
    </row>
    <row r="319" spans="1:23" x14ac:dyDescent="0.35">
      <c r="A319" t="s">
        <v>317</v>
      </c>
      <c r="B319">
        <v>2017</v>
      </c>
      <c r="C319">
        <v>9549</v>
      </c>
      <c r="D319">
        <v>57.610208966512197</v>
      </c>
      <c r="E319">
        <v>15.4763347782109</v>
      </c>
      <c r="F319">
        <v>53.2864752361264</v>
      </c>
      <c r="G319">
        <v>0.28136681486557602</v>
      </c>
      <c r="H319">
        <v>0.75170559399190195</v>
      </c>
      <c r="I319">
        <v>57.542047406039501</v>
      </c>
      <c r="J319">
        <v>15.619096592032299</v>
      </c>
      <c r="K319">
        <v>53.546335316187502</v>
      </c>
      <c r="L319">
        <v>0.284705522131594</v>
      </c>
      <c r="M319">
        <v>0.75167286692920499</v>
      </c>
      <c r="N319">
        <v>54.915696540635203</v>
      </c>
      <c r="O319">
        <v>16.405452666972401</v>
      </c>
      <c r="P319">
        <v>53.262478179248603</v>
      </c>
      <c r="Q319">
        <v>0.254</v>
      </c>
      <c r="R319">
        <v>0.77121561329264798</v>
      </c>
      <c r="S319">
        <f>VLOOKUP(C319, Sheet2!$A$1:$Y$350, 12, FALSE)</f>
        <v>44</v>
      </c>
      <c r="T319">
        <f>VLOOKUP(C319, Sheet2!$A$1:$Y$350, 11, FALSE)</f>
        <v>10</v>
      </c>
      <c r="U319">
        <f>VLOOKUP(C319, Sheet2!$A$1:$Y$350, 13, FALSE)</f>
        <v>52</v>
      </c>
      <c r="V319">
        <f>VLOOKUP(C319, Sheet2!$A$1:$Y$350, 23, FALSE)</f>
        <v>0.26300000000000001</v>
      </c>
      <c r="W319">
        <f>VLOOKUP(C319, Sheet2!$A$1:$Y$350, 24, FALSE)</f>
        <v>0.73899999999999999</v>
      </c>
    </row>
    <row r="320" spans="1:23" x14ac:dyDescent="0.35">
      <c r="A320" t="s">
        <v>318</v>
      </c>
      <c r="B320">
        <v>2017</v>
      </c>
      <c r="C320">
        <v>9571</v>
      </c>
      <c r="D320">
        <v>24.157664375444099</v>
      </c>
      <c r="E320">
        <v>-6.5853201201743898</v>
      </c>
      <c r="F320">
        <v>12.1169417376866</v>
      </c>
      <c r="G320">
        <v>0.240628947913442</v>
      </c>
      <c r="H320">
        <v>0.60802241488050102</v>
      </c>
      <c r="I320">
        <v>25.095012625724699</v>
      </c>
      <c r="J320">
        <v>-6.0447352659347304</v>
      </c>
      <c r="K320">
        <v>11.147400471101101</v>
      </c>
      <c r="L320">
        <v>0.23582044998933999</v>
      </c>
      <c r="M320">
        <v>0.60915668031946701</v>
      </c>
      <c r="N320">
        <v>25.683129923266399</v>
      </c>
      <c r="O320">
        <v>0.38986985669818702</v>
      </c>
      <c r="P320">
        <v>20.066733898398802</v>
      </c>
      <c r="Q320">
        <v>0.254</v>
      </c>
      <c r="R320">
        <v>0.69273677347030105</v>
      </c>
      <c r="S320" t="e">
        <f>VLOOKUP(C320, Sheet2!$A$1:$Y$350, 12, FALSE)</f>
        <v>#N/A</v>
      </c>
      <c r="T320" t="e">
        <f>VLOOKUP(C320, Sheet2!$A$1:$Y$350, 11, FALSE)</f>
        <v>#N/A</v>
      </c>
      <c r="U320" t="e">
        <f>VLOOKUP(C320, Sheet2!$A$1:$Y$350, 13, FALSE)</f>
        <v>#N/A</v>
      </c>
      <c r="V320" t="e">
        <f>VLOOKUP(C320, Sheet2!$A$1:$Y$350, 23, FALSE)</f>
        <v>#N/A</v>
      </c>
      <c r="W320" t="e">
        <f>VLOOKUP(C320, Sheet2!$A$1:$Y$350, 24, FALSE)</f>
        <v>#N/A</v>
      </c>
    </row>
    <row r="321" spans="1:23" x14ac:dyDescent="0.35">
      <c r="A321" t="s">
        <v>319</v>
      </c>
      <c r="B321">
        <v>2017</v>
      </c>
      <c r="C321">
        <v>9627</v>
      </c>
      <c r="D321">
        <v>28.455422124593699</v>
      </c>
      <c r="E321">
        <v>13.606699729409801</v>
      </c>
      <c r="F321">
        <v>38.114390654817399</v>
      </c>
      <c r="G321">
        <v>0.19731010368737001</v>
      </c>
      <c r="H321">
        <v>0.59270551609515298</v>
      </c>
      <c r="I321">
        <v>27.227096696919801</v>
      </c>
      <c r="J321">
        <v>12.867095099374399</v>
      </c>
      <c r="K321">
        <v>36.833144951620902</v>
      </c>
      <c r="L321">
        <v>0.18412159202013001</v>
      </c>
      <c r="M321">
        <v>0.59289196392394194</v>
      </c>
      <c r="N321">
        <v>30.277243365465701</v>
      </c>
      <c r="O321">
        <v>11.187339348837799</v>
      </c>
      <c r="P321">
        <v>34.917859804913597</v>
      </c>
      <c r="Q321">
        <v>0.254</v>
      </c>
      <c r="R321">
        <v>0.66320326516564199</v>
      </c>
      <c r="S321">
        <f>VLOOKUP(C321, Sheet2!$A$1:$Y$350, 12, FALSE)</f>
        <v>43</v>
      </c>
      <c r="T321">
        <f>VLOOKUP(C321, Sheet2!$A$1:$Y$350, 11, FALSE)</f>
        <v>14</v>
      </c>
      <c r="U321">
        <f>VLOOKUP(C321, Sheet2!$A$1:$Y$350, 13, FALSE)</f>
        <v>56</v>
      </c>
      <c r="V321">
        <f>VLOOKUP(C321, Sheet2!$A$1:$Y$350, 23, FALSE)</f>
        <v>0.23200000000000001</v>
      </c>
      <c r="W321">
        <f>VLOOKUP(C321, Sheet2!$A$1:$Y$350, 24, FALSE)</f>
        <v>0.70799999999999996</v>
      </c>
    </row>
    <row r="322" spans="1:23" x14ac:dyDescent="0.35">
      <c r="A322" t="s">
        <v>320</v>
      </c>
      <c r="B322">
        <v>2017</v>
      </c>
      <c r="C322">
        <v>9629</v>
      </c>
      <c r="D322">
        <v>21.222362776254201</v>
      </c>
      <c r="E322">
        <v>0.52679022908567297</v>
      </c>
      <c r="F322">
        <v>15.000214242138799</v>
      </c>
      <c r="G322">
        <v>0.23290065233027199</v>
      </c>
      <c r="H322">
        <v>0.61800428619847303</v>
      </c>
      <c r="I322">
        <v>21.4029780927895</v>
      </c>
      <c r="J322">
        <v>0.733067151202073</v>
      </c>
      <c r="K322">
        <v>16.092591051504101</v>
      </c>
      <c r="L322">
        <v>0.22642840037482501</v>
      </c>
      <c r="M322">
        <v>0.61878072988417998</v>
      </c>
      <c r="N322">
        <v>22.290207587224</v>
      </c>
      <c r="O322">
        <v>2.4344898679150799</v>
      </c>
      <c r="P322">
        <v>19.3812029540554</v>
      </c>
      <c r="Q322">
        <v>0.254</v>
      </c>
      <c r="R322">
        <v>0.686769268616228</v>
      </c>
      <c r="S322" t="e">
        <f>VLOOKUP(C322, Sheet2!$A$1:$Y$350, 12, FALSE)</f>
        <v>#N/A</v>
      </c>
      <c r="T322" t="e">
        <f>VLOOKUP(C322, Sheet2!$A$1:$Y$350, 11, FALSE)</f>
        <v>#N/A</v>
      </c>
      <c r="U322" t="e">
        <f>VLOOKUP(C322, Sheet2!$A$1:$Y$350, 13, FALSE)</f>
        <v>#N/A</v>
      </c>
      <c r="V322" t="e">
        <f>VLOOKUP(C322, Sheet2!$A$1:$Y$350, 23, FALSE)</f>
        <v>#N/A</v>
      </c>
      <c r="W322" t="e">
        <f>VLOOKUP(C322, Sheet2!$A$1:$Y$350, 24, FALSE)</f>
        <v>#N/A</v>
      </c>
    </row>
    <row r="323" spans="1:23" x14ac:dyDescent="0.35">
      <c r="A323" t="s">
        <v>321</v>
      </c>
      <c r="B323">
        <v>2017</v>
      </c>
      <c r="C323">
        <v>9682</v>
      </c>
      <c r="D323">
        <v>29.156906490472501</v>
      </c>
      <c r="E323">
        <v>18.4945536644511</v>
      </c>
      <c r="F323">
        <v>33.529443658805498</v>
      </c>
      <c r="G323">
        <v>0.256169047037967</v>
      </c>
      <c r="H323">
        <v>0.81385668338575001</v>
      </c>
      <c r="I323">
        <v>28.979053452387301</v>
      </c>
      <c r="J323">
        <v>18.222107876366699</v>
      </c>
      <c r="K323">
        <v>33.7768465354631</v>
      </c>
      <c r="L323">
        <v>0.25834331195237198</v>
      </c>
      <c r="M323">
        <v>0.81320797704904102</v>
      </c>
      <c r="N323">
        <v>28.6079007384199</v>
      </c>
      <c r="O323">
        <v>14.300681702655</v>
      </c>
      <c r="P323">
        <v>34.718020054209802</v>
      </c>
      <c r="Q323">
        <v>0.254</v>
      </c>
      <c r="R323">
        <v>0.78689671402875505</v>
      </c>
      <c r="S323">
        <f>VLOOKUP(C323, Sheet2!$A$1:$Y$350, 12, FALSE)</f>
        <v>25</v>
      </c>
      <c r="T323">
        <f>VLOOKUP(C323, Sheet2!$A$1:$Y$350, 11, FALSE)</f>
        <v>7</v>
      </c>
      <c r="U323">
        <f>VLOOKUP(C323, Sheet2!$A$1:$Y$350, 13, FALSE)</f>
        <v>36</v>
      </c>
      <c r="V323">
        <f>VLOOKUP(C323, Sheet2!$A$1:$Y$350, 23, FALSE)</f>
        <v>0.22500000000000001</v>
      </c>
      <c r="W323">
        <f>VLOOKUP(C323, Sheet2!$A$1:$Y$350, 24, FALSE)</f>
        <v>0.61299999999999999</v>
      </c>
    </row>
    <row r="324" spans="1:23" x14ac:dyDescent="0.35">
      <c r="A324" t="s">
        <v>322</v>
      </c>
      <c r="B324">
        <v>2017</v>
      </c>
      <c r="C324">
        <v>9741</v>
      </c>
      <c r="D324">
        <v>41.127527270877202</v>
      </c>
      <c r="E324">
        <v>13.1367056353339</v>
      </c>
      <c r="F324">
        <v>41.392791756357902</v>
      </c>
      <c r="G324">
        <v>0.27658611677647299</v>
      </c>
      <c r="H324">
        <v>0.78797986079114202</v>
      </c>
      <c r="I324">
        <v>41.6326727918619</v>
      </c>
      <c r="J324">
        <v>13.0063415735624</v>
      </c>
      <c r="K324">
        <v>42.552106102856001</v>
      </c>
      <c r="L324">
        <v>0.27926403144772399</v>
      </c>
      <c r="M324">
        <v>0.78770354518991703</v>
      </c>
      <c r="N324">
        <v>41.731129446363902</v>
      </c>
      <c r="O324">
        <v>13.024808052025101</v>
      </c>
      <c r="P324">
        <v>41.278022797131598</v>
      </c>
      <c r="Q324">
        <v>0.254</v>
      </c>
      <c r="R324">
        <v>0.77745329602819802</v>
      </c>
      <c r="S324" t="e">
        <f>VLOOKUP(C324, Sheet2!$A$1:$Y$350, 12, FALSE)</f>
        <v>#N/A</v>
      </c>
      <c r="T324" t="e">
        <f>VLOOKUP(C324, Sheet2!$A$1:$Y$350, 11, FALSE)</f>
        <v>#N/A</v>
      </c>
      <c r="U324" t="e">
        <f>VLOOKUP(C324, Sheet2!$A$1:$Y$350, 13, FALSE)</f>
        <v>#N/A</v>
      </c>
      <c r="V324" t="e">
        <f>VLOOKUP(C324, Sheet2!$A$1:$Y$350, 23, FALSE)</f>
        <v>#N/A</v>
      </c>
      <c r="W324" t="e">
        <f>VLOOKUP(C324, Sheet2!$A$1:$Y$350, 24, FALSE)</f>
        <v>#N/A</v>
      </c>
    </row>
    <row r="325" spans="1:23" x14ac:dyDescent="0.35">
      <c r="A325" t="s">
        <v>323</v>
      </c>
      <c r="B325">
        <v>2017</v>
      </c>
      <c r="C325">
        <v>9744</v>
      </c>
      <c r="D325">
        <v>42.649879616081698</v>
      </c>
      <c r="E325">
        <v>17.879756295595801</v>
      </c>
      <c r="F325">
        <v>52.8880699487218</v>
      </c>
      <c r="G325">
        <v>0.259207817261639</v>
      </c>
      <c r="H325">
        <v>0.816687916843719</v>
      </c>
      <c r="I325">
        <v>42.713407327843299</v>
      </c>
      <c r="J325">
        <v>17.791593245974301</v>
      </c>
      <c r="K325">
        <v>51.4361423549717</v>
      </c>
      <c r="L325">
        <v>0.26369282270843297</v>
      </c>
      <c r="M325">
        <v>0.81615606679071495</v>
      </c>
      <c r="N325">
        <v>43.173455631841698</v>
      </c>
      <c r="O325">
        <v>16.757220142944199</v>
      </c>
      <c r="P325">
        <v>49.3732082286759</v>
      </c>
      <c r="Q325">
        <v>0.254</v>
      </c>
      <c r="R325">
        <v>0.78788391898895804</v>
      </c>
      <c r="S325">
        <f>VLOOKUP(C325, Sheet2!$A$1:$Y$350, 12, FALSE)</f>
        <v>52</v>
      </c>
      <c r="T325">
        <f>VLOOKUP(C325, Sheet2!$A$1:$Y$350, 11, FALSE)</f>
        <v>25</v>
      </c>
      <c r="U325">
        <f>VLOOKUP(C325, Sheet2!$A$1:$Y$350, 13, FALSE)</f>
        <v>83</v>
      </c>
      <c r="V325">
        <f>VLOOKUP(C325, Sheet2!$A$1:$Y$350, 23, FALSE)</f>
        <v>0.28899999999999998</v>
      </c>
      <c r="W325">
        <f>VLOOKUP(C325, Sheet2!$A$1:$Y$350, 24, FALSE)</f>
        <v>0.90200000000000002</v>
      </c>
    </row>
    <row r="326" spans="1:23" x14ac:dyDescent="0.35">
      <c r="A326" t="s">
        <v>324</v>
      </c>
      <c r="B326">
        <v>2017</v>
      </c>
      <c r="C326">
        <v>9767</v>
      </c>
      <c r="D326">
        <v>32.976549940807899</v>
      </c>
      <c r="E326">
        <v>-3.3355499995536202</v>
      </c>
      <c r="F326">
        <v>13.8212734088661</v>
      </c>
      <c r="G326">
        <v>0.24224417805381199</v>
      </c>
      <c r="H326">
        <v>0.58900666152343295</v>
      </c>
      <c r="I326">
        <v>31.658891537578501</v>
      </c>
      <c r="J326">
        <v>-3.2502213338806301</v>
      </c>
      <c r="K326">
        <v>15.4689873523544</v>
      </c>
      <c r="L326">
        <v>0.23418791802226799</v>
      </c>
      <c r="M326">
        <v>0.59011308567967702</v>
      </c>
      <c r="N326">
        <v>34.0401691382095</v>
      </c>
      <c r="O326">
        <v>0.70935118098606997</v>
      </c>
      <c r="P326">
        <v>23.805330842211699</v>
      </c>
      <c r="Q326">
        <v>0.254</v>
      </c>
      <c r="R326">
        <v>0.666366265901285</v>
      </c>
      <c r="S326" t="e">
        <f>VLOOKUP(C326, Sheet2!$A$1:$Y$350, 12, FALSE)</f>
        <v>#N/A</v>
      </c>
      <c r="T326" t="e">
        <f>VLOOKUP(C326, Sheet2!$A$1:$Y$350, 11, FALSE)</f>
        <v>#N/A</v>
      </c>
      <c r="U326" t="e">
        <f>VLOOKUP(C326, Sheet2!$A$1:$Y$350, 13, FALSE)</f>
        <v>#N/A</v>
      </c>
      <c r="V326" t="e">
        <f>VLOOKUP(C326, Sheet2!$A$1:$Y$350, 23, FALSE)</f>
        <v>#N/A</v>
      </c>
      <c r="W326" t="e">
        <f>VLOOKUP(C326, Sheet2!$A$1:$Y$350, 24, FALSE)</f>
        <v>#N/A</v>
      </c>
    </row>
    <row r="327" spans="1:23" x14ac:dyDescent="0.35">
      <c r="A327" t="s">
        <v>325</v>
      </c>
      <c r="B327">
        <v>2017</v>
      </c>
      <c r="C327">
        <v>9774</v>
      </c>
      <c r="D327">
        <v>15.942858672816</v>
      </c>
      <c r="E327">
        <v>-2.3357892559265498</v>
      </c>
      <c r="F327">
        <v>16.7229523875077</v>
      </c>
      <c r="G327">
        <v>0.221277590195749</v>
      </c>
      <c r="H327">
        <v>0.61701444844281805</v>
      </c>
      <c r="I327">
        <v>17.168364069256999</v>
      </c>
      <c r="J327">
        <v>-2.0267216344069001</v>
      </c>
      <c r="K327">
        <v>14.4988277428985</v>
      </c>
      <c r="L327">
        <v>0.214953859472126</v>
      </c>
      <c r="M327">
        <v>0.61784889595826398</v>
      </c>
      <c r="N327">
        <v>24.776275064330399</v>
      </c>
      <c r="O327">
        <v>1.4773277072614499</v>
      </c>
      <c r="P327">
        <v>20.4863876289925</v>
      </c>
      <c r="Q327">
        <v>0.254</v>
      </c>
      <c r="R327">
        <v>0.68700358723315502</v>
      </c>
      <c r="S327">
        <f>VLOOKUP(C327, Sheet2!$A$1:$Y$350, 12, FALSE)</f>
        <v>43</v>
      </c>
      <c r="T327">
        <f>VLOOKUP(C327, Sheet2!$A$1:$Y$350, 11, FALSE)</f>
        <v>5</v>
      </c>
      <c r="U327">
        <f>VLOOKUP(C327, Sheet2!$A$1:$Y$350, 13, FALSE)</f>
        <v>32</v>
      </c>
      <c r="V327">
        <f>VLOOKUP(C327, Sheet2!$A$1:$Y$350, 23, FALSE)</f>
        <v>0.28999999999999998</v>
      </c>
      <c r="W327">
        <f>VLOOKUP(C327, Sheet2!$A$1:$Y$350, 24, FALSE)</f>
        <v>0.73499999999999999</v>
      </c>
    </row>
    <row r="328" spans="1:23" x14ac:dyDescent="0.35">
      <c r="A328" t="s">
        <v>326</v>
      </c>
      <c r="B328">
        <v>2017</v>
      </c>
      <c r="C328">
        <v>9776</v>
      </c>
      <c r="D328">
        <v>85.333240691081102</v>
      </c>
      <c r="E328">
        <v>19.3397797892552</v>
      </c>
      <c r="F328">
        <v>75.958088194783002</v>
      </c>
      <c r="G328">
        <v>0.28744163043626603</v>
      </c>
      <c r="H328">
        <v>0.79807576648835099</v>
      </c>
      <c r="I328">
        <v>83.997056512811298</v>
      </c>
      <c r="J328">
        <v>18.835867305277599</v>
      </c>
      <c r="K328">
        <v>75.606261413462903</v>
      </c>
      <c r="L328">
        <v>0.29394276255435697</v>
      </c>
      <c r="M328">
        <v>0.79765144848349701</v>
      </c>
      <c r="N328">
        <v>84.329341706295097</v>
      </c>
      <c r="O328">
        <v>17.580311592627702</v>
      </c>
      <c r="P328">
        <v>76.156161002634903</v>
      </c>
      <c r="Q328">
        <v>0.254</v>
      </c>
      <c r="R328">
        <v>0.78475658280038496</v>
      </c>
      <c r="S328">
        <f>VLOOKUP(C328, Sheet2!$A$1:$Y$350, 12, FALSE)</f>
        <v>43</v>
      </c>
      <c r="T328">
        <f>VLOOKUP(C328, Sheet2!$A$1:$Y$350, 11, FALSE)</f>
        <v>12</v>
      </c>
      <c r="U328">
        <f>VLOOKUP(C328, Sheet2!$A$1:$Y$350, 13, FALSE)</f>
        <v>35</v>
      </c>
      <c r="V328">
        <f>VLOOKUP(C328, Sheet2!$A$1:$Y$350, 23, FALSE)</f>
        <v>0.23200000000000001</v>
      </c>
      <c r="W328">
        <f>VLOOKUP(C328, Sheet2!$A$1:$Y$350, 24, FALSE)</f>
        <v>0.70499999999999996</v>
      </c>
    </row>
    <row r="329" spans="1:23" x14ac:dyDescent="0.35">
      <c r="A329" t="s">
        <v>327</v>
      </c>
      <c r="B329">
        <v>2017</v>
      </c>
      <c r="C329">
        <v>9777</v>
      </c>
      <c r="D329">
        <v>90.416770672532493</v>
      </c>
      <c r="E329">
        <v>35.271186353608201</v>
      </c>
      <c r="F329">
        <v>110.242400561764</v>
      </c>
      <c r="G329">
        <v>0.27991181490581102</v>
      </c>
      <c r="H329">
        <v>0.91138771718224099</v>
      </c>
      <c r="I329">
        <v>89.725606176520301</v>
      </c>
      <c r="J329">
        <v>33.968872117739302</v>
      </c>
      <c r="K329">
        <v>107.59675103953499</v>
      </c>
      <c r="L329">
        <v>0.29047104234740601</v>
      </c>
      <c r="M329">
        <v>0.90943144238238904</v>
      </c>
      <c r="N329">
        <v>86.2465129029287</v>
      </c>
      <c r="O329">
        <v>34.030933981055703</v>
      </c>
      <c r="P329">
        <v>93.319160193901695</v>
      </c>
      <c r="Q329">
        <v>0.254</v>
      </c>
      <c r="R329">
        <v>0.82330432208886395</v>
      </c>
      <c r="S329">
        <f>VLOOKUP(C329, Sheet2!$A$1:$Y$350, 12, FALSE)</f>
        <v>100</v>
      </c>
      <c r="T329">
        <f>VLOOKUP(C329, Sheet2!$A$1:$Y$350, 11, FALSE)</f>
        <v>37</v>
      </c>
      <c r="U329">
        <f>VLOOKUP(C329, Sheet2!$A$1:$Y$350, 13, FALSE)</f>
        <v>130</v>
      </c>
      <c r="V329">
        <f>VLOOKUP(C329, Sheet2!$A$1:$Y$350, 23, FALSE)</f>
        <v>0.309</v>
      </c>
      <c r="W329">
        <f>VLOOKUP(C329, Sheet2!$A$1:$Y$350, 24, FALSE)</f>
        <v>0.95899999999999996</v>
      </c>
    </row>
    <row r="330" spans="1:23" x14ac:dyDescent="0.35">
      <c r="A330" t="s">
        <v>328</v>
      </c>
      <c r="B330">
        <v>2017</v>
      </c>
      <c r="C330">
        <v>9785</v>
      </c>
      <c r="D330">
        <v>89.377745122444097</v>
      </c>
      <c r="E330">
        <v>26.1621626846715</v>
      </c>
      <c r="F330">
        <v>92.513982282791901</v>
      </c>
      <c r="G330">
        <v>0.27516616563069501</v>
      </c>
      <c r="H330">
        <v>0.82729177541314103</v>
      </c>
      <c r="I330">
        <v>87.217207858586406</v>
      </c>
      <c r="J330">
        <v>25.3662305004604</v>
      </c>
      <c r="K330">
        <v>92.548546593715002</v>
      </c>
      <c r="L330">
        <v>0.28272539061394603</v>
      </c>
      <c r="M330">
        <v>0.82632994328197795</v>
      </c>
      <c r="N330">
        <v>89.896058854942197</v>
      </c>
      <c r="O330">
        <v>26.595759784965701</v>
      </c>
      <c r="P330">
        <v>92.841686715634395</v>
      </c>
      <c r="Q330">
        <v>0.254</v>
      </c>
      <c r="R330">
        <v>0.79828550550079203</v>
      </c>
      <c r="S330">
        <f>VLOOKUP(C330, Sheet2!$A$1:$Y$350, 12, FALSE)</f>
        <v>72</v>
      </c>
      <c r="T330">
        <f>VLOOKUP(C330, Sheet2!$A$1:$Y$350, 11, FALSE)</f>
        <v>27</v>
      </c>
      <c r="U330">
        <f>VLOOKUP(C330, Sheet2!$A$1:$Y$350, 13, FALSE)</f>
        <v>88</v>
      </c>
      <c r="V330">
        <f>VLOOKUP(C330, Sheet2!$A$1:$Y$350, 23, FALSE)</f>
        <v>0.249</v>
      </c>
      <c r="W330">
        <f>VLOOKUP(C330, Sheet2!$A$1:$Y$350, 24, FALSE)</f>
        <v>0.77300000000000002</v>
      </c>
    </row>
    <row r="331" spans="1:23" x14ac:dyDescent="0.35">
      <c r="A331" t="s">
        <v>329</v>
      </c>
      <c r="B331">
        <v>2017</v>
      </c>
      <c r="C331">
        <v>9807</v>
      </c>
      <c r="D331">
        <v>41.832202098959797</v>
      </c>
      <c r="E331">
        <v>6.4533921841821904</v>
      </c>
      <c r="F331">
        <v>34.039775743031399</v>
      </c>
      <c r="G331">
        <v>0.251673501029816</v>
      </c>
      <c r="H331">
        <v>0.67199649074201195</v>
      </c>
      <c r="I331">
        <v>44.427286614705899</v>
      </c>
      <c r="J331">
        <v>6.4248614298762297</v>
      </c>
      <c r="K331">
        <v>32.646322469831397</v>
      </c>
      <c r="L331">
        <v>0.24918651831340199</v>
      </c>
      <c r="M331">
        <v>0.67255347623213502</v>
      </c>
      <c r="N331">
        <v>44.236455363641802</v>
      </c>
      <c r="O331">
        <v>6.2039635858326498</v>
      </c>
      <c r="P331">
        <v>34.367701623834698</v>
      </c>
      <c r="Q331">
        <v>0.254</v>
      </c>
      <c r="R331">
        <v>0.721654543674765</v>
      </c>
      <c r="S331">
        <f>VLOOKUP(C331, Sheet2!$A$1:$Y$350, 12, FALSE)</f>
        <v>37</v>
      </c>
      <c r="T331">
        <f>VLOOKUP(C331, Sheet2!$A$1:$Y$350, 11, FALSE)</f>
        <v>9</v>
      </c>
      <c r="U331">
        <f>VLOOKUP(C331, Sheet2!$A$1:$Y$350, 13, FALSE)</f>
        <v>62</v>
      </c>
      <c r="V331">
        <f>VLOOKUP(C331, Sheet2!$A$1:$Y$350, 23, FALSE)</f>
        <v>0.23699999999999999</v>
      </c>
      <c r="W331">
        <f>VLOOKUP(C331, Sheet2!$A$1:$Y$350, 24, FALSE)</f>
        <v>0.64300000000000002</v>
      </c>
    </row>
    <row r="332" spans="1:23" x14ac:dyDescent="0.35">
      <c r="A332" t="s">
        <v>330</v>
      </c>
      <c r="B332">
        <v>2017</v>
      </c>
      <c r="C332">
        <v>9810</v>
      </c>
      <c r="D332">
        <v>95.901689417228994</v>
      </c>
      <c r="E332">
        <v>30.6309532470538</v>
      </c>
      <c r="F332">
        <v>100.541774945654</v>
      </c>
      <c r="G332">
        <v>0.26112160753104402</v>
      </c>
      <c r="H332">
        <v>0.83302426943723695</v>
      </c>
      <c r="I332">
        <v>90.516212422805495</v>
      </c>
      <c r="J332">
        <v>29.524828087500101</v>
      </c>
      <c r="K332">
        <v>100.578488337018</v>
      </c>
      <c r="L332">
        <v>0.26693405303499901</v>
      </c>
      <c r="M332">
        <v>0.83156960653508605</v>
      </c>
      <c r="N332">
        <v>90.685652276970799</v>
      </c>
      <c r="O332">
        <v>32.664509080948598</v>
      </c>
      <c r="P332">
        <v>92.980887443348493</v>
      </c>
      <c r="Q332">
        <v>0.254</v>
      </c>
      <c r="R332">
        <v>0.79921696169918899</v>
      </c>
      <c r="S332">
        <f>VLOOKUP(C332, Sheet2!$A$1:$Y$350, 12, FALSE)</f>
        <v>106</v>
      </c>
      <c r="T332">
        <f>VLOOKUP(C332, Sheet2!$A$1:$Y$350, 11, FALSE)</f>
        <v>34</v>
      </c>
      <c r="U332">
        <f>VLOOKUP(C332, Sheet2!$A$1:$Y$350, 13, FALSE)</f>
        <v>93</v>
      </c>
      <c r="V332">
        <f>VLOOKUP(C332, Sheet2!$A$1:$Y$350, 23, FALSE)</f>
        <v>0.27100000000000002</v>
      </c>
      <c r="W332">
        <f>VLOOKUP(C332, Sheet2!$A$1:$Y$350, 24, FALSE)</f>
        <v>0.85599999999999998</v>
      </c>
    </row>
    <row r="333" spans="1:23" x14ac:dyDescent="0.35">
      <c r="A333" t="s">
        <v>331</v>
      </c>
      <c r="B333">
        <v>2017</v>
      </c>
      <c r="C333">
        <v>9847</v>
      </c>
      <c r="D333">
        <v>87.599475802080093</v>
      </c>
      <c r="E333">
        <v>23.370789122717898</v>
      </c>
      <c r="F333">
        <v>84.246530272897104</v>
      </c>
      <c r="G333">
        <v>0.28567906923362202</v>
      </c>
      <c r="H333">
        <v>0.82147772880616199</v>
      </c>
      <c r="I333">
        <v>86.993632680561305</v>
      </c>
      <c r="J333">
        <v>22.820927123280999</v>
      </c>
      <c r="K333">
        <v>83.014170404713198</v>
      </c>
      <c r="L333">
        <v>0.29416751884617698</v>
      </c>
      <c r="M333">
        <v>0.82070771992637104</v>
      </c>
      <c r="N333">
        <v>88.571344385786304</v>
      </c>
      <c r="O333">
        <v>22.575012459465501</v>
      </c>
      <c r="P333">
        <v>86.834690861659695</v>
      </c>
      <c r="Q333">
        <v>0.254</v>
      </c>
      <c r="R333">
        <v>0.794545184285254</v>
      </c>
      <c r="S333">
        <f>VLOOKUP(C333, Sheet2!$A$1:$Y$350, 12, FALSE)</f>
        <v>94</v>
      </c>
      <c r="T333">
        <f>VLOOKUP(C333, Sheet2!$A$1:$Y$350, 11, FALSE)</f>
        <v>28</v>
      </c>
      <c r="U333">
        <f>VLOOKUP(C333, Sheet2!$A$1:$Y$350, 13, FALSE)</f>
        <v>88</v>
      </c>
      <c r="V333">
        <f>VLOOKUP(C333, Sheet2!$A$1:$Y$350, 23, FALSE)</f>
        <v>0.27900000000000003</v>
      </c>
      <c r="W333">
        <f>VLOOKUP(C333, Sheet2!$A$1:$Y$350, 24, FALSE)</f>
        <v>0.84899999999999998</v>
      </c>
    </row>
    <row r="334" spans="1:23" x14ac:dyDescent="0.35">
      <c r="A334" t="s">
        <v>332</v>
      </c>
      <c r="B334">
        <v>2017</v>
      </c>
      <c r="C334">
        <v>9848</v>
      </c>
      <c r="D334">
        <v>35.688654506790002</v>
      </c>
      <c r="E334">
        <v>2.0090046960802499</v>
      </c>
      <c r="F334">
        <v>27.920130713199999</v>
      </c>
      <c r="G334">
        <v>0.25589681478161802</v>
      </c>
      <c r="H334">
        <v>0.67088638387213095</v>
      </c>
      <c r="I334">
        <v>35.636158945100703</v>
      </c>
      <c r="J334">
        <v>2.0826573963305299</v>
      </c>
      <c r="K334">
        <v>27.985029307173502</v>
      </c>
      <c r="L334">
        <v>0.25332117391388098</v>
      </c>
      <c r="M334">
        <v>0.67154854011146803</v>
      </c>
      <c r="N334">
        <v>35.712682107387302</v>
      </c>
      <c r="O334">
        <v>2.5990781035533299</v>
      </c>
      <c r="P334">
        <v>28.9042708609214</v>
      </c>
      <c r="Q334">
        <v>0.254</v>
      </c>
      <c r="R334">
        <v>0.72124867269611703</v>
      </c>
      <c r="S334">
        <f>VLOOKUP(C334, Sheet2!$A$1:$Y$350, 12, FALSE)</f>
        <v>46</v>
      </c>
      <c r="T334">
        <f>VLOOKUP(C334, Sheet2!$A$1:$Y$350, 11, FALSE)</f>
        <v>7</v>
      </c>
      <c r="U334">
        <f>VLOOKUP(C334, Sheet2!$A$1:$Y$350, 13, FALSE)</f>
        <v>35</v>
      </c>
      <c r="V334">
        <f>VLOOKUP(C334, Sheet2!$A$1:$Y$350, 23, FALSE)</f>
        <v>0.318</v>
      </c>
      <c r="W334">
        <f>VLOOKUP(C334, Sheet2!$A$1:$Y$350, 24, FALSE)</f>
        <v>0.86899999999999999</v>
      </c>
    </row>
    <row r="335" spans="1:23" x14ac:dyDescent="0.35">
      <c r="A335" t="s">
        <v>333</v>
      </c>
      <c r="B335">
        <v>2017</v>
      </c>
      <c r="C335">
        <v>9874</v>
      </c>
      <c r="D335">
        <v>83.877699379849304</v>
      </c>
      <c r="E335">
        <v>12.516148401366401</v>
      </c>
      <c r="F335">
        <v>56.966466112083801</v>
      </c>
      <c r="G335">
        <v>0.32107066687157199</v>
      </c>
      <c r="H335">
        <v>0.83664910397651304</v>
      </c>
      <c r="I335">
        <v>85.545238248537302</v>
      </c>
      <c r="J335">
        <v>12.614553547858501</v>
      </c>
      <c r="K335">
        <v>57.2310943518792</v>
      </c>
      <c r="L335">
        <v>0.33306257298531</v>
      </c>
      <c r="M335">
        <v>0.83648381831782703</v>
      </c>
      <c r="N335">
        <v>83.889567331355707</v>
      </c>
      <c r="O335">
        <v>10.4471431167274</v>
      </c>
      <c r="P335">
        <v>59.935973429708199</v>
      </c>
      <c r="Q335">
        <v>0.254</v>
      </c>
      <c r="R335">
        <v>0.78767804952091103</v>
      </c>
      <c r="S335">
        <f>VLOOKUP(C335, Sheet2!$A$1:$Y$350, 12, FALSE)</f>
        <v>95</v>
      </c>
      <c r="T335">
        <f>VLOOKUP(C335, Sheet2!$A$1:$Y$350, 11, FALSE)</f>
        <v>8</v>
      </c>
      <c r="U335">
        <f>VLOOKUP(C335, Sheet2!$A$1:$Y$350, 13, FALSE)</f>
        <v>64</v>
      </c>
      <c r="V335">
        <f>VLOOKUP(C335, Sheet2!$A$1:$Y$350, 23, FALSE)</f>
        <v>0.31</v>
      </c>
      <c r="W335">
        <f>VLOOKUP(C335, Sheet2!$A$1:$Y$350, 24, FALSE)</f>
        <v>0.78300000000000003</v>
      </c>
    </row>
    <row r="336" spans="1:23" x14ac:dyDescent="0.35">
      <c r="A336" t="s">
        <v>334</v>
      </c>
      <c r="B336">
        <v>2017</v>
      </c>
      <c r="C336">
        <v>9883</v>
      </c>
      <c r="D336">
        <v>20.6126440288757</v>
      </c>
      <c r="E336">
        <v>-2.40962891437177</v>
      </c>
      <c r="F336">
        <v>16.4691698276892</v>
      </c>
      <c r="G336">
        <v>0.23121337670320999</v>
      </c>
      <c r="H336">
        <v>0.61503501992630705</v>
      </c>
      <c r="I336">
        <v>22.578006754899199</v>
      </c>
      <c r="J336">
        <v>-2.0588144375627802</v>
      </c>
      <c r="K336">
        <v>14.7545986996209</v>
      </c>
      <c r="L336">
        <v>0.225450134849253</v>
      </c>
      <c r="M336">
        <v>0.61591770097097798</v>
      </c>
      <c r="N336">
        <v>24.856491261194002</v>
      </c>
      <c r="O336">
        <v>0.97674101242546896</v>
      </c>
      <c r="P336">
        <v>18.8538545427465</v>
      </c>
      <c r="Q336">
        <v>0.254</v>
      </c>
      <c r="R336">
        <v>0.68895317326002803</v>
      </c>
      <c r="S336" t="e">
        <f>VLOOKUP(C336, Sheet2!$A$1:$Y$350, 12, FALSE)</f>
        <v>#N/A</v>
      </c>
      <c r="T336" t="e">
        <f>VLOOKUP(C336, Sheet2!$A$1:$Y$350, 11, FALSE)</f>
        <v>#N/A</v>
      </c>
      <c r="U336" t="e">
        <f>VLOOKUP(C336, Sheet2!$A$1:$Y$350, 13, FALSE)</f>
        <v>#N/A</v>
      </c>
      <c r="V336" t="e">
        <f>VLOOKUP(C336, Sheet2!$A$1:$Y$350, 23, FALSE)</f>
        <v>#N/A</v>
      </c>
      <c r="W336" t="e">
        <f>VLOOKUP(C336, Sheet2!$A$1:$Y$350, 24, FALSE)</f>
        <v>#N/A</v>
      </c>
    </row>
    <row r="337" spans="1:23" x14ac:dyDescent="0.35">
      <c r="A337" t="s">
        <v>335</v>
      </c>
      <c r="B337">
        <v>2017</v>
      </c>
      <c r="C337">
        <v>9886</v>
      </c>
      <c r="D337">
        <v>20.2880283355396</v>
      </c>
      <c r="E337">
        <v>-0.75097362576606796</v>
      </c>
      <c r="F337">
        <v>19.162105394959202</v>
      </c>
      <c r="G337">
        <v>0.243618264170712</v>
      </c>
      <c r="H337">
        <v>0.64129440536980598</v>
      </c>
      <c r="I337">
        <v>22.0301873719607</v>
      </c>
      <c r="J337">
        <v>-0.43000665750136402</v>
      </c>
      <c r="K337">
        <v>18.477099594584701</v>
      </c>
      <c r="L337">
        <v>0.23892688786070901</v>
      </c>
      <c r="M337">
        <v>0.642052119680116</v>
      </c>
      <c r="N337">
        <v>23.085184819446798</v>
      </c>
      <c r="O337">
        <v>2.2901515564781301</v>
      </c>
      <c r="P337">
        <v>19.984762544733901</v>
      </c>
      <c r="Q337">
        <v>0.254</v>
      </c>
      <c r="R337">
        <v>0.69786227033265502</v>
      </c>
      <c r="S337" t="e">
        <f>VLOOKUP(C337, Sheet2!$A$1:$Y$350, 12, FALSE)</f>
        <v>#N/A</v>
      </c>
      <c r="T337" t="e">
        <f>VLOOKUP(C337, Sheet2!$A$1:$Y$350, 11, FALSE)</f>
        <v>#N/A</v>
      </c>
      <c r="U337" t="e">
        <f>VLOOKUP(C337, Sheet2!$A$1:$Y$350, 13, FALSE)</f>
        <v>#N/A</v>
      </c>
      <c r="V337" t="e">
        <f>VLOOKUP(C337, Sheet2!$A$1:$Y$350, 23, FALSE)</f>
        <v>#N/A</v>
      </c>
      <c r="W337" t="e">
        <f>VLOOKUP(C337, Sheet2!$A$1:$Y$350, 24, FALSE)</f>
        <v>#N/A</v>
      </c>
    </row>
    <row r="338" spans="1:23" x14ac:dyDescent="0.35">
      <c r="A338" t="s">
        <v>336</v>
      </c>
      <c r="B338">
        <v>2017</v>
      </c>
      <c r="C338">
        <v>9892</v>
      </c>
      <c r="D338">
        <v>70.873761366649305</v>
      </c>
      <c r="E338">
        <v>28.008924343996899</v>
      </c>
      <c r="F338">
        <v>85.121127274279601</v>
      </c>
      <c r="G338">
        <v>0.24696336713674899</v>
      </c>
      <c r="H338">
        <v>0.77279774631306997</v>
      </c>
      <c r="I338">
        <v>68.650609866836305</v>
      </c>
      <c r="J338">
        <v>26.9841113551022</v>
      </c>
      <c r="K338">
        <v>84.683276512516301</v>
      </c>
      <c r="L338">
        <v>0.24717200788254501</v>
      </c>
      <c r="M338">
        <v>0.77182814199636496</v>
      </c>
      <c r="N338">
        <v>71.099039472065698</v>
      </c>
      <c r="O338">
        <v>29.8952641709128</v>
      </c>
      <c r="P338">
        <v>85.438571654316107</v>
      </c>
      <c r="Q338">
        <v>0.254</v>
      </c>
      <c r="R338">
        <v>0.78138445431078596</v>
      </c>
      <c r="S338">
        <f>VLOOKUP(C338, Sheet2!$A$1:$Y$350, 12, FALSE)</f>
        <v>82</v>
      </c>
      <c r="T338">
        <f>VLOOKUP(C338, Sheet2!$A$1:$Y$350, 11, FALSE)</f>
        <v>36</v>
      </c>
      <c r="U338">
        <f>VLOOKUP(C338, Sheet2!$A$1:$Y$350, 13, FALSE)</f>
        <v>101</v>
      </c>
      <c r="V338">
        <f>VLOOKUP(C338, Sheet2!$A$1:$Y$350, 23, FALSE)</f>
        <v>0.254</v>
      </c>
      <c r="W338">
        <f>VLOOKUP(C338, Sheet2!$A$1:$Y$350, 24, FALSE)</f>
        <v>0.83199999999999996</v>
      </c>
    </row>
    <row r="339" spans="1:23" x14ac:dyDescent="0.35">
      <c r="A339" t="s">
        <v>337</v>
      </c>
      <c r="B339">
        <v>2017</v>
      </c>
      <c r="C339">
        <v>9893</v>
      </c>
      <c r="D339">
        <v>47.912183280303502</v>
      </c>
      <c r="E339">
        <v>17.750350302141801</v>
      </c>
      <c r="F339">
        <v>53.167664459712597</v>
      </c>
      <c r="G339">
        <v>0.235030736287097</v>
      </c>
      <c r="H339">
        <v>0.69483511998953995</v>
      </c>
      <c r="I339">
        <v>46.052893139152403</v>
      </c>
      <c r="J339">
        <v>17.290664726307799</v>
      </c>
      <c r="K339">
        <v>53.027222229695603</v>
      </c>
      <c r="L339">
        <v>0.231177470598387</v>
      </c>
      <c r="M339">
        <v>0.694595762000489</v>
      </c>
      <c r="N339">
        <v>45.251356498529702</v>
      </c>
      <c r="O339">
        <v>18.011635065056101</v>
      </c>
      <c r="P339">
        <v>52.4588302642345</v>
      </c>
      <c r="Q339">
        <v>0.254</v>
      </c>
      <c r="R339">
        <v>0.75480702159478197</v>
      </c>
      <c r="S339" t="e">
        <f>VLOOKUP(C339, Sheet2!$A$1:$Y$350, 12, FALSE)</f>
        <v>#N/A</v>
      </c>
      <c r="T339" t="e">
        <f>VLOOKUP(C339, Sheet2!$A$1:$Y$350, 11, FALSE)</f>
        <v>#N/A</v>
      </c>
      <c r="U339" t="e">
        <f>VLOOKUP(C339, Sheet2!$A$1:$Y$350, 13, FALSE)</f>
        <v>#N/A</v>
      </c>
      <c r="V339" t="e">
        <f>VLOOKUP(C339, Sheet2!$A$1:$Y$350, 23, FALSE)</f>
        <v>#N/A</v>
      </c>
      <c r="W339" t="e">
        <f>VLOOKUP(C339, Sheet2!$A$1:$Y$350, 24, FALSE)</f>
        <v>#N/A</v>
      </c>
    </row>
    <row r="340" spans="1:23" x14ac:dyDescent="0.35">
      <c r="A340" t="s">
        <v>338</v>
      </c>
      <c r="B340">
        <v>2017</v>
      </c>
      <c r="C340">
        <v>9911</v>
      </c>
      <c r="D340">
        <v>74.331917333262993</v>
      </c>
      <c r="E340">
        <v>31.618925194319399</v>
      </c>
      <c r="F340">
        <v>90.954136674762296</v>
      </c>
      <c r="G340">
        <v>0.238690248367189</v>
      </c>
      <c r="H340">
        <v>0.79214183451425402</v>
      </c>
      <c r="I340">
        <v>70.784873911256994</v>
      </c>
      <c r="J340">
        <v>30.6587478667319</v>
      </c>
      <c r="K340">
        <v>89.363810827022206</v>
      </c>
      <c r="L340">
        <v>0.24031444570184399</v>
      </c>
      <c r="M340">
        <v>0.79072804007610797</v>
      </c>
      <c r="N340">
        <v>67.833681883849493</v>
      </c>
      <c r="O340">
        <v>32.131543382191602</v>
      </c>
      <c r="P340">
        <v>83.042268491306601</v>
      </c>
      <c r="Q340">
        <v>0.254</v>
      </c>
      <c r="R340">
        <v>0.78882851278475896</v>
      </c>
      <c r="S340">
        <f>VLOOKUP(C340, Sheet2!$A$1:$Y$350, 12, FALSE)</f>
        <v>20</v>
      </c>
      <c r="T340">
        <f>VLOOKUP(C340, Sheet2!$A$1:$Y$350, 11, FALSE)</f>
        <v>8</v>
      </c>
      <c r="U340">
        <f>VLOOKUP(C340, Sheet2!$A$1:$Y$350, 13, FALSE)</f>
        <v>26</v>
      </c>
      <c r="V340">
        <f>VLOOKUP(C340, Sheet2!$A$1:$Y$350, 23, FALSE)</f>
        <v>0.20100000000000001</v>
      </c>
      <c r="W340">
        <f>VLOOKUP(C340, Sheet2!$A$1:$Y$350, 24, FALSE)</f>
        <v>0.65300000000000002</v>
      </c>
    </row>
    <row r="341" spans="1:23" x14ac:dyDescent="0.35">
      <c r="A341" t="s">
        <v>339</v>
      </c>
      <c r="B341">
        <v>2017</v>
      </c>
      <c r="C341">
        <v>9927</v>
      </c>
      <c r="D341">
        <v>78.228677775619104</v>
      </c>
      <c r="E341">
        <v>12.276146667581401</v>
      </c>
      <c r="F341">
        <v>54.273165190940801</v>
      </c>
      <c r="G341">
        <v>0.273364607496557</v>
      </c>
      <c r="H341">
        <v>0.72531935895733901</v>
      </c>
      <c r="I341">
        <v>77.215335355344394</v>
      </c>
      <c r="J341">
        <v>12.1380365486831</v>
      </c>
      <c r="K341">
        <v>54.869032250492999</v>
      </c>
      <c r="L341">
        <v>0.27608319957504401</v>
      </c>
      <c r="M341">
        <v>0.72549304779647505</v>
      </c>
      <c r="N341">
        <v>74.001847096761395</v>
      </c>
      <c r="O341">
        <v>10.3631645652423</v>
      </c>
      <c r="P341">
        <v>56.582261731953103</v>
      </c>
      <c r="Q341">
        <v>0.254</v>
      </c>
      <c r="R341">
        <v>0.75950579943568997</v>
      </c>
      <c r="S341">
        <f>VLOOKUP(C341, Sheet2!$A$1:$Y$350, 12, FALSE)</f>
        <v>96</v>
      </c>
      <c r="T341">
        <f>VLOOKUP(C341, Sheet2!$A$1:$Y$350, 11, FALSE)</f>
        <v>21</v>
      </c>
      <c r="U341">
        <f>VLOOKUP(C341, Sheet2!$A$1:$Y$350, 13, FALSE)</f>
        <v>63</v>
      </c>
      <c r="V341">
        <f>VLOOKUP(C341, Sheet2!$A$1:$Y$350, 23, FALSE)</f>
        <v>0.26400000000000001</v>
      </c>
      <c r="W341">
        <f>VLOOKUP(C341, Sheet2!$A$1:$Y$350, 24, FALSE)</f>
        <v>0.77800000000000002</v>
      </c>
    </row>
    <row r="342" spans="1:23" x14ac:dyDescent="0.35">
      <c r="A342" t="s">
        <v>340</v>
      </c>
      <c r="B342">
        <v>2017</v>
      </c>
      <c r="C342">
        <v>9929</v>
      </c>
      <c r="D342">
        <v>31.3730116353805</v>
      </c>
      <c r="E342">
        <v>13.2517599601582</v>
      </c>
      <c r="F342">
        <v>37.465053114894097</v>
      </c>
      <c r="G342">
        <v>0.230112610335865</v>
      </c>
      <c r="H342">
        <v>0.714005930923719</v>
      </c>
      <c r="I342">
        <v>31.315795207336301</v>
      </c>
      <c r="J342">
        <v>13.1322285070947</v>
      </c>
      <c r="K342">
        <v>37.034152409466401</v>
      </c>
      <c r="L342">
        <v>0.22704804769359399</v>
      </c>
      <c r="M342">
        <v>0.71393167419108305</v>
      </c>
      <c r="N342">
        <v>30.698718270836402</v>
      </c>
      <c r="O342">
        <v>11.6746344098968</v>
      </c>
      <c r="P342">
        <v>34.4701079106162</v>
      </c>
      <c r="Q342">
        <v>0.254</v>
      </c>
      <c r="R342">
        <v>0.75801269847083597</v>
      </c>
      <c r="S342" t="e">
        <f>VLOOKUP(C342, Sheet2!$A$1:$Y$350, 12, FALSE)</f>
        <v>#N/A</v>
      </c>
      <c r="T342" t="e">
        <f>VLOOKUP(C342, Sheet2!$A$1:$Y$350, 11, FALSE)</f>
        <v>#N/A</v>
      </c>
      <c r="U342" t="e">
        <f>VLOOKUP(C342, Sheet2!$A$1:$Y$350, 13, FALSE)</f>
        <v>#N/A</v>
      </c>
      <c r="V342" t="e">
        <f>VLOOKUP(C342, Sheet2!$A$1:$Y$350, 23, FALSE)</f>
        <v>#N/A</v>
      </c>
      <c r="W342" t="e">
        <f>VLOOKUP(C342, Sheet2!$A$1:$Y$350, 24, FALSE)</f>
        <v>#N/A</v>
      </c>
    </row>
    <row r="343" spans="1:23" x14ac:dyDescent="0.35">
      <c r="A343" t="s">
        <v>341</v>
      </c>
      <c r="B343">
        <v>2017</v>
      </c>
      <c r="C343">
        <v>9952</v>
      </c>
      <c r="D343">
        <v>30.983076342682999</v>
      </c>
      <c r="E343">
        <v>16.662161466037901</v>
      </c>
      <c r="F343">
        <v>34.408432133757401</v>
      </c>
      <c r="G343">
        <v>0.22585579318756799</v>
      </c>
      <c r="H343">
        <v>0.73797153801077198</v>
      </c>
      <c r="I343">
        <v>28.683980988515302</v>
      </c>
      <c r="J343">
        <v>16.6519036285932</v>
      </c>
      <c r="K343">
        <v>35.280614276853399</v>
      </c>
      <c r="L343">
        <v>0.22341104145916901</v>
      </c>
      <c r="M343">
        <v>0.73768234034647695</v>
      </c>
      <c r="N343">
        <v>25.9367089867917</v>
      </c>
      <c r="O343">
        <v>12.675954295125599</v>
      </c>
      <c r="P343">
        <v>34.102010783477297</v>
      </c>
      <c r="Q343">
        <v>0.254</v>
      </c>
      <c r="R343">
        <v>0.768803773894294</v>
      </c>
      <c r="S343" t="e">
        <f>VLOOKUP(C343, Sheet2!$A$1:$Y$350, 12, FALSE)</f>
        <v>#N/A</v>
      </c>
      <c r="T343" t="e">
        <f>VLOOKUP(C343, Sheet2!$A$1:$Y$350, 11, FALSE)</f>
        <v>#N/A</v>
      </c>
      <c r="U343" t="e">
        <f>VLOOKUP(C343, Sheet2!$A$1:$Y$350, 13, FALSE)</f>
        <v>#N/A</v>
      </c>
      <c r="V343" t="e">
        <f>VLOOKUP(C343, Sheet2!$A$1:$Y$350, 23, FALSE)</f>
        <v>#N/A</v>
      </c>
      <c r="W343" t="e">
        <f>VLOOKUP(C343, Sheet2!$A$1:$Y$350, 24, FALSE)</f>
        <v>#N/A</v>
      </c>
    </row>
    <row r="344" spans="1:23" x14ac:dyDescent="0.35">
      <c r="A344" t="s">
        <v>342</v>
      </c>
      <c r="B344">
        <v>2017</v>
      </c>
      <c r="C344">
        <v>9953</v>
      </c>
      <c r="D344">
        <v>44.846533853723898</v>
      </c>
      <c r="E344">
        <v>24.016097093925602</v>
      </c>
      <c r="F344">
        <v>47.824432672199698</v>
      </c>
      <c r="G344">
        <v>0.244113336936334</v>
      </c>
      <c r="H344">
        <v>0.86885525865388802</v>
      </c>
      <c r="I344">
        <v>41.9093301995442</v>
      </c>
      <c r="J344">
        <v>23.2184762016097</v>
      </c>
      <c r="K344">
        <v>50.491245887973299</v>
      </c>
      <c r="L344">
        <v>0.24912258409822899</v>
      </c>
      <c r="M344">
        <v>0.86762323803895802</v>
      </c>
      <c r="N344">
        <v>40.2892430659791</v>
      </c>
      <c r="O344">
        <v>18.706890312796101</v>
      </c>
      <c r="P344">
        <v>51.122107781103502</v>
      </c>
      <c r="Q344">
        <v>0.254</v>
      </c>
      <c r="R344">
        <v>0.81534654082634495</v>
      </c>
      <c r="S344" t="e">
        <f>VLOOKUP(C344, Sheet2!$A$1:$Y$350, 12, FALSE)</f>
        <v>#N/A</v>
      </c>
      <c r="T344" t="e">
        <f>VLOOKUP(C344, Sheet2!$A$1:$Y$350, 11, FALSE)</f>
        <v>#N/A</v>
      </c>
      <c r="U344" t="e">
        <f>VLOOKUP(C344, Sheet2!$A$1:$Y$350, 13, FALSE)</f>
        <v>#N/A</v>
      </c>
      <c r="V344" t="e">
        <f>VLOOKUP(C344, Sheet2!$A$1:$Y$350, 23, FALSE)</f>
        <v>#N/A</v>
      </c>
      <c r="W344" t="e">
        <f>VLOOKUP(C344, Sheet2!$A$1:$Y$350, 24, FALSE)</f>
        <v>#N/A</v>
      </c>
    </row>
    <row r="345" spans="1:23" x14ac:dyDescent="0.35">
      <c r="A345" t="s">
        <v>343</v>
      </c>
      <c r="B345">
        <v>2017</v>
      </c>
      <c r="C345">
        <v>9957</v>
      </c>
      <c r="D345">
        <v>42.711810918065297</v>
      </c>
      <c r="E345">
        <v>13.278131870672899</v>
      </c>
      <c r="F345">
        <v>42.569157832311802</v>
      </c>
      <c r="G345">
        <v>0.259252686634316</v>
      </c>
      <c r="H345">
        <v>0.82575190703400003</v>
      </c>
      <c r="I345">
        <v>40.584047663906397</v>
      </c>
      <c r="J345">
        <v>13.2846922701611</v>
      </c>
      <c r="K345">
        <v>43.5576649413225</v>
      </c>
      <c r="L345">
        <v>0.264505509227206</v>
      </c>
      <c r="M345">
        <v>0.82529772118587696</v>
      </c>
      <c r="N345">
        <v>36.969127864096798</v>
      </c>
      <c r="O345">
        <v>12.165203735437</v>
      </c>
      <c r="P345">
        <v>42.330035168444503</v>
      </c>
      <c r="Q345">
        <v>0.254</v>
      </c>
      <c r="R345">
        <v>0.79252794445974395</v>
      </c>
      <c r="S345">
        <f>VLOOKUP(C345, Sheet2!$A$1:$Y$350, 12, FALSE)</f>
        <v>38</v>
      </c>
      <c r="T345">
        <f>VLOOKUP(C345, Sheet2!$A$1:$Y$350, 11, FALSE)</f>
        <v>13</v>
      </c>
      <c r="U345">
        <f>VLOOKUP(C345, Sheet2!$A$1:$Y$350, 13, FALSE)</f>
        <v>37</v>
      </c>
      <c r="V345">
        <f>VLOOKUP(C345, Sheet2!$A$1:$Y$350, 23, FALSE)</f>
        <v>0.252</v>
      </c>
      <c r="W345">
        <f>VLOOKUP(C345, Sheet2!$A$1:$Y$350, 24, FALSE)</f>
        <v>0.75700000000000001</v>
      </c>
    </row>
    <row r="346" spans="1:23" x14ac:dyDescent="0.35">
      <c r="A346" t="s">
        <v>344</v>
      </c>
      <c r="B346">
        <v>2017</v>
      </c>
      <c r="C346">
        <v>9981</v>
      </c>
      <c r="D346">
        <v>62.577646056494601</v>
      </c>
      <c r="E346">
        <v>18.931749465309299</v>
      </c>
      <c r="F346">
        <v>61.522594863236499</v>
      </c>
      <c r="G346">
        <v>0.27100878447063098</v>
      </c>
      <c r="H346">
        <v>0.80847532070760697</v>
      </c>
      <c r="I346">
        <v>59.599202778943997</v>
      </c>
      <c r="J346">
        <v>18.665347101507599</v>
      </c>
      <c r="K346">
        <v>62.050403980095503</v>
      </c>
      <c r="L346">
        <v>0.27588507485006197</v>
      </c>
      <c r="M346">
        <v>0.80786545697748702</v>
      </c>
      <c r="N346">
        <v>55.368608108214097</v>
      </c>
      <c r="O346">
        <v>19.412279824939201</v>
      </c>
      <c r="P346">
        <v>61.982721158093803</v>
      </c>
      <c r="Q346">
        <v>0.254</v>
      </c>
      <c r="R346">
        <v>0.78965824276098096</v>
      </c>
      <c r="S346">
        <f>VLOOKUP(C346, Sheet2!$A$1:$Y$350, 12, FALSE)</f>
        <v>26</v>
      </c>
      <c r="T346">
        <f>VLOOKUP(C346, Sheet2!$A$1:$Y$350, 11, FALSE)</f>
        <v>6</v>
      </c>
      <c r="U346">
        <f>VLOOKUP(C346, Sheet2!$A$1:$Y$350, 13, FALSE)</f>
        <v>21</v>
      </c>
      <c r="V346">
        <f>VLOOKUP(C346, Sheet2!$A$1:$Y$350, 23, FALSE)</f>
        <v>0.20200000000000001</v>
      </c>
      <c r="W346">
        <f>VLOOKUP(C346, Sheet2!$A$1:$Y$350, 24, FALSE)</f>
        <v>0.6</v>
      </c>
    </row>
    <row r="347" spans="1:23" x14ac:dyDescent="0.35">
      <c r="A347" t="s">
        <v>345</v>
      </c>
      <c r="B347">
        <v>2017</v>
      </c>
      <c r="C347">
        <v>10028</v>
      </c>
      <c r="D347">
        <v>16.877651742698401</v>
      </c>
      <c r="E347">
        <v>6.9767656777842504</v>
      </c>
      <c r="F347">
        <v>22.1245131276739</v>
      </c>
      <c r="G347">
        <v>0.22283565357754501</v>
      </c>
      <c r="H347">
        <v>0.632973817289464</v>
      </c>
      <c r="I347">
        <v>16.878069334199399</v>
      </c>
      <c r="J347">
        <v>6.84874739342394</v>
      </c>
      <c r="K347">
        <v>21.1320420383535</v>
      </c>
      <c r="L347">
        <v>0.21427165064649001</v>
      </c>
      <c r="M347">
        <v>0.63337807394557299</v>
      </c>
      <c r="N347">
        <v>21.647746513389801</v>
      </c>
      <c r="O347">
        <v>6.3156952767148802</v>
      </c>
      <c r="P347">
        <v>22.923948424552101</v>
      </c>
      <c r="Q347">
        <v>0.254</v>
      </c>
      <c r="R347">
        <v>0.69692342070755597</v>
      </c>
      <c r="S347" t="e">
        <f>VLOOKUP(C347, Sheet2!$A$1:$Y$350, 12, FALSE)</f>
        <v>#N/A</v>
      </c>
      <c r="T347" t="e">
        <f>VLOOKUP(C347, Sheet2!$A$1:$Y$350, 11, FALSE)</f>
        <v>#N/A</v>
      </c>
      <c r="U347" t="e">
        <f>VLOOKUP(C347, Sheet2!$A$1:$Y$350, 13, FALSE)</f>
        <v>#N/A</v>
      </c>
      <c r="V347" t="e">
        <f>VLOOKUP(C347, Sheet2!$A$1:$Y$350, 23, FALSE)</f>
        <v>#N/A</v>
      </c>
      <c r="W347" t="e">
        <f>VLOOKUP(C347, Sheet2!$A$1:$Y$350, 24, FALSE)</f>
        <v>#N/A</v>
      </c>
    </row>
    <row r="348" spans="1:23" x14ac:dyDescent="0.35">
      <c r="A348" t="s">
        <v>346</v>
      </c>
      <c r="B348">
        <v>2017</v>
      </c>
      <c r="C348">
        <v>10030</v>
      </c>
      <c r="D348">
        <v>49.546671512602998</v>
      </c>
      <c r="E348">
        <v>8.0730263006053899</v>
      </c>
      <c r="F348">
        <v>38.037369961405901</v>
      </c>
      <c r="G348">
        <v>0.26467028581630803</v>
      </c>
      <c r="H348">
        <v>0.68494982726069098</v>
      </c>
      <c r="I348">
        <v>49.283252214420997</v>
      </c>
      <c r="J348">
        <v>7.7424012192819403</v>
      </c>
      <c r="K348">
        <v>40.014731345075703</v>
      </c>
      <c r="L348">
        <v>0.261433297868293</v>
      </c>
      <c r="M348">
        <v>0.68541916177634299</v>
      </c>
      <c r="N348">
        <v>49.902035058612</v>
      </c>
      <c r="O348">
        <v>6.7765313187970699</v>
      </c>
      <c r="P348">
        <v>41.499484274022898</v>
      </c>
      <c r="Q348">
        <v>0.254</v>
      </c>
      <c r="R348">
        <v>0.72464214068572796</v>
      </c>
      <c r="S348">
        <f>VLOOKUP(C348, Sheet2!$A$1:$Y$350, 12, FALSE)</f>
        <v>41</v>
      </c>
      <c r="T348">
        <f>VLOOKUP(C348, Sheet2!$A$1:$Y$350, 11, FALSE)</f>
        <v>12</v>
      </c>
      <c r="U348">
        <f>VLOOKUP(C348, Sheet2!$A$1:$Y$350, 13, FALSE)</f>
        <v>51</v>
      </c>
      <c r="V348">
        <f>VLOOKUP(C348, Sheet2!$A$1:$Y$350, 23, FALSE)</f>
        <v>0.26800000000000002</v>
      </c>
      <c r="W348">
        <f>VLOOKUP(C348, Sheet2!$A$1:$Y$350, 24, FALSE)</f>
        <v>0.74099999999999999</v>
      </c>
    </row>
    <row r="349" spans="1:23" x14ac:dyDescent="0.35">
      <c r="A349" t="s">
        <v>347</v>
      </c>
      <c r="B349">
        <v>2017</v>
      </c>
      <c r="C349">
        <v>10047</v>
      </c>
      <c r="D349">
        <v>64.438936422454105</v>
      </c>
      <c r="E349">
        <v>19.741175535647098</v>
      </c>
      <c r="F349">
        <v>60.614202184893003</v>
      </c>
      <c r="G349">
        <v>0.26318680982599402</v>
      </c>
      <c r="H349">
        <v>0.76850227629369505</v>
      </c>
      <c r="I349">
        <v>62.508905534558302</v>
      </c>
      <c r="J349">
        <v>19.375314534319401</v>
      </c>
      <c r="K349">
        <v>61.910684451968201</v>
      </c>
      <c r="L349">
        <v>0.26607655619950699</v>
      </c>
      <c r="M349">
        <v>0.76804554573327299</v>
      </c>
      <c r="N349">
        <v>59.807458231132998</v>
      </c>
      <c r="O349">
        <v>21.9505237616318</v>
      </c>
      <c r="P349">
        <v>64.485556763541098</v>
      </c>
      <c r="Q349">
        <v>0.254</v>
      </c>
      <c r="R349">
        <v>0.77937123840799905</v>
      </c>
      <c r="S349">
        <f>VLOOKUP(C349, Sheet2!$A$1:$Y$350, 12, FALSE)</f>
        <v>80</v>
      </c>
      <c r="T349">
        <f>VLOOKUP(C349, Sheet2!$A$1:$Y$350, 11, FALSE)</f>
        <v>30</v>
      </c>
      <c r="U349">
        <f>VLOOKUP(C349, Sheet2!$A$1:$Y$350, 13, FALSE)</f>
        <v>74</v>
      </c>
      <c r="V349">
        <f>VLOOKUP(C349, Sheet2!$A$1:$Y$350, 23, FALSE)</f>
        <v>0.24299999999999999</v>
      </c>
      <c r="W349">
        <f>VLOOKUP(C349, Sheet2!$A$1:$Y$350, 24, FALSE)</f>
        <v>0.79200000000000004</v>
      </c>
    </row>
    <row r="350" spans="1:23" x14ac:dyDescent="0.35">
      <c r="A350" t="s">
        <v>348</v>
      </c>
      <c r="B350">
        <v>2017</v>
      </c>
      <c r="C350">
        <v>10071</v>
      </c>
      <c r="D350">
        <v>73.570444731225905</v>
      </c>
      <c r="E350">
        <v>18.530380332080501</v>
      </c>
      <c r="F350">
        <v>63.591007615251101</v>
      </c>
      <c r="G350">
        <v>0.28106236857282801</v>
      </c>
      <c r="H350">
        <v>0.76449065649398495</v>
      </c>
      <c r="I350">
        <v>71.816412511949594</v>
      </c>
      <c r="J350">
        <v>18.4069869971914</v>
      </c>
      <c r="K350">
        <v>63.3231727925142</v>
      </c>
      <c r="L350">
        <v>0.285287642411792</v>
      </c>
      <c r="M350">
        <v>0.76419126308441598</v>
      </c>
      <c r="N350">
        <v>68.7754744535236</v>
      </c>
      <c r="O350">
        <v>18.892036335694701</v>
      </c>
      <c r="P350">
        <v>65.497007380036294</v>
      </c>
      <c r="Q350">
        <v>0.254</v>
      </c>
      <c r="R350">
        <v>0.77708210315568804</v>
      </c>
      <c r="S350">
        <f>VLOOKUP(C350, Sheet2!$A$1:$Y$350, 12, FALSE)</f>
        <v>49</v>
      </c>
      <c r="T350">
        <f>VLOOKUP(C350, Sheet2!$A$1:$Y$350, 11, FALSE)</f>
        <v>11</v>
      </c>
      <c r="U350">
        <f>VLOOKUP(C350, Sheet2!$A$1:$Y$350, 13, FALSE)</f>
        <v>40</v>
      </c>
      <c r="V350">
        <f>VLOOKUP(C350, Sheet2!$A$1:$Y$350, 23, FALSE)</f>
        <v>0.24099999999999999</v>
      </c>
      <c r="W350">
        <f>VLOOKUP(C350, Sheet2!$A$1:$Y$350, 24, FALSE)</f>
        <v>0.66500000000000004</v>
      </c>
    </row>
    <row r="351" spans="1:23" x14ac:dyDescent="0.35">
      <c r="A351" t="s">
        <v>349</v>
      </c>
      <c r="B351">
        <v>2017</v>
      </c>
      <c r="C351">
        <v>10099</v>
      </c>
      <c r="D351">
        <v>46.5960701251309</v>
      </c>
      <c r="E351">
        <v>13.3193423819058</v>
      </c>
      <c r="F351">
        <v>46.259779977184898</v>
      </c>
      <c r="G351">
        <v>0.240561455626364</v>
      </c>
      <c r="H351">
        <v>0.71395882670673905</v>
      </c>
      <c r="I351">
        <v>46.124902753635297</v>
      </c>
      <c r="J351">
        <v>12.9419592863554</v>
      </c>
      <c r="K351">
        <v>46.470886271731203</v>
      </c>
      <c r="L351">
        <v>0.23847124927698199</v>
      </c>
      <c r="M351">
        <v>0.71395884920755504</v>
      </c>
      <c r="N351">
        <v>45.164585903220001</v>
      </c>
      <c r="O351">
        <v>13.4791951933093</v>
      </c>
      <c r="P351">
        <v>45.542206209738502</v>
      </c>
      <c r="Q351">
        <v>0.254</v>
      </c>
      <c r="R351">
        <v>0.75789851225402605</v>
      </c>
      <c r="S351" t="e">
        <f>VLOOKUP(C351, Sheet2!$A$1:$Y$350, 12, FALSE)</f>
        <v>#N/A</v>
      </c>
      <c r="T351" t="e">
        <f>VLOOKUP(C351, Sheet2!$A$1:$Y$350, 11, FALSE)</f>
        <v>#N/A</v>
      </c>
      <c r="U351" t="e">
        <f>VLOOKUP(C351, Sheet2!$A$1:$Y$350, 13, FALSE)</f>
        <v>#N/A</v>
      </c>
      <c r="V351" t="e">
        <f>VLOOKUP(C351, Sheet2!$A$1:$Y$350, 23, FALSE)</f>
        <v>#N/A</v>
      </c>
      <c r="W351" t="e">
        <f>VLOOKUP(C351, Sheet2!$A$1:$Y$350, 24, FALSE)</f>
        <v>#N/A</v>
      </c>
    </row>
    <row r="352" spans="1:23" x14ac:dyDescent="0.35">
      <c r="A352" t="s">
        <v>350</v>
      </c>
      <c r="B352">
        <v>2017</v>
      </c>
      <c r="C352">
        <v>10155</v>
      </c>
      <c r="D352">
        <v>108.392376088793</v>
      </c>
      <c r="E352">
        <v>32.946983457393102</v>
      </c>
      <c r="F352">
        <v>96.906336776702602</v>
      </c>
      <c r="G352">
        <v>0.32112450065197001</v>
      </c>
      <c r="H352">
        <v>0.985901301330944</v>
      </c>
      <c r="I352">
        <v>106.947306951814</v>
      </c>
      <c r="J352">
        <v>32.416300942697902</v>
      </c>
      <c r="K352">
        <v>98.218576112018198</v>
      </c>
      <c r="L352">
        <v>0.34259680786040098</v>
      </c>
      <c r="M352">
        <v>0.98405647374034899</v>
      </c>
      <c r="N352">
        <v>92.480064995972498</v>
      </c>
      <c r="O352">
        <v>31.965563271915201</v>
      </c>
      <c r="P352">
        <v>86.557785877445596</v>
      </c>
      <c r="Q352">
        <v>0.254</v>
      </c>
      <c r="R352">
        <v>0.92027652235462998</v>
      </c>
      <c r="S352">
        <f>VLOOKUP(C352, Sheet2!$A$1:$Y$350, 12, FALSE)</f>
        <v>92</v>
      </c>
      <c r="T352">
        <f>VLOOKUP(C352, Sheet2!$A$1:$Y$350, 11, FALSE)</f>
        <v>33</v>
      </c>
      <c r="U352">
        <f>VLOOKUP(C352, Sheet2!$A$1:$Y$350, 13, FALSE)</f>
        <v>72</v>
      </c>
      <c r="V352">
        <f>VLOOKUP(C352, Sheet2!$A$1:$Y$350, 23, FALSE)</f>
        <v>0.30599999999999999</v>
      </c>
      <c r="W352">
        <f>VLOOKUP(C352, Sheet2!$A$1:$Y$350, 24, FALSE)</f>
        <v>1.071</v>
      </c>
    </row>
    <row r="353" spans="1:23" x14ac:dyDescent="0.35">
      <c r="A353" t="s">
        <v>351</v>
      </c>
      <c r="B353">
        <v>2017</v>
      </c>
      <c r="C353">
        <v>10199</v>
      </c>
      <c r="D353">
        <v>49.997117168502498</v>
      </c>
      <c r="E353">
        <v>2.15057395168138</v>
      </c>
      <c r="F353">
        <v>32.297549674421802</v>
      </c>
      <c r="G353">
        <v>0.25315679018736797</v>
      </c>
      <c r="H353">
        <v>0.63201265815001595</v>
      </c>
      <c r="I353">
        <v>49.252757868587601</v>
      </c>
      <c r="J353">
        <v>2.2013199232405101</v>
      </c>
      <c r="K353">
        <v>30.357417020135401</v>
      </c>
      <c r="L353">
        <v>0.248107645943376</v>
      </c>
      <c r="M353">
        <v>0.63281835191151303</v>
      </c>
      <c r="N353">
        <v>49.960718274760197</v>
      </c>
      <c r="O353">
        <v>3.2629286176476802</v>
      </c>
      <c r="P353">
        <v>35.404671443588697</v>
      </c>
      <c r="Q353">
        <v>0.254</v>
      </c>
      <c r="R353">
        <v>0.68872188561521797</v>
      </c>
      <c r="S353">
        <f>VLOOKUP(C353, Sheet2!$A$1:$Y$350, 12, FALSE)</f>
        <v>85</v>
      </c>
      <c r="T353">
        <f>VLOOKUP(C353, Sheet2!$A$1:$Y$350, 11, FALSE)</f>
        <v>4</v>
      </c>
      <c r="U353">
        <f>VLOOKUP(C353, Sheet2!$A$1:$Y$350, 13, FALSE)</f>
        <v>38</v>
      </c>
      <c r="V353">
        <f>VLOOKUP(C353, Sheet2!$A$1:$Y$350, 23, FALSE)</f>
        <v>0.247</v>
      </c>
      <c r="W353">
        <f>VLOOKUP(C353, Sheet2!$A$1:$Y$350, 24, FALSE)</f>
        <v>0.63400000000000001</v>
      </c>
    </row>
    <row r="354" spans="1:23" x14ac:dyDescent="0.35">
      <c r="A354" t="s">
        <v>352</v>
      </c>
      <c r="B354">
        <v>2017</v>
      </c>
      <c r="C354">
        <v>10200</v>
      </c>
      <c r="D354">
        <v>35.632723504241</v>
      </c>
      <c r="E354">
        <v>5.5138131195876996</v>
      </c>
      <c r="F354">
        <v>39.862777180081999</v>
      </c>
      <c r="G354">
        <v>0.25147292924444897</v>
      </c>
      <c r="H354">
        <v>0.68632440593778199</v>
      </c>
      <c r="I354">
        <v>37.765146867817698</v>
      </c>
      <c r="J354">
        <v>5.6302609489231497</v>
      </c>
      <c r="K354">
        <v>36.166681246898598</v>
      </c>
      <c r="L354">
        <v>0.24947534948334901</v>
      </c>
      <c r="M354">
        <v>0.68680571573539495</v>
      </c>
      <c r="N354">
        <v>38.6010989989569</v>
      </c>
      <c r="O354">
        <v>6.10267385107979</v>
      </c>
      <c r="P354">
        <v>34.792693770063501</v>
      </c>
      <c r="Q354">
        <v>0.254</v>
      </c>
      <c r="R354">
        <v>0.72362245776143697</v>
      </c>
      <c r="S354">
        <f>VLOOKUP(C354, Sheet2!$A$1:$Y$350, 12, FALSE)</f>
        <v>26</v>
      </c>
      <c r="T354">
        <f>VLOOKUP(C354, Sheet2!$A$1:$Y$350, 11, FALSE)</f>
        <v>7</v>
      </c>
      <c r="U354">
        <f>VLOOKUP(C354, Sheet2!$A$1:$Y$350, 13, FALSE)</f>
        <v>44</v>
      </c>
      <c r="V354">
        <f>VLOOKUP(C354, Sheet2!$A$1:$Y$350, 23, FALSE)</f>
        <v>0.27</v>
      </c>
      <c r="W354">
        <f>VLOOKUP(C354, Sheet2!$A$1:$Y$350, 24, FALSE)</f>
        <v>0.75</v>
      </c>
    </row>
    <row r="355" spans="1:23" x14ac:dyDescent="0.35">
      <c r="A355" t="s">
        <v>353</v>
      </c>
      <c r="B355">
        <v>2017</v>
      </c>
      <c r="C355">
        <v>10231</v>
      </c>
      <c r="D355">
        <v>53.008058881828298</v>
      </c>
      <c r="E355">
        <v>2.43808237799899</v>
      </c>
      <c r="F355">
        <v>41.545869236817197</v>
      </c>
      <c r="G355">
        <v>0.25699280862388502</v>
      </c>
      <c r="H355">
        <v>0.66448803719488003</v>
      </c>
      <c r="I355">
        <v>53.336753127051203</v>
      </c>
      <c r="J355">
        <v>2.5470412458965299</v>
      </c>
      <c r="K355">
        <v>38.876753132979999</v>
      </c>
      <c r="L355">
        <v>0.25441779499092398</v>
      </c>
      <c r="M355">
        <v>0.66528979772630203</v>
      </c>
      <c r="N355">
        <v>53.839392581292103</v>
      </c>
      <c r="O355">
        <v>2.6282453006755402</v>
      </c>
      <c r="P355">
        <v>40.926250420637899</v>
      </c>
      <c r="Q355">
        <v>0.254</v>
      </c>
      <c r="R355">
        <v>0.71127703569822498</v>
      </c>
      <c r="S355">
        <f>VLOOKUP(C355, Sheet2!$A$1:$Y$350, 12, FALSE)</f>
        <v>56</v>
      </c>
      <c r="T355">
        <f>VLOOKUP(C355, Sheet2!$A$1:$Y$350, 11, FALSE)</f>
        <v>6</v>
      </c>
      <c r="U355">
        <f>VLOOKUP(C355, Sheet2!$A$1:$Y$350, 13, FALSE)</f>
        <v>54</v>
      </c>
      <c r="V355">
        <f>VLOOKUP(C355, Sheet2!$A$1:$Y$350, 23, FALSE)</f>
        <v>0.255</v>
      </c>
      <c r="W355">
        <f>VLOOKUP(C355, Sheet2!$A$1:$Y$350, 24, FALSE)</f>
        <v>0.65700000000000003</v>
      </c>
    </row>
    <row r="356" spans="1:23" x14ac:dyDescent="0.35">
      <c r="A356" t="s">
        <v>354</v>
      </c>
      <c r="B356">
        <v>2017</v>
      </c>
      <c r="C356">
        <v>10243</v>
      </c>
      <c r="D356">
        <v>55.464913394547303</v>
      </c>
      <c r="E356">
        <v>22.9251680722573</v>
      </c>
      <c r="F356">
        <v>61.4696486190727</v>
      </c>
      <c r="G356">
        <v>0.262571162454101</v>
      </c>
      <c r="H356">
        <v>0.80137141410025703</v>
      </c>
      <c r="I356">
        <v>52.007054312302003</v>
      </c>
      <c r="J356">
        <v>22.182871378558399</v>
      </c>
      <c r="K356">
        <v>63.940768966900698</v>
      </c>
      <c r="L356">
        <v>0.26406993898619602</v>
      </c>
      <c r="M356">
        <v>0.80056091386810602</v>
      </c>
      <c r="N356">
        <v>50.5529213827975</v>
      </c>
      <c r="O356">
        <v>23.366184652276701</v>
      </c>
      <c r="P356">
        <v>62.962305031933099</v>
      </c>
      <c r="Q356">
        <v>0.254</v>
      </c>
      <c r="R356">
        <v>0.78588205099854003</v>
      </c>
      <c r="S356">
        <f>VLOOKUP(C356, Sheet2!$A$1:$Y$350, 12, FALSE)</f>
        <v>53</v>
      </c>
      <c r="T356">
        <f>VLOOKUP(C356, Sheet2!$A$1:$Y$350, 11, FALSE)</f>
        <v>22</v>
      </c>
      <c r="U356">
        <f>VLOOKUP(C356, Sheet2!$A$1:$Y$350, 13, FALSE)</f>
        <v>59</v>
      </c>
      <c r="V356">
        <f>VLOOKUP(C356, Sheet2!$A$1:$Y$350, 23, FALSE)</f>
        <v>0.23799999999999999</v>
      </c>
      <c r="W356">
        <f>VLOOKUP(C356, Sheet2!$A$1:$Y$350, 24, FALSE)</f>
        <v>0.75800000000000001</v>
      </c>
    </row>
    <row r="357" spans="1:23" x14ac:dyDescent="0.35">
      <c r="A357" t="s">
        <v>355</v>
      </c>
      <c r="B357">
        <v>2017</v>
      </c>
      <c r="C357">
        <v>10264</v>
      </c>
      <c r="D357">
        <v>79.289321040122999</v>
      </c>
      <c r="E357">
        <v>21.0555794652252</v>
      </c>
      <c r="F357">
        <v>66.950314247129398</v>
      </c>
      <c r="G357">
        <v>0.29088912696667402</v>
      </c>
      <c r="H357">
        <v>0.84644567398177195</v>
      </c>
      <c r="I357">
        <v>78.553371451655195</v>
      </c>
      <c r="J357">
        <v>20.5844815121051</v>
      </c>
      <c r="K357">
        <v>70.969048039056105</v>
      </c>
      <c r="L357">
        <v>0.301079219172322</v>
      </c>
      <c r="M357">
        <v>0.84577392937693696</v>
      </c>
      <c r="N357">
        <v>76.512429280216693</v>
      </c>
      <c r="O357">
        <v>19.5486027213875</v>
      </c>
      <c r="P357">
        <v>72.585518782516502</v>
      </c>
      <c r="Q357">
        <v>0.254</v>
      </c>
      <c r="R357">
        <v>0.80627742958785997</v>
      </c>
      <c r="S357">
        <f>VLOOKUP(C357, Sheet2!$A$1:$Y$350, 12, FALSE)</f>
        <v>63</v>
      </c>
      <c r="T357">
        <f>VLOOKUP(C357, Sheet2!$A$1:$Y$350, 11, FALSE)</f>
        <v>18</v>
      </c>
      <c r="U357">
        <f>VLOOKUP(C357, Sheet2!$A$1:$Y$350, 13, FALSE)</f>
        <v>51</v>
      </c>
      <c r="V357">
        <f>VLOOKUP(C357, Sheet2!$A$1:$Y$350, 23, FALSE)</f>
        <v>0.24099999999999999</v>
      </c>
      <c r="W357">
        <f>VLOOKUP(C357, Sheet2!$A$1:$Y$350, 24, FALSE)</f>
        <v>0.82299999999999995</v>
      </c>
    </row>
    <row r="358" spans="1:23" x14ac:dyDescent="0.35">
      <c r="A358" t="s">
        <v>356</v>
      </c>
      <c r="B358">
        <v>2017</v>
      </c>
      <c r="C358">
        <v>10306</v>
      </c>
      <c r="D358">
        <v>30.394512491998899</v>
      </c>
      <c r="E358">
        <v>14.6697711198679</v>
      </c>
      <c r="F358">
        <v>32.826571337068401</v>
      </c>
      <c r="G358">
        <v>0.22825779087183201</v>
      </c>
      <c r="H358">
        <v>0.67081147183645995</v>
      </c>
      <c r="I358">
        <v>28.172495109531098</v>
      </c>
      <c r="J358">
        <v>14.496375805341501</v>
      </c>
      <c r="K358">
        <v>34.252979748288297</v>
      </c>
      <c r="L358">
        <v>0.222224713267518</v>
      </c>
      <c r="M358">
        <v>0.67076977753228695</v>
      </c>
      <c r="N358">
        <v>26.101277200569299</v>
      </c>
      <c r="O358">
        <v>11.2298055206527</v>
      </c>
      <c r="P358">
        <v>31.965837548766601</v>
      </c>
      <c r="Q358">
        <v>0.254</v>
      </c>
      <c r="R358">
        <v>0.73593931226753495</v>
      </c>
      <c r="S358" t="e">
        <f>VLOOKUP(C358, Sheet2!$A$1:$Y$350, 12, FALSE)</f>
        <v>#N/A</v>
      </c>
      <c r="T358" t="e">
        <f>VLOOKUP(C358, Sheet2!$A$1:$Y$350, 11, FALSE)</f>
        <v>#N/A</v>
      </c>
      <c r="U358" t="e">
        <f>VLOOKUP(C358, Sheet2!$A$1:$Y$350, 13, FALSE)</f>
        <v>#N/A</v>
      </c>
      <c r="V358" t="e">
        <f>VLOOKUP(C358, Sheet2!$A$1:$Y$350, 23, FALSE)</f>
        <v>#N/A</v>
      </c>
      <c r="W358" t="e">
        <f>VLOOKUP(C358, Sheet2!$A$1:$Y$350, 24, FALSE)</f>
        <v>#N/A</v>
      </c>
    </row>
    <row r="359" spans="1:23" x14ac:dyDescent="0.35">
      <c r="A359" t="s">
        <v>357</v>
      </c>
      <c r="B359">
        <v>2017</v>
      </c>
      <c r="C359">
        <v>10322</v>
      </c>
      <c r="D359">
        <v>25.657094123184201</v>
      </c>
      <c r="E359">
        <v>0.77958942095239903</v>
      </c>
      <c r="F359">
        <v>18.143229892207401</v>
      </c>
      <c r="G359">
        <v>0.23498052055759</v>
      </c>
      <c r="H359">
        <v>0.60508317943387901</v>
      </c>
      <c r="I359">
        <v>25.116269003352901</v>
      </c>
      <c r="J359">
        <v>0.75168897249564604</v>
      </c>
      <c r="K359">
        <v>18.3866235380513</v>
      </c>
      <c r="L359">
        <v>0.22658526136569099</v>
      </c>
      <c r="M359">
        <v>0.60587848853496595</v>
      </c>
      <c r="N359">
        <v>24.818234503788599</v>
      </c>
      <c r="O359">
        <v>2.0332174906375</v>
      </c>
      <c r="P359">
        <v>20.728251746739801</v>
      </c>
      <c r="Q359">
        <v>0.254</v>
      </c>
      <c r="R359">
        <v>0.66881884749738796</v>
      </c>
      <c r="S359" t="e">
        <f>VLOOKUP(C359, Sheet2!$A$1:$Y$350, 12, FALSE)</f>
        <v>#N/A</v>
      </c>
      <c r="T359" t="e">
        <f>VLOOKUP(C359, Sheet2!$A$1:$Y$350, 11, FALSE)</f>
        <v>#N/A</v>
      </c>
      <c r="U359" t="e">
        <f>VLOOKUP(C359, Sheet2!$A$1:$Y$350, 13, FALSE)</f>
        <v>#N/A</v>
      </c>
      <c r="V359" t="e">
        <f>VLOOKUP(C359, Sheet2!$A$1:$Y$350, 23, FALSE)</f>
        <v>#N/A</v>
      </c>
      <c r="W359" t="e">
        <f>VLOOKUP(C359, Sheet2!$A$1:$Y$350, 24, FALSE)</f>
        <v>#N/A</v>
      </c>
    </row>
    <row r="360" spans="1:23" x14ac:dyDescent="0.35">
      <c r="A360" t="s">
        <v>358</v>
      </c>
      <c r="B360">
        <v>2017</v>
      </c>
      <c r="C360">
        <v>10323</v>
      </c>
      <c r="D360">
        <v>16.0207125206089</v>
      </c>
      <c r="E360">
        <v>-2.6150717410869202</v>
      </c>
      <c r="F360">
        <v>12.6694534397914</v>
      </c>
      <c r="G360">
        <v>0.20798527725941399</v>
      </c>
      <c r="H360">
        <v>0.57501332112195802</v>
      </c>
      <c r="I360">
        <v>16.435380670797699</v>
      </c>
      <c r="J360">
        <v>-2.4069050800789902</v>
      </c>
      <c r="K360">
        <v>11.808870891122</v>
      </c>
      <c r="L360">
        <v>0.198129574280896</v>
      </c>
      <c r="M360">
        <v>0.57600162794379794</v>
      </c>
      <c r="N360">
        <v>22.7194428829049</v>
      </c>
      <c r="O360">
        <v>0.91524761292144197</v>
      </c>
      <c r="P360">
        <v>19.458770708045598</v>
      </c>
      <c r="Q360">
        <v>0.254</v>
      </c>
      <c r="R360">
        <v>0.64999352612877903</v>
      </c>
      <c r="S360" t="e">
        <f>VLOOKUP(C360, Sheet2!$A$1:$Y$350, 12, FALSE)</f>
        <v>#N/A</v>
      </c>
      <c r="T360" t="e">
        <f>VLOOKUP(C360, Sheet2!$A$1:$Y$350, 11, FALSE)</f>
        <v>#N/A</v>
      </c>
      <c r="U360" t="e">
        <f>VLOOKUP(C360, Sheet2!$A$1:$Y$350, 13, FALSE)</f>
        <v>#N/A</v>
      </c>
      <c r="V360" t="e">
        <f>VLOOKUP(C360, Sheet2!$A$1:$Y$350, 23, FALSE)</f>
        <v>#N/A</v>
      </c>
      <c r="W360" t="e">
        <f>VLOOKUP(C360, Sheet2!$A$1:$Y$350, 24, FALSE)</f>
        <v>#N/A</v>
      </c>
    </row>
    <row r="361" spans="1:23" x14ac:dyDescent="0.35">
      <c r="A361" t="s">
        <v>359</v>
      </c>
      <c r="B361">
        <v>2017</v>
      </c>
      <c r="C361">
        <v>10324</v>
      </c>
      <c r="D361">
        <v>69.277337632758304</v>
      </c>
      <c r="E361">
        <v>18.272043633633398</v>
      </c>
      <c r="F361">
        <v>67.6096354490859</v>
      </c>
      <c r="G361">
        <v>0.26964565455276901</v>
      </c>
      <c r="H361">
        <v>0.74830668526667299</v>
      </c>
      <c r="I361">
        <v>67.262480860122494</v>
      </c>
      <c r="J361">
        <v>17.7924089156059</v>
      </c>
      <c r="K361">
        <v>68.1702232421611</v>
      </c>
      <c r="L361">
        <v>0.27117998278537803</v>
      </c>
      <c r="M361">
        <v>0.74803634964314503</v>
      </c>
      <c r="N361">
        <v>66.948300081311402</v>
      </c>
      <c r="O361">
        <v>19.109564206313301</v>
      </c>
      <c r="P361">
        <v>69.824608694294895</v>
      </c>
      <c r="Q361">
        <v>0.254</v>
      </c>
      <c r="R361">
        <v>0.77207481777789699</v>
      </c>
      <c r="S361">
        <f>VLOOKUP(C361, Sheet2!$A$1:$Y$350, 12, FALSE)</f>
        <v>93</v>
      </c>
      <c r="T361">
        <f>VLOOKUP(C361, Sheet2!$A$1:$Y$350, 11, FALSE)</f>
        <v>37</v>
      </c>
      <c r="U361">
        <f>VLOOKUP(C361, Sheet2!$A$1:$Y$350, 13, FALSE)</f>
        <v>124</v>
      </c>
      <c r="V361">
        <f>VLOOKUP(C361, Sheet2!$A$1:$Y$350, 23, FALSE)</f>
        <v>0.312</v>
      </c>
      <c r="W361">
        <f>VLOOKUP(C361, Sheet2!$A$1:$Y$350, 24, FALSE)</f>
        <v>0.92400000000000004</v>
      </c>
    </row>
    <row r="362" spans="1:23" x14ac:dyDescent="0.35">
      <c r="A362" t="s">
        <v>360</v>
      </c>
      <c r="B362">
        <v>2017</v>
      </c>
      <c r="C362">
        <v>10339</v>
      </c>
      <c r="D362">
        <v>55.233592301642098</v>
      </c>
      <c r="E362">
        <v>11.0295584910016</v>
      </c>
      <c r="F362">
        <v>53.233431347779401</v>
      </c>
      <c r="G362">
        <v>0.26485953686011798</v>
      </c>
      <c r="H362">
        <v>0.71528005322627897</v>
      </c>
      <c r="I362">
        <v>54.330005437737803</v>
      </c>
      <c r="J362">
        <v>10.7782870081379</v>
      </c>
      <c r="K362">
        <v>52.4899166306759</v>
      </c>
      <c r="L362">
        <v>0.26396559517409901</v>
      </c>
      <c r="M362">
        <v>0.71543393494767404</v>
      </c>
      <c r="N362">
        <v>53.5532976678846</v>
      </c>
      <c r="O362">
        <v>10.774545622257399</v>
      </c>
      <c r="P362">
        <v>51.643790847298497</v>
      </c>
      <c r="Q362">
        <v>0.254</v>
      </c>
      <c r="R362">
        <v>0.74924526150728699</v>
      </c>
      <c r="S362">
        <f>VLOOKUP(C362, Sheet2!$A$1:$Y$350, 12, FALSE)</f>
        <v>80</v>
      </c>
      <c r="T362">
        <f>VLOOKUP(C362, Sheet2!$A$1:$Y$350, 11, FALSE)</f>
        <v>27</v>
      </c>
      <c r="U362">
        <f>VLOOKUP(C362, Sheet2!$A$1:$Y$350, 13, FALSE)</f>
        <v>97</v>
      </c>
      <c r="V362">
        <f>VLOOKUP(C362, Sheet2!$A$1:$Y$350, 23, FALSE)</f>
        <v>0.29499999999999998</v>
      </c>
      <c r="W362">
        <f>VLOOKUP(C362, Sheet2!$A$1:$Y$350, 24, FALSE)</f>
        <v>0.874</v>
      </c>
    </row>
    <row r="363" spans="1:23" x14ac:dyDescent="0.35">
      <c r="A363" t="s">
        <v>361</v>
      </c>
      <c r="B363">
        <v>2017</v>
      </c>
      <c r="C363">
        <v>10348</v>
      </c>
      <c r="D363">
        <v>35.752116618468897</v>
      </c>
      <c r="E363">
        <v>14.866396001774399</v>
      </c>
      <c r="F363">
        <v>35.012523022174797</v>
      </c>
      <c r="G363">
        <v>0.27707288943298902</v>
      </c>
      <c r="H363">
        <v>0.79195953777154204</v>
      </c>
      <c r="I363">
        <v>34.094459956969601</v>
      </c>
      <c r="J363">
        <v>15.3988287622622</v>
      </c>
      <c r="K363">
        <v>35.653765614626003</v>
      </c>
      <c r="L363">
        <v>0.28102278246901902</v>
      </c>
      <c r="M363">
        <v>0.79169996171566204</v>
      </c>
      <c r="N363">
        <v>30.7000024148835</v>
      </c>
      <c r="O363">
        <v>12.1010432956912</v>
      </c>
      <c r="P363">
        <v>33.991770145807401</v>
      </c>
      <c r="Q363">
        <v>0.254</v>
      </c>
      <c r="R363">
        <v>0.78097862649886196</v>
      </c>
      <c r="S363">
        <f>VLOOKUP(C363, Sheet2!$A$1:$Y$350, 12, FALSE)</f>
        <v>88</v>
      </c>
      <c r="T363">
        <f>VLOOKUP(C363, Sheet2!$A$1:$Y$350, 11, FALSE)</f>
        <v>30</v>
      </c>
      <c r="U363">
        <f>VLOOKUP(C363, Sheet2!$A$1:$Y$350, 13, FALSE)</f>
        <v>85</v>
      </c>
      <c r="V363">
        <f>VLOOKUP(C363, Sheet2!$A$1:$Y$350, 23, FALSE)</f>
        <v>0.27800000000000002</v>
      </c>
      <c r="W363">
        <f>VLOOKUP(C363, Sheet2!$A$1:$Y$350, 24, FALSE)</f>
        <v>0.875</v>
      </c>
    </row>
    <row r="364" spans="1:23" x14ac:dyDescent="0.35">
      <c r="A364" t="s">
        <v>362</v>
      </c>
      <c r="B364">
        <v>2017</v>
      </c>
      <c r="C364">
        <v>10349</v>
      </c>
      <c r="D364">
        <v>44.530775780574103</v>
      </c>
      <c r="E364">
        <v>19.4227502497865</v>
      </c>
      <c r="F364">
        <v>56.238637398457797</v>
      </c>
      <c r="G364">
        <v>0.245945974193848</v>
      </c>
      <c r="H364">
        <v>0.81295256505739599</v>
      </c>
      <c r="I364">
        <v>42.502256446225402</v>
      </c>
      <c r="J364">
        <v>18.944770497426202</v>
      </c>
      <c r="K364">
        <v>53.874273364502002</v>
      </c>
      <c r="L364">
        <v>0.24747252401234601</v>
      </c>
      <c r="M364">
        <v>0.81214733683357798</v>
      </c>
      <c r="N364">
        <v>40.661809075507499</v>
      </c>
      <c r="O364">
        <v>17.5253929673584</v>
      </c>
      <c r="P364">
        <v>53.230114529759099</v>
      </c>
      <c r="Q364">
        <v>0.254</v>
      </c>
      <c r="R364">
        <v>0.78726943502189095</v>
      </c>
      <c r="S364">
        <f>VLOOKUP(C364, Sheet2!$A$1:$Y$350, 12, FALSE)</f>
        <v>51</v>
      </c>
      <c r="T364">
        <f>VLOOKUP(C364, Sheet2!$A$1:$Y$350, 11, FALSE)</f>
        <v>22</v>
      </c>
      <c r="U364">
        <f>VLOOKUP(C364, Sheet2!$A$1:$Y$350, 13, FALSE)</f>
        <v>69</v>
      </c>
      <c r="V364">
        <f>VLOOKUP(C364, Sheet2!$A$1:$Y$350, 23, FALSE)</f>
        <v>0.24</v>
      </c>
      <c r="W364">
        <f>VLOOKUP(C364, Sheet2!$A$1:$Y$350, 24, FALSE)</f>
        <v>0.72099999999999997</v>
      </c>
    </row>
    <row r="365" spans="1:23" x14ac:dyDescent="0.35">
      <c r="A365" t="s">
        <v>363</v>
      </c>
      <c r="B365">
        <v>2017</v>
      </c>
      <c r="C365">
        <v>10441</v>
      </c>
      <c r="D365">
        <v>35.171815518786097</v>
      </c>
      <c r="E365">
        <v>16.0062649893238</v>
      </c>
      <c r="F365">
        <v>35.834363444424604</v>
      </c>
      <c r="G365">
        <v>0.19959597710888199</v>
      </c>
      <c r="H365">
        <v>0.62010291567214604</v>
      </c>
      <c r="I365">
        <v>33.410633880127399</v>
      </c>
      <c r="J365">
        <v>15.633224132478199</v>
      </c>
      <c r="K365">
        <v>37.199988368801698</v>
      </c>
      <c r="L365">
        <v>0.19110426888295601</v>
      </c>
      <c r="M365">
        <v>0.620124764662776</v>
      </c>
      <c r="N365">
        <v>33.0463044808699</v>
      </c>
      <c r="O365">
        <v>13.8941480716502</v>
      </c>
      <c r="P365">
        <v>38.270840058597599</v>
      </c>
      <c r="Q365">
        <v>0.254</v>
      </c>
      <c r="R365">
        <v>0.718553656920771</v>
      </c>
      <c r="S365" t="e">
        <f>VLOOKUP(C365, Sheet2!$A$1:$Y$350, 12, FALSE)</f>
        <v>#N/A</v>
      </c>
      <c r="T365" t="e">
        <f>VLOOKUP(C365, Sheet2!$A$1:$Y$350, 11, FALSE)</f>
        <v>#N/A</v>
      </c>
      <c r="U365" t="e">
        <f>VLOOKUP(C365, Sheet2!$A$1:$Y$350, 13, FALSE)</f>
        <v>#N/A</v>
      </c>
      <c r="V365" t="e">
        <f>VLOOKUP(C365, Sheet2!$A$1:$Y$350, 23, FALSE)</f>
        <v>#N/A</v>
      </c>
      <c r="W365" t="e">
        <f>VLOOKUP(C365, Sheet2!$A$1:$Y$350, 24, FALSE)</f>
        <v>#N/A</v>
      </c>
    </row>
    <row r="366" spans="1:23" x14ac:dyDescent="0.35">
      <c r="A366" t="s">
        <v>364</v>
      </c>
      <c r="B366">
        <v>2017</v>
      </c>
      <c r="C366">
        <v>10459</v>
      </c>
      <c r="D366">
        <v>51.089417010046901</v>
      </c>
      <c r="E366">
        <v>4.3321824559592796</v>
      </c>
      <c r="F366">
        <v>39.228707651063601</v>
      </c>
      <c r="G366">
        <v>0.25654617546990399</v>
      </c>
      <c r="H366">
        <v>0.62944498064946497</v>
      </c>
      <c r="I366">
        <v>52.094601752671103</v>
      </c>
      <c r="J366">
        <v>4.1887836939297598</v>
      </c>
      <c r="K366">
        <v>37.908190256450297</v>
      </c>
      <c r="L366">
        <v>0.25096598595216801</v>
      </c>
      <c r="M366">
        <v>0.63037481371757098</v>
      </c>
      <c r="N366">
        <v>53.991659422723899</v>
      </c>
      <c r="O366">
        <v>3.53181124335604</v>
      </c>
      <c r="P366">
        <v>41.188203893291103</v>
      </c>
      <c r="Q366">
        <v>0.254</v>
      </c>
      <c r="R366">
        <v>0.68642672441335295</v>
      </c>
      <c r="S366">
        <f>VLOOKUP(C366, Sheet2!$A$1:$Y$350, 12, FALSE)</f>
        <v>37</v>
      </c>
      <c r="T366">
        <f>VLOOKUP(C366, Sheet2!$A$1:$Y$350, 11, FALSE)</f>
        <v>8</v>
      </c>
      <c r="U366">
        <f>VLOOKUP(C366, Sheet2!$A$1:$Y$350, 13, FALSE)</f>
        <v>30</v>
      </c>
      <c r="V366">
        <f>VLOOKUP(C366, Sheet2!$A$1:$Y$350, 23, FALSE)</f>
        <v>0.26100000000000001</v>
      </c>
      <c r="W366">
        <f>VLOOKUP(C366, Sheet2!$A$1:$Y$350, 24, FALSE)</f>
        <v>0.69499999999999995</v>
      </c>
    </row>
    <row r="367" spans="1:23" x14ac:dyDescent="0.35">
      <c r="A367" t="s">
        <v>365</v>
      </c>
      <c r="B367">
        <v>2017</v>
      </c>
      <c r="C367">
        <v>10472</v>
      </c>
      <c r="D367">
        <v>24.2861977890934</v>
      </c>
      <c r="E367">
        <v>6.6571305683066804</v>
      </c>
      <c r="F367">
        <v>24.0947031781585</v>
      </c>
      <c r="G367">
        <v>0.225300375583081</v>
      </c>
      <c r="H367">
        <v>0.67569018012053805</v>
      </c>
      <c r="I367">
        <v>23.865719443476799</v>
      </c>
      <c r="J367">
        <v>6.7308734844527498</v>
      </c>
      <c r="K367">
        <v>24.2001246302422</v>
      </c>
      <c r="L367">
        <v>0.22064003356932599</v>
      </c>
      <c r="M367">
        <v>0.67596070867467695</v>
      </c>
      <c r="N367">
        <v>23.960724829116</v>
      </c>
      <c r="O367">
        <v>6.2247579533877602</v>
      </c>
      <c r="P367">
        <v>23.937207576883399</v>
      </c>
      <c r="Q367">
        <v>0.254</v>
      </c>
      <c r="R367">
        <v>0.73287159751731201</v>
      </c>
      <c r="S367">
        <f>VLOOKUP(C367, Sheet2!$A$1:$Y$350, 12, FALSE)</f>
        <v>46</v>
      </c>
      <c r="T367">
        <f>VLOOKUP(C367, Sheet2!$A$1:$Y$350, 11, FALSE)</f>
        <v>11</v>
      </c>
      <c r="U367">
        <f>VLOOKUP(C367, Sheet2!$A$1:$Y$350, 13, FALSE)</f>
        <v>37</v>
      </c>
      <c r="V367">
        <f>VLOOKUP(C367, Sheet2!$A$1:$Y$350, 23, FALSE)</f>
        <v>0.215</v>
      </c>
      <c r="W367">
        <f>VLOOKUP(C367, Sheet2!$A$1:$Y$350, 24, FALSE)</f>
        <v>0.72899999999999998</v>
      </c>
    </row>
    <row r="368" spans="1:23" x14ac:dyDescent="0.35">
      <c r="A368" t="s">
        <v>366</v>
      </c>
      <c r="B368">
        <v>2017</v>
      </c>
      <c r="C368">
        <v>10473</v>
      </c>
      <c r="D368">
        <v>60.7365712520605</v>
      </c>
      <c r="E368">
        <v>11.109200243896201</v>
      </c>
      <c r="F368">
        <v>58.256628277175601</v>
      </c>
      <c r="G368">
        <v>0.27213438358789499</v>
      </c>
      <c r="H368">
        <v>0.73099013483659203</v>
      </c>
      <c r="I368">
        <v>58.934902202076799</v>
      </c>
      <c r="J368">
        <v>10.8947537566122</v>
      </c>
      <c r="K368">
        <v>57.7860467519968</v>
      </c>
      <c r="L368">
        <v>0.27271053744064899</v>
      </c>
      <c r="M368">
        <v>0.73110382531023499</v>
      </c>
      <c r="N368">
        <v>57.975168310246701</v>
      </c>
      <c r="O368">
        <v>10.487927468182299</v>
      </c>
      <c r="P368">
        <v>56.510651291166802</v>
      </c>
      <c r="Q368">
        <v>0.254</v>
      </c>
      <c r="R368">
        <v>0.75799051072794399</v>
      </c>
      <c r="S368" t="e">
        <f>VLOOKUP(C368, Sheet2!$A$1:$Y$350, 12, FALSE)</f>
        <v>#N/A</v>
      </c>
      <c r="T368" t="e">
        <f>VLOOKUP(C368, Sheet2!$A$1:$Y$350, 11, FALSE)</f>
        <v>#N/A</v>
      </c>
      <c r="U368" t="e">
        <f>VLOOKUP(C368, Sheet2!$A$1:$Y$350, 13, FALSE)</f>
        <v>#N/A</v>
      </c>
      <c r="V368" t="e">
        <f>VLOOKUP(C368, Sheet2!$A$1:$Y$350, 23, FALSE)</f>
        <v>#N/A</v>
      </c>
      <c r="W368" t="e">
        <f>VLOOKUP(C368, Sheet2!$A$1:$Y$350, 24, FALSE)</f>
        <v>#N/A</v>
      </c>
    </row>
    <row r="369" spans="1:23" x14ac:dyDescent="0.35">
      <c r="A369" t="s">
        <v>367</v>
      </c>
      <c r="B369">
        <v>2017</v>
      </c>
      <c r="C369">
        <v>10542</v>
      </c>
      <c r="D369">
        <v>47.549825573896896</v>
      </c>
      <c r="E369">
        <v>8.3994579994698899</v>
      </c>
      <c r="F369">
        <v>37.827190166469101</v>
      </c>
      <c r="G369">
        <v>0.275948342962056</v>
      </c>
      <c r="H369">
        <v>0.79982990781041496</v>
      </c>
      <c r="I369">
        <v>47.795083255822597</v>
      </c>
      <c r="J369">
        <v>8.5020543492023197</v>
      </c>
      <c r="K369">
        <v>39.742444201231599</v>
      </c>
      <c r="L369">
        <v>0.28215982123411298</v>
      </c>
      <c r="M369">
        <v>0.79981866557947701</v>
      </c>
      <c r="N369">
        <v>44.485873102833402</v>
      </c>
      <c r="O369">
        <v>8.0065785246001795</v>
      </c>
      <c r="P369">
        <v>38.824701331497501</v>
      </c>
      <c r="Q369">
        <v>0.254</v>
      </c>
      <c r="R369">
        <v>0.78290192641378398</v>
      </c>
      <c r="S369">
        <f>VLOOKUP(C369, Sheet2!$A$1:$Y$350, 12, FALSE)</f>
        <v>56</v>
      </c>
      <c r="T369">
        <f>VLOOKUP(C369, Sheet2!$A$1:$Y$350, 11, FALSE)</f>
        <v>13</v>
      </c>
      <c r="U369">
        <f>VLOOKUP(C369, Sheet2!$A$1:$Y$350, 13, FALSE)</f>
        <v>53</v>
      </c>
      <c r="V369">
        <f>VLOOKUP(C369, Sheet2!$A$1:$Y$350, 23, FALSE)</f>
        <v>0.249</v>
      </c>
      <c r="W369">
        <f>VLOOKUP(C369, Sheet2!$A$1:$Y$350, 24, FALSE)</f>
        <v>0.75800000000000001</v>
      </c>
    </row>
    <row r="370" spans="1:23" x14ac:dyDescent="0.35">
      <c r="A370" t="s">
        <v>368</v>
      </c>
      <c r="B370">
        <v>2017</v>
      </c>
      <c r="C370">
        <v>10556</v>
      </c>
      <c r="D370">
        <v>72.493571925718896</v>
      </c>
      <c r="E370">
        <v>6.3684230069536003</v>
      </c>
      <c r="F370">
        <v>40.784872711270602</v>
      </c>
      <c r="G370">
        <v>0.29845903245641597</v>
      </c>
      <c r="H370">
        <v>0.74086895162385602</v>
      </c>
      <c r="I370">
        <v>72.167725556909204</v>
      </c>
      <c r="J370">
        <v>6.5729802311938297</v>
      </c>
      <c r="K370">
        <v>44.1018295580201</v>
      </c>
      <c r="L370">
        <v>0.303763229921372</v>
      </c>
      <c r="M370">
        <v>0.74133713616042396</v>
      </c>
      <c r="N370">
        <v>66.988563471455507</v>
      </c>
      <c r="O370">
        <v>5.2038873587603698</v>
      </c>
      <c r="P370">
        <v>46.520755672022297</v>
      </c>
      <c r="Q370">
        <v>0.254</v>
      </c>
      <c r="R370">
        <v>0.76245516922955203</v>
      </c>
      <c r="S370">
        <f>VLOOKUP(C370, Sheet2!$A$1:$Y$350, 12, FALSE)</f>
        <v>85</v>
      </c>
      <c r="T370">
        <f>VLOOKUP(C370, Sheet2!$A$1:$Y$350, 11, FALSE)</f>
        <v>9</v>
      </c>
      <c r="U370">
        <f>VLOOKUP(C370, Sheet2!$A$1:$Y$350, 13, FALSE)</f>
        <v>34</v>
      </c>
      <c r="V370">
        <f>VLOOKUP(C370, Sheet2!$A$1:$Y$350, 23, FALSE)</f>
        <v>0.29399999999999998</v>
      </c>
      <c r="W370">
        <f>VLOOKUP(C370, Sheet2!$A$1:$Y$350, 24, FALSE)</f>
        <v>0.79300000000000004</v>
      </c>
    </row>
    <row r="371" spans="1:23" x14ac:dyDescent="0.35">
      <c r="A371" t="s">
        <v>369</v>
      </c>
      <c r="B371">
        <v>2017</v>
      </c>
      <c r="C371">
        <v>10642</v>
      </c>
      <c r="D371">
        <v>22.664732681496599</v>
      </c>
      <c r="E371">
        <v>4.6319689634326702</v>
      </c>
      <c r="F371">
        <v>29.188697294847199</v>
      </c>
      <c r="G371">
        <v>0.20915577742427099</v>
      </c>
      <c r="H371">
        <v>0.59178361960950099</v>
      </c>
      <c r="I371">
        <v>23.447319019258899</v>
      </c>
      <c r="J371">
        <v>4.3464708219918498</v>
      </c>
      <c r="K371">
        <v>25.943649607677902</v>
      </c>
      <c r="L371">
        <v>0.19829916976701201</v>
      </c>
      <c r="M371">
        <v>0.59247610077796398</v>
      </c>
      <c r="N371">
        <v>25.286486560088498</v>
      </c>
      <c r="O371">
        <v>4.22910167073365</v>
      </c>
      <c r="P371">
        <v>24.866027623622699</v>
      </c>
      <c r="Q371">
        <v>0.254</v>
      </c>
      <c r="R371">
        <v>0.65777902957298295</v>
      </c>
      <c r="S371" t="e">
        <f>VLOOKUP(C371, Sheet2!$A$1:$Y$350, 12, FALSE)</f>
        <v>#N/A</v>
      </c>
      <c r="T371" t="e">
        <f>VLOOKUP(C371, Sheet2!$A$1:$Y$350, 11, FALSE)</f>
        <v>#N/A</v>
      </c>
      <c r="U371" t="e">
        <f>VLOOKUP(C371, Sheet2!$A$1:$Y$350, 13, FALSE)</f>
        <v>#N/A</v>
      </c>
      <c r="V371" t="e">
        <f>VLOOKUP(C371, Sheet2!$A$1:$Y$350, 23, FALSE)</f>
        <v>#N/A</v>
      </c>
      <c r="W371" t="e">
        <f>VLOOKUP(C371, Sheet2!$A$1:$Y$350, 24, FALSE)</f>
        <v>#N/A</v>
      </c>
    </row>
    <row r="372" spans="1:23" x14ac:dyDescent="0.35">
      <c r="A372" t="s">
        <v>370</v>
      </c>
      <c r="B372">
        <v>2017</v>
      </c>
      <c r="C372">
        <v>10681</v>
      </c>
      <c r="D372">
        <v>28.4156373669605</v>
      </c>
      <c r="E372">
        <v>4.2461786241497901</v>
      </c>
      <c r="F372">
        <v>25.011998062050299</v>
      </c>
      <c r="G372">
        <v>0.21726841808405101</v>
      </c>
      <c r="H372">
        <v>0.60903000758449499</v>
      </c>
      <c r="I372">
        <v>26.7122452553484</v>
      </c>
      <c r="J372">
        <v>4.2530361271868298</v>
      </c>
      <c r="K372">
        <v>25.3264104673354</v>
      </c>
      <c r="L372">
        <v>0.20854316847755999</v>
      </c>
      <c r="M372">
        <v>0.60961016938233603</v>
      </c>
      <c r="N372">
        <v>25.3487023143439</v>
      </c>
      <c r="O372">
        <v>4.6956023137681999</v>
      </c>
      <c r="P372">
        <v>24.437370900572599</v>
      </c>
      <c r="Q372">
        <v>0.254</v>
      </c>
      <c r="R372">
        <v>0.67617053164681495</v>
      </c>
      <c r="S372" t="e">
        <f>VLOOKUP(C372, Sheet2!$A$1:$Y$350, 12, FALSE)</f>
        <v>#N/A</v>
      </c>
      <c r="T372" t="e">
        <f>VLOOKUP(C372, Sheet2!$A$1:$Y$350, 11, FALSE)</f>
        <v>#N/A</v>
      </c>
      <c r="U372" t="e">
        <f>VLOOKUP(C372, Sheet2!$A$1:$Y$350, 13, FALSE)</f>
        <v>#N/A</v>
      </c>
      <c r="V372" t="e">
        <f>VLOOKUP(C372, Sheet2!$A$1:$Y$350, 23, FALSE)</f>
        <v>#N/A</v>
      </c>
      <c r="W372" t="e">
        <f>VLOOKUP(C372, Sheet2!$A$1:$Y$350, 24, FALSE)</f>
        <v>#N/A</v>
      </c>
    </row>
    <row r="373" spans="1:23" x14ac:dyDescent="0.35">
      <c r="A373" t="s">
        <v>371</v>
      </c>
      <c r="B373">
        <v>2017</v>
      </c>
      <c r="C373">
        <v>10698</v>
      </c>
      <c r="D373">
        <v>22.910325200460498</v>
      </c>
      <c r="E373">
        <v>17.441799205599501</v>
      </c>
      <c r="F373">
        <v>31.274871068286799</v>
      </c>
      <c r="G373">
        <v>0.17802837664219801</v>
      </c>
      <c r="H373">
        <v>0.60407590748108997</v>
      </c>
      <c r="I373">
        <v>21.914321334125798</v>
      </c>
      <c r="J373">
        <v>16.8822462431019</v>
      </c>
      <c r="K373">
        <v>30.867941389521899</v>
      </c>
      <c r="L373">
        <v>0.1658114758326</v>
      </c>
      <c r="M373">
        <v>0.60400632726866199</v>
      </c>
      <c r="N373">
        <v>23.6536906946681</v>
      </c>
      <c r="O373">
        <v>11.6354953214751</v>
      </c>
      <c r="P373">
        <v>31.131980967027499</v>
      </c>
      <c r="Q373">
        <v>0.254</v>
      </c>
      <c r="R373">
        <v>0.70399010929018302</v>
      </c>
      <c r="S373" t="e">
        <f>VLOOKUP(C373, Sheet2!$A$1:$Y$350, 12, FALSE)</f>
        <v>#N/A</v>
      </c>
      <c r="T373" t="e">
        <f>VLOOKUP(C373, Sheet2!$A$1:$Y$350, 11, FALSE)</f>
        <v>#N/A</v>
      </c>
      <c r="U373" t="e">
        <f>VLOOKUP(C373, Sheet2!$A$1:$Y$350, 13, FALSE)</f>
        <v>#N/A</v>
      </c>
      <c r="V373" t="e">
        <f>VLOOKUP(C373, Sheet2!$A$1:$Y$350, 23, FALSE)</f>
        <v>#N/A</v>
      </c>
      <c r="W373" t="e">
        <f>VLOOKUP(C373, Sheet2!$A$1:$Y$350, 24, FALSE)</f>
        <v>#N/A</v>
      </c>
    </row>
    <row r="374" spans="1:23" x14ac:dyDescent="0.35">
      <c r="A374" t="s">
        <v>372</v>
      </c>
      <c r="B374">
        <v>2017</v>
      </c>
      <c r="C374">
        <v>10711</v>
      </c>
      <c r="D374">
        <v>30.654350197759602</v>
      </c>
      <c r="E374">
        <v>12.2403627095046</v>
      </c>
      <c r="F374">
        <v>30.4569266138936</v>
      </c>
      <c r="G374">
        <v>0.211500660001088</v>
      </c>
      <c r="H374">
        <v>0.62106170929478799</v>
      </c>
      <c r="I374">
        <v>27.494031288640301</v>
      </c>
      <c r="J374">
        <v>11.864274637836701</v>
      </c>
      <c r="K374">
        <v>31.6050067321301</v>
      </c>
      <c r="L374">
        <v>0.20157649852760001</v>
      </c>
      <c r="M374">
        <v>0.62126168547977101</v>
      </c>
      <c r="N374">
        <v>26.950196306733101</v>
      </c>
      <c r="O374">
        <v>9.9636381133747101</v>
      </c>
      <c r="P374">
        <v>30.180729839527501</v>
      </c>
      <c r="Q374">
        <v>0.254</v>
      </c>
      <c r="R374">
        <v>0.70188674094397396</v>
      </c>
      <c r="S374" t="e">
        <f>VLOOKUP(C374, Sheet2!$A$1:$Y$350, 12, FALSE)</f>
        <v>#N/A</v>
      </c>
      <c r="T374" t="e">
        <f>VLOOKUP(C374, Sheet2!$A$1:$Y$350, 11, FALSE)</f>
        <v>#N/A</v>
      </c>
      <c r="U374" t="e">
        <f>VLOOKUP(C374, Sheet2!$A$1:$Y$350, 13, FALSE)</f>
        <v>#N/A</v>
      </c>
      <c r="V374" t="e">
        <f>VLOOKUP(C374, Sheet2!$A$1:$Y$350, 23, FALSE)</f>
        <v>#N/A</v>
      </c>
      <c r="W374" t="e">
        <f>VLOOKUP(C374, Sheet2!$A$1:$Y$350, 24, FALSE)</f>
        <v>#N/A</v>
      </c>
    </row>
    <row r="375" spans="1:23" x14ac:dyDescent="0.35">
      <c r="A375" t="s">
        <v>373</v>
      </c>
      <c r="B375">
        <v>2017</v>
      </c>
      <c r="C375">
        <v>10762</v>
      </c>
      <c r="D375">
        <v>55.425428304368303</v>
      </c>
      <c r="E375">
        <v>19.836440717681398</v>
      </c>
      <c r="F375">
        <v>64.860371263135903</v>
      </c>
      <c r="G375">
        <v>0.26810060764818799</v>
      </c>
      <c r="H375">
        <v>0.81096473036702998</v>
      </c>
      <c r="I375">
        <v>52.859133229743797</v>
      </c>
      <c r="J375">
        <v>19.2524381365408</v>
      </c>
      <c r="K375">
        <v>65.208857295964407</v>
      </c>
      <c r="L375">
        <v>0.27066856616317803</v>
      </c>
      <c r="M375">
        <v>0.81028654036519399</v>
      </c>
      <c r="N375">
        <v>51.892670102932598</v>
      </c>
      <c r="O375">
        <v>19.524369291162898</v>
      </c>
      <c r="P375">
        <v>62.587198202059298</v>
      </c>
      <c r="Q375">
        <v>0.254</v>
      </c>
      <c r="R375">
        <v>0.78580412397507104</v>
      </c>
      <c r="S375">
        <f>VLOOKUP(C375, Sheet2!$A$1:$Y$350, 12, FALSE)</f>
        <v>84</v>
      </c>
      <c r="T375">
        <f>VLOOKUP(C375, Sheet2!$A$1:$Y$350, 11, FALSE)</f>
        <v>27</v>
      </c>
      <c r="U375">
        <f>VLOOKUP(C375, Sheet2!$A$1:$Y$350, 13, FALSE)</f>
        <v>62</v>
      </c>
      <c r="V375">
        <f>VLOOKUP(C375, Sheet2!$A$1:$Y$350, 23, FALSE)</f>
        <v>0.28199999999999997</v>
      </c>
      <c r="W375">
        <f>VLOOKUP(C375, Sheet2!$A$1:$Y$350, 24, FALSE)</f>
        <v>0.81499999999999995</v>
      </c>
    </row>
    <row r="376" spans="1:23" x14ac:dyDescent="0.35">
      <c r="A376" t="s">
        <v>374</v>
      </c>
      <c r="B376">
        <v>2017</v>
      </c>
      <c r="C376">
        <v>10807</v>
      </c>
      <c r="D376">
        <v>30.8736807352042</v>
      </c>
      <c r="E376">
        <v>5.9512975320357899</v>
      </c>
      <c r="F376">
        <v>30.5503149778297</v>
      </c>
      <c r="G376">
        <v>0.25040872293782501</v>
      </c>
      <c r="H376">
        <v>0.68737956382707999</v>
      </c>
      <c r="I376">
        <v>30.927603748784399</v>
      </c>
      <c r="J376">
        <v>6.07015098296967</v>
      </c>
      <c r="K376">
        <v>29.379711794892799</v>
      </c>
      <c r="L376">
        <v>0.24729335202462299</v>
      </c>
      <c r="M376">
        <v>0.68781151233638604</v>
      </c>
      <c r="N376">
        <v>29.769504572526099</v>
      </c>
      <c r="O376">
        <v>6.8843720518239797</v>
      </c>
      <c r="P376">
        <v>27.653525828471398</v>
      </c>
      <c r="Q376">
        <v>0.254</v>
      </c>
      <c r="R376">
        <v>0.73342092426694805</v>
      </c>
      <c r="S376">
        <f>VLOOKUP(C376, Sheet2!$A$1:$Y$350, 12, FALSE)</f>
        <v>23</v>
      </c>
      <c r="T376">
        <f>VLOOKUP(C376, Sheet2!$A$1:$Y$350, 11, FALSE)</f>
        <v>0</v>
      </c>
      <c r="U376">
        <f>VLOOKUP(C376, Sheet2!$A$1:$Y$350, 13, FALSE)</f>
        <v>10</v>
      </c>
      <c r="V376">
        <f>VLOOKUP(C376, Sheet2!$A$1:$Y$350, 23, FALSE)</f>
        <v>0.17799999999999999</v>
      </c>
      <c r="W376">
        <f>VLOOKUP(C376, Sheet2!$A$1:$Y$350, 24, FALSE)</f>
        <v>0.48399999999999999</v>
      </c>
    </row>
    <row r="377" spans="1:23" x14ac:dyDescent="0.35">
      <c r="A377" t="s">
        <v>375</v>
      </c>
      <c r="B377">
        <v>2017</v>
      </c>
      <c r="C377">
        <v>10815</v>
      </c>
      <c r="D377">
        <v>34.058540959599597</v>
      </c>
      <c r="E377">
        <v>2.5951348487716799</v>
      </c>
      <c r="F377">
        <v>21.660095743721001</v>
      </c>
      <c r="G377">
        <v>0.23779821440694701</v>
      </c>
      <c r="H377">
        <v>0.65903336103085097</v>
      </c>
      <c r="I377">
        <v>32.805798399199297</v>
      </c>
      <c r="J377">
        <v>2.9234286226500901</v>
      </c>
      <c r="K377">
        <v>23.159052717178199</v>
      </c>
      <c r="L377">
        <v>0.23402733854730401</v>
      </c>
      <c r="M377">
        <v>0.65953394665575305</v>
      </c>
      <c r="N377">
        <v>29.4341846103145</v>
      </c>
      <c r="O377">
        <v>4.4292559805500096</v>
      </c>
      <c r="P377">
        <v>25.208245949736401</v>
      </c>
      <c r="Q377">
        <v>0.254</v>
      </c>
      <c r="R377">
        <v>0.71142186335678703</v>
      </c>
      <c r="S377" t="e">
        <f>VLOOKUP(C377, Sheet2!$A$1:$Y$350, 12, FALSE)</f>
        <v>#N/A</v>
      </c>
      <c r="T377" t="e">
        <f>VLOOKUP(C377, Sheet2!$A$1:$Y$350, 11, FALSE)</f>
        <v>#N/A</v>
      </c>
      <c r="U377" t="e">
        <f>VLOOKUP(C377, Sheet2!$A$1:$Y$350, 13, FALSE)</f>
        <v>#N/A</v>
      </c>
      <c r="V377" t="e">
        <f>VLOOKUP(C377, Sheet2!$A$1:$Y$350, 23, FALSE)</f>
        <v>#N/A</v>
      </c>
      <c r="W377" t="e">
        <f>VLOOKUP(C377, Sheet2!$A$1:$Y$350, 24, FALSE)</f>
        <v>#N/A</v>
      </c>
    </row>
    <row r="378" spans="1:23" x14ac:dyDescent="0.35">
      <c r="A378" t="s">
        <v>376</v>
      </c>
      <c r="B378">
        <v>2017</v>
      </c>
      <c r="C378">
        <v>10816</v>
      </c>
      <c r="D378">
        <v>54.269249916736001</v>
      </c>
      <c r="E378">
        <v>20.706102600607199</v>
      </c>
      <c r="F378">
        <v>63.115835181778003</v>
      </c>
      <c r="G378">
        <v>0.240013609522752</v>
      </c>
      <c r="H378">
        <v>0.75011868488197997</v>
      </c>
      <c r="I378">
        <v>51.393342208919599</v>
      </c>
      <c r="J378">
        <v>20.2552022506264</v>
      </c>
      <c r="K378">
        <v>62.586094749383797</v>
      </c>
      <c r="L378">
        <v>0.239005055401558</v>
      </c>
      <c r="M378">
        <v>0.74950450445807004</v>
      </c>
      <c r="N378">
        <v>50.289665033639203</v>
      </c>
      <c r="O378">
        <v>20.722835475590099</v>
      </c>
      <c r="P378">
        <v>60.701697646067302</v>
      </c>
      <c r="Q378">
        <v>0.254</v>
      </c>
      <c r="R378">
        <v>0.77561008316545099</v>
      </c>
      <c r="S378">
        <f>VLOOKUP(C378, Sheet2!$A$1:$Y$350, 12, FALSE)</f>
        <v>52</v>
      </c>
      <c r="T378">
        <f>VLOOKUP(C378, Sheet2!$A$1:$Y$350, 11, FALSE)</f>
        <v>20</v>
      </c>
      <c r="U378">
        <f>VLOOKUP(C378, Sheet2!$A$1:$Y$350, 13, FALSE)</f>
        <v>67</v>
      </c>
      <c r="V378">
        <f>VLOOKUP(C378, Sheet2!$A$1:$Y$350, 23, FALSE)</f>
        <v>0.27200000000000002</v>
      </c>
      <c r="W378">
        <f>VLOOKUP(C378, Sheet2!$A$1:$Y$350, 24, FALSE)</f>
        <v>0.81299999999999994</v>
      </c>
    </row>
    <row r="379" spans="1:23" x14ac:dyDescent="0.35">
      <c r="A379" t="s">
        <v>377</v>
      </c>
      <c r="B379">
        <v>2017</v>
      </c>
      <c r="C379">
        <v>10847</v>
      </c>
      <c r="D379">
        <v>54.628438077841203</v>
      </c>
      <c r="E379">
        <v>4.8448103996940199</v>
      </c>
      <c r="F379">
        <v>43.896584470646701</v>
      </c>
      <c r="G379">
        <v>0.261026919844633</v>
      </c>
      <c r="H379">
        <v>0.67338171005991898</v>
      </c>
      <c r="I379">
        <v>55.566959372741699</v>
      </c>
      <c r="J379">
        <v>4.8559979533703004</v>
      </c>
      <c r="K379">
        <v>42.751420609921198</v>
      </c>
      <c r="L379">
        <v>0.25924807797187599</v>
      </c>
      <c r="M379">
        <v>0.67414461307661799</v>
      </c>
      <c r="N379">
        <v>55.801495101451401</v>
      </c>
      <c r="O379">
        <v>4.0080755100313503</v>
      </c>
      <c r="P379">
        <v>43.983675684315898</v>
      </c>
      <c r="Q379">
        <v>0.254</v>
      </c>
      <c r="R379">
        <v>0.718459780744926</v>
      </c>
      <c r="S379">
        <f>VLOOKUP(C379, Sheet2!$A$1:$Y$350, 12, FALSE)</f>
        <v>77</v>
      </c>
      <c r="T379">
        <f>VLOOKUP(C379, Sheet2!$A$1:$Y$350, 11, FALSE)</f>
        <v>14</v>
      </c>
      <c r="U379">
        <f>VLOOKUP(C379, Sheet2!$A$1:$Y$350, 13, FALSE)</f>
        <v>69</v>
      </c>
      <c r="V379">
        <f>VLOOKUP(C379, Sheet2!$A$1:$Y$350, 23, FALSE)</f>
        <v>0.27800000000000002</v>
      </c>
      <c r="W379">
        <f>VLOOKUP(C379, Sheet2!$A$1:$Y$350, 24, FALSE)</f>
        <v>0.752</v>
      </c>
    </row>
    <row r="380" spans="1:23" x14ac:dyDescent="0.35">
      <c r="A380" t="s">
        <v>378</v>
      </c>
      <c r="B380">
        <v>2017</v>
      </c>
      <c r="C380">
        <v>10950</v>
      </c>
      <c r="D380">
        <v>72.577182141215502</v>
      </c>
      <c r="E380">
        <v>31.4587792563858</v>
      </c>
      <c r="F380">
        <v>89.7905179925976</v>
      </c>
      <c r="G380">
        <v>0.25158625987884398</v>
      </c>
      <c r="H380">
        <v>0.79500799301348202</v>
      </c>
      <c r="I380">
        <v>70.387973494802097</v>
      </c>
      <c r="J380">
        <v>30.189133771812902</v>
      </c>
      <c r="K380">
        <v>89.389301916520694</v>
      </c>
      <c r="L380">
        <v>0.25237113233840602</v>
      </c>
      <c r="M380">
        <v>0.79374936243182903</v>
      </c>
      <c r="N380">
        <v>73.973988764327999</v>
      </c>
      <c r="O380">
        <v>33.099884654129099</v>
      </c>
      <c r="P380">
        <v>89.185227446873398</v>
      </c>
      <c r="Q380">
        <v>0.254</v>
      </c>
      <c r="R380">
        <v>0.78546771986015096</v>
      </c>
      <c r="S380">
        <f>VLOOKUP(C380, Sheet2!$A$1:$Y$350, 12, FALSE)</f>
        <v>78</v>
      </c>
      <c r="T380">
        <f>VLOOKUP(C380, Sheet2!$A$1:$Y$350, 11, FALSE)</f>
        <v>31</v>
      </c>
      <c r="U380">
        <f>VLOOKUP(C380, Sheet2!$A$1:$Y$350, 13, FALSE)</f>
        <v>99</v>
      </c>
      <c r="V380">
        <f>VLOOKUP(C380, Sheet2!$A$1:$Y$350, 23, FALSE)</f>
        <v>0.249</v>
      </c>
      <c r="W380">
        <f>VLOOKUP(C380, Sheet2!$A$1:$Y$350, 24, FALSE)</f>
        <v>0.78200000000000003</v>
      </c>
    </row>
    <row r="381" spans="1:23" x14ac:dyDescent="0.35">
      <c r="A381" t="s">
        <v>379</v>
      </c>
      <c r="B381">
        <v>2017</v>
      </c>
      <c r="C381">
        <v>10951</v>
      </c>
      <c r="D381">
        <v>30.9180220220215</v>
      </c>
      <c r="E381">
        <v>-1.90388851566813</v>
      </c>
      <c r="F381">
        <v>20.596580477325698</v>
      </c>
      <c r="G381">
        <v>0.27563845879094301</v>
      </c>
      <c r="H381">
        <v>0.76194822366574699</v>
      </c>
      <c r="I381">
        <v>31.9406849372821</v>
      </c>
      <c r="J381">
        <v>-0.97733380924605595</v>
      </c>
      <c r="K381">
        <v>20.711315182580801</v>
      </c>
      <c r="L381">
        <v>0.28160756520755897</v>
      </c>
      <c r="M381">
        <v>0.76242328276898197</v>
      </c>
      <c r="N381">
        <v>28.277364752257999</v>
      </c>
      <c r="O381">
        <v>3.6807140204951798</v>
      </c>
      <c r="P381">
        <v>22.462522628890799</v>
      </c>
      <c r="Q381">
        <v>0.254</v>
      </c>
      <c r="R381">
        <v>0.77259005643622303</v>
      </c>
      <c r="S381">
        <f>VLOOKUP(C381, Sheet2!$A$1:$Y$350, 12, FALSE)</f>
        <v>27</v>
      </c>
      <c r="T381">
        <f>VLOOKUP(C381, Sheet2!$A$1:$Y$350, 11, FALSE)</f>
        <v>2</v>
      </c>
      <c r="U381">
        <f>VLOOKUP(C381, Sheet2!$A$1:$Y$350, 13, FALSE)</f>
        <v>20</v>
      </c>
      <c r="V381">
        <f>VLOOKUP(C381, Sheet2!$A$1:$Y$350, 23, FALSE)</f>
        <v>0.253</v>
      </c>
      <c r="W381">
        <f>VLOOKUP(C381, Sheet2!$A$1:$Y$350, 24, FALSE)</f>
        <v>0.69699999999999995</v>
      </c>
    </row>
    <row r="382" spans="1:23" x14ac:dyDescent="0.35">
      <c r="A382" t="s">
        <v>380</v>
      </c>
      <c r="B382">
        <v>2017</v>
      </c>
      <c r="C382">
        <v>10953</v>
      </c>
      <c r="D382">
        <v>24.1529043122082</v>
      </c>
      <c r="E382">
        <v>-2.4130470639021002</v>
      </c>
      <c r="F382">
        <v>20.403093452337</v>
      </c>
      <c r="G382">
        <v>0.25953405278137698</v>
      </c>
      <c r="H382">
        <v>0.69196437466571703</v>
      </c>
      <c r="I382">
        <v>25.917801749497201</v>
      </c>
      <c r="J382">
        <v>-1.98590891406795</v>
      </c>
      <c r="K382">
        <v>19.330009879105301</v>
      </c>
      <c r="L382">
        <v>0.25788749868064098</v>
      </c>
      <c r="M382">
        <v>0.69259930361397004</v>
      </c>
      <c r="N382">
        <v>30.832916026169698</v>
      </c>
      <c r="O382">
        <v>2.0656395466204001</v>
      </c>
      <c r="P382">
        <v>20.4748162583763</v>
      </c>
      <c r="Q382">
        <v>0.254</v>
      </c>
      <c r="R382">
        <v>0.72881650815212795</v>
      </c>
      <c r="S382" t="e">
        <f>VLOOKUP(C382, Sheet2!$A$1:$Y$350, 12, FALSE)</f>
        <v>#N/A</v>
      </c>
      <c r="T382" t="e">
        <f>VLOOKUP(C382, Sheet2!$A$1:$Y$350, 11, FALSE)</f>
        <v>#N/A</v>
      </c>
      <c r="U382" t="e">
        <f>VLOOKUP(C382, Sheet2!$A$1:$Y$350, 13, FALSE)</f>
        <v>#N/A</v>
      </c>
      <c r="V382" t="e">
        <f>VLOOKUP(C382, Sheet2!$A$1:$Y$350, 23, FALSE)</f>
        <v>#N/A</v>
      </c>
      <c r="W382" t="e">
        <f>VLOOKUP(C382, Sheet2!$A$1:$Y$350, 24, FALSE)</f>
        <v>#N/A</v>
      </c>
    </row>
    <row r="383" spans="1:23" x14ac:dyDescent="0.35">
      <c r="A383" t="s">
        <v>381</v>
      </c>
      <c r="B383">
        <v>2017</v>
      </c>
      <c r="C383">
        <v>11003</v>
      </c>
      <c r="D383">
        <v>66.390064908606405</v>
      </c>
      <c r="E383">
        <v>26.496604463047898</v>
      </c>
      <c r="F383">
        <v>79.789053330942394</v>
      </c>
      <c r="G383">
        <v>0.25414646488517401</v>
      </c>
      <c r="H383">
        <v>0.801585076898224</v>
      </c>
      <c r="I383">
        <v>62.949814385553502</v>
      </c>
      <c r="J383">
        <v>25.761136530285601</v>
      </c>
      <c r="K383">
        <v>79.134315057543503</v>
      </c>
      <c r="L383">
        <v>0.25636186128743998</v>
      </c>
      <c r="M383">
        <v>0.800568110295099</v>
      </c>
      <c r="N383">
        <v>60.709674622308498</v>
      </c>
      <c r="O383">
        <v>27.211217909828498</v>
      </c>
      <c r="P383">
        <v>76.0269225007101</v>
      </c>
      <c r="Q383">
        <v>0.254</v>
      </c>
      <c r="R383">
        <v>0.78783049331026</v>
      </c>
      <c r="S383">
        <f>VLOOKUP(C383, Sheet2!$A$1:$Y$350, 12, FALSE)</f>
        <v>41</v>
      </c>
      <c r="T383">
        <f>VLOOKUP(C383, Sheet2!$A$1:$Y$350, 11, FALSE)</f>
        <v>12</v>
      </c>
      <c r="U383">
        <f>VLOOKUP(C383, Sheet2!$A$1:$Y$350, 13, FALSE)</f>
        <v>55</v>
      </c>
      <c r="V383">
        <f>VLOOKUP(C383, Sheet2!$A$1:$Y$350, 23, FALSE)</f>
        <v>0.26300000000000001</v>
      </c>
      <c r="W383">
        <f>VLOOKUP(C383, Sheet2!$A$1:$Y$350, 24, FALSE)</f>
        <v>0.76700000000000002</v>
      </c>
    </row>
    <row r="384" spans="1:23" x14ac:dyDescent="0.35">
      <c r="A384" t="s">
        <v>382</v>
      </c>
      <c r="B384">
        <v>2017</v>
      </c>
      <c r="C384">
        <v>11038</v>
      </c>
      <c r="D384">
        <v>55.015397685688299</v>
      </c>
      <c r="E384">
        <v>11.658846921107299</v>
      </c>
      <c r="F384">
        <v>43.158572907112202</v>
      </c>
      <c r="G384">
        <v>0.252298328443954</v>
      </c>
      <c r="H384">
        <v>0.73647998075529797</v>
      </c>
      <c r="I384">
        <v>52.159490767235503</v>
      </c>
      <c r="J384">
        <v>11.438427163619499</v>
      </c>
      <c r="K384">
        <v>46.237403272856703</v>
      </c>
      <c r="L384">
        <v>0.25245024226860302</v>
      </c>
      <c r="M384">
        <v>0.736496546828176</v>
      </c>
      <c r="N384">
        <v>49.781039696936801</v>
      </c>
      <c r="O384">
        <v>11.880970131096801</v>
      </c>
      <c r="P384">
        <v>45.946119623684503</v>
      </c>
      <c r="Q384">
        <v>0.254</v>
      </c>
      <c r="R384">
        <v>0.76516219313147504</v>
      </c>
      <c r="S384">
        <f>VLOOKUP(C384, Sheet2!$A$1:$Y$350, 12, FALSE)</f>
        <v>56</v>
      </c>
      <c r="T384">
        <f>VLOOKUP(C384, Sheet2!$A$1:$Y$350, 11, FALSE)</f>
        <v>15</v>
      </c>
      <c r="U384">
        <f>VLOOKUP(C384, Sheet2!$A$1:$Y$350, 13, FALSE)</f>
        <v>39</v>
      </c>
      <c r="V384">
        <f>VLOOKUP(C384, Sheet2!$A$1:$Y$350, 23, FALSE)</f>
        <v>0.27600000000000002</v>
      </c>
      <c r="W384">
        <f>VLOOKUP(C384, Sheet2!$A$1:$Y$350, 24, FALSE)</f>
        <v>0.78800000000000003</v>
      </c>
    </row>
    <row r="385" spans="1:23" x14ac:dyDescent="0.35">
      <c r="A385" t="s">
        <v>383</v>
      </c>
      <c r="B385">
        <v>2017</v>
      </c>
      <c r="C385">
        <v>11146</v>
      </c>
      <c r="D385">
        <v>43.462351791876301</v>
      </c>
      <c r="E385">
        <v>14.6649825520101</v>
      </c>
      <c r="F385">
        <v>50.258752681558398</v>
      </c>
      <c r="G385">
        <v>0.251701885171147</v>
      </c>
      <c r="H385">
        <v>0.72747636784820502</v>
      </c>
      <c r="I385">
        <v>41.612166978205003</v>
      </c>
      <c r="J385">
        <v>14.404557777079599</v>
      </c>
      <c r="K385">
        <v>50.145010293992598</v>
      </c>
      <c r="L385">
        <v>0.25003610051575897</v>
      </c>
      <c r="M385">
        <v>0.72732680963970398</v>
      </c>
      <c r="N385">
        <v>42.169451993653503</v>
      </c>
      <c r="O385">
        <v>13.703650992365899</v>
      </c>
      <c r="P385">
        <v>47.379358662635902</v>
      </c>
      <c r="Q385">
        <v>0.254</v>
      </c>
      <c r="R385">
        <v>0.76059983242042595</v>
      </c>
      <c r="S385">
        <f>VLOOKUP(C385, Sheet2!$A$1:$Y$350, 12, FALSE)</f>
        <v>35</v>
      </c>
      <c r="T385">
        <f>VLOOKUP(C385, Sheet2!$A$1:$Y$350, 11, FALSE)</f>
        <v>14</v>
      </c>
      <c r="U385">
        <f>VLOOKUP(C385, Sheet2!$A$1:$Y$350, 13, FALSE)</f>
        <v>34</v>
      </c>
      <c r="V385">
        <f>VLOOKUP(C385, Sheet2!$A$1:$Y$350, 23, FALSE)</f>
        <v>0.217</v>
      </c>
      <c r="W385">
        <f>VLOOKUP(C385, Sheet2!$A$1:$Y$350, 24, FALSE)</f>
        <v>0.71599999999999997</v>
      </c>
    </row>
    <row r="386" spans="1:23" x14ac:dyDescent="0.35">
      <c r="A386" t="s">
        <v>384</v>
      </c>
      <c r="B386">
        <v>2017</v>
      </c>
      <c r="C386">
        <v>11147</v>
      </c>
      <c r="D386">
        <v>28.0475490969229</v>
      </c>
      <c r="E386">
        <v>10.760851188712101</v>
      </c>
      <c r="F386">
        <v>27.207472286036801</v>
      </c>
      <c r="G386">
        <v>0.23458801855293199</v>
      </c>
      <c r="H386">
        <v>0.694040875532283</v>
      </c>
      <c r="I386">
        <v>26.9680205580764</v>
      </c>
      <c r="J386">
        <v>10.615199846186499</v>
      </c>
      <c r="K386">
        <v>28.882161020210901</v>
      </c>
      <c r="L386">
        <v>0.23034899910284101</v>
      </c>
      <c r="M386">
        <v>0.69415160046844604</v>
      </c>
      <c r="N386">
        <v>25.881069107579101</v>
      </c>
      <c r="O386">
        <v>9.2315682742475502</v>
      </c>
      <c r="P386">
        <v>27.642817249792099</v>
      </c>
      <c r="Q386">
        <v>0.254</v>
      </c>
      <c r="R386">
        <v>0.75372749403791806</v>
      </c>
      <c r="S386" t="e">
        <f>VLOOKUP(C386, Sheet2!$A$1:$Y$350, 12, FALSE)</f>
        <v>#N/A</v>
      </c>
      <c r="T386" t="e">
        <f>VLOOKUP(C386, Sheet2!$A$1:$Y$350, 11, FALSE)</f>
        <v>#N/A</v>
      </c>
      <c r="U386" t="e">
        <f>VLOOKUP(C386, Sheet2!$A$1:$Y$350, 13, FALSE)</f>
        <v>#N/A</v>
      </c>
      <c r="V386" t="e">
        <f>VLOOKUP(C386, Sheet2!$A$1:$Y$350, 23, FALSE)</f>
        <v>#N/A</v>
      </c>
      <c r="W386" t="e">
        <f>VLOOKUP(C386, Sheet2!$A$1:$Y$350, 24, FALSE)</f>
        <v>#N/A</v>
      </c>
    </row>
    <row r="387" spans="1:23" x14ac:dyDescent="0.35">
      <c r="A387" t="s">
        <v>385</v>
      </c>
      <c r="B387">
        <v>2017</v>
      </c>
      <c r="C387">
        <v>11165</v>
      </c>
      <c r="D387">
        <v>22.048047689352</v>
      </c>
      <c r="E387">
        <v>-0.50034787238555001</v>
      </c>
      <c r="F387">
        <v>22.830210520548</v>
      </c>
      <c r="G387">
        <v>0.20793088836041401</v>
      </c>
      <c r="H387">
        <v>0.55501462193742102</v>
      </c>
      <c r="I387">
        <v>24.1077456291837</v>
      </c>
      <c r="J387">
        <v>-0.28017585914410997</v>
      </c>
      <c r="K387">
        <v>19.325169264415099</v>
      </c>
      <c r="L387">
        <v>0.19754396564978499</v>
      </c>
      <c r="M387">
        <v>0.55596440298100303</v>
      </c>
      <c r="N387">
        <v>25.6805406650634</v>
      </c>
      <c r="O387">
        <v>2.0644716100251399</v>
      </c>
      <c r="P387">
        <v>21.137691262722601</v>
      </c>
      <c r="Q387">
        <v>0.254</v>
      </c>
      <c r="R387">
        <v>0.63395372087532997</v>
      </c>
      <c r="S387" t="e">
        <f>VLOOKUP(C387, Sheet2!$A$1:$Y$350, 12, FALSE)</f>
        <v>#N/A</v>
      </c>
      <c r="T387" t="e">
        <f>VLOOKUP(C387, Sheet2!$A$1:$Y$350, 11, FALSE)</f>
        <v>#N/A</v>
      </c>
      <c r="U387" t="e">
        <f>VLOOKUP(C387, Sheet2!$A$1:$Y$350, 13, FALSE)</f>
        <v>#N/A</v>
      </c>
      <c r="V387" t="e">
        <f>VLOOKUP(C387, Sheet2!$A$1:$Y$350, 23, FALSE)</f>
        <v>#N/A</v>
      </c>
      <c r="W387" t="e">
        <f>VLOOKUP(C387, Sheet2!$A$1:$Y$350, 24, FALSE)</f>
        <v>#N/A</v>
      </c>
    </row>
    <row r="388" spans="1:23" x14ac:dyDescent="0.35">
      <c r="A388" t="s">
        <v>386</v>
      </c>
      <c r="B388">
        <v>2017</v>
      </c>
      <c r="C388">
        <v>11167</v>
      </c>
      <c r="D388">
        <v>38.515093731459899</v>
      </c>
      <c r="E388">
        <v>5.0942799091750803</v>
      </c>
      <c r="F388">
        <v>25.418162742407301</v>
      </c>
      <c r="G388">
        <v>0.26831651300878501</v>
      </c>
      <c r="H388">
        <v>0.72802626967584905</v>
      </c>
      <c r="I388">
        <v>38.647071005480697</v>
      </c>
      <c r="J388">
        <v>5.0459211573265303</v>
      </c>
      <c r="K388">
        <v>28.166816092041699</v>
      </c>
      <c r="L388">
        <v>0.26836939368930601</v>
      </c>
      <c r="M388">
        <v>0.72825373420178097</v>
      </c>
      <c r="N388">
        <v>36.9386498240953</v>
      </c>
      <c r="O388">
        <v>4.9706688545993902</v>
      </c>
      <c r="P388">
        <v>29.440446227796901</v>
      </c>
      <c r="Q388">
        <v>0.254</v>
      </c>
      <c r="R388">
        <v>0.75657195748704997</v>
      </c>
      <c r="S388" t="e">
        <f>VLOOKUP(C388, Sheet2!$A$1:$Y$350, 12, FALSE)</f>
        <v>#N/A</v>
      </c>
      <c r="T388" t="e">
        <f>VLOOKUP(C388, Sheet2!$A$1:$Y$350, 11, FALSE)</f>
        <v>#N/A</v>
      </c>
      <c r="U388" t="e">
        <f>VLOOKUP(C388, Sheet2!$A$1:$Y$350, 13, FALSE)</f>
        <v>#N/A</v>
      </c>
      <c r="V388" t="e">
        <f>VLOOKUP(C388, Sheet2!$A$1:$Y$350, 23, FALSE)</f>
        <v>#N/A</v>
      </c>
      <c r="W388" t="e">
        <f>VLOOKUP(C388, Sheet2!$A$1:$Y$350, 24, FALSE)</f>
        <v>#N/A</v>
      </c>
    </row>
    <row r="389" spans="1:23" x14ac:dyDescent="0.35">
      <c r="A389" t="s">
        <v>387</v>
      </c>
      <c r="B389">
        <v>2017</v>
      </c>
      <c r="C389">
        <v>11173</v>
      </c>
      <c r="D389">
        <v>21.500059612415502</v>
      </c>
      <c r="E389">
        <v>0.39454264458156002</v>
      </c>
      <c r="F389">
        <v>19.801560885031702</v>
      </c>
      <c r="G389">
        <v>0.21621016569572499</v>
      </c>
      <c r="H389">
        <v>0.59004530929501198</v>
      </c>
      <c r="I389">
        <v>21.483947690736802</v>
      </c>
      <c r="J389">
        <v>0.52507888825819804</v>
      </c>
      <c r="K389">
        <v>19.880747306401801</v>
      </c>
      <c r="L389">
        <v>0.20716538030154899</v>
      </c>
      <c r="M389">
        <v>0.59092225182744396</v>
      </c>
      <c r="N389">
        <v>22.571843287229001</v>
      </c>
      <c r="O389">
        <v>2.60900751832266</v>
      </c>
      <c r="P389">
        <v>20.954222354031799</v>
      </c>
      <c r="Q389">
        <v>0.254</v>
      </c>
      <c r="R389">
        <v>0.66734643727852405</v>
      </c>
      <c r="S389" t="e">
        <f>VLOOKUP(C389, Sheet2!$A$1:$Y$350, 12, FALSE)</f>
        <v>#N/A</v>
      </c>
      <c r="T389" t="e">
        <f>VLOOKUP(C389, Sheet2!$A$1:$Y$350, 11, FALSE)</f>
        <v>#N/A</v>
      </c>
      <c r="U389" t="e">
        <f>VLOOKUP(C389, Sheet2!$A$1:$Y$350, 13, FALSE)</f>
        <v>#N/A</v>
      </c>
      <c r="V389" t="e">
        <f>VLOOKUP(C389, Sheet2!$A$1:$Y$350, 23, FALSE)</f>
        <v>#N/A</v>
      </c>
      <c r="W389" t="e">
        <f>VLOOKUP(C389, Sheet2!$A$1:$Y$350, 24, FALSE)</f>
        <v>#N/A</v>
      </c>
    </row>
    <row r="390" spans="1:23" x14ac:dyDescent="0.35">
      <c r="A390" t="s">
        <v>388</v>
      </c>
      <c r="B390">
        <v>2017</v>
      </c>
      <c r="C390">
        <v>11200</v>
      </c>
      <c r="D390">
        <v>82.6446156264807</v>
      </c>
      <c r="E390">
        <v>20.440884882468001</v>
      </c>
      <c r="F390">
        <v>74.463254735293305</v>
      </c>
      <c r="G390">
        <v>0.27594364190548398</v>
      </c>
      <c r="H390">
        <v>0.76811677209884999</v>
      </c>
      <c r="I390">
        <v>80.751622195288206</v>
      </c>
      <c r="J390">
        <v>19.8699996906895</v>
      </c>
      <c r="K390">
        <v>75.396959248545997</v>
      </c>
      <c r="L390">
        <v>0.28001273975277302</v>
      </c>
      <c r="M390">
        <v>0.76773515082805199</v>
      </c>
      <c r="N390">
        <v>83.427417524262395</v>
      </c>
      <c r="O390">
        <v>19.899528106101702</v>
      </c>
      <c r="P390">
        <v>79.020554931190404</v>
      </c>
      <c r="Q390">
        <v>0.254</v>
      </c>
      <c r="R390">
        <v>0.77965950840514697</v>
      </c>
      <c r="S390">
        <f>VLOOKUP(C390, Sheet2!$A$1:$Y$350, 12, FALSE)</f>
        <v>77</v>
      </c>
      <c r="T390">
        <f>VLOOKUP(C390, Sheet2!$A$1:$Y$350, 11, FALSE)</f>
        <v>19</v>
      </c>
      <c r="U390">
        <f>VLOOKUP(C390, Sheet2!$A$1:$Y$350, 13, FALSE)</f>
        <v>71</v>
      </c>
      <c r="V390">
        <f>VLOOKUP(C390, Sheet2!$A$1:$Y$350, 23, FALSE)</f>
        <v>0.24399999999999999</v>
      </c>
      <c r="W390">
        <f>VLOOKUP(C390, Sheet2!$A$1:$Y$350, 24, FALSE)</f>
        <v>0.72499999999999998</v>
      </c>
    </row>
    <row r="391" spans="1:23" x14ac:dyDescent="0.35">
      <c r="A391" t="s">
        <v>389</v>
      </c>
      <c r="B391">
        <v>2017</v>
      </c>
      <c r="C391">
        <v>11205</v>
      </c>
      <c r="D391">
        <v>92.452612928343797</v>
      </c>
      <c r="E391">
        <v>15.8597596746962</v>
      </c>
      <c r="F391">
        <v>61.738845214551901</v>
      </c>
      <c r="G391">
        <v>0.29635320255270597</v>
      </c>
      <c r="H391">
        <v>0.78788485858109303</v>
      </c>
      <c r="I391">
        <v>89.955641918577001</v>
      </c>
      <c r="J391">
        <v>15.6675467702053</v>
      </c>
      <c r="K391">
        <v>65.516081751323199</v>
      </c>
      <c r="L391">
        <v>0.30410752593151802</v>
      </c>
      <c r="M391">
        <v>0.78776933294560703</v>
      </c>
      <c r="N391">
        <v>85.903517450326703</v>
      </c>
      <c r="O391">
        <v>13.305109311606399</v>
      </c>
      <c r="P391">
        <v>66.857167841417294</v>
      </c>
      <c r="Q391">
        <v>0.254</v>
      </c>
      <c r="R391">
        <v>0.78230753170265199</v>
      </c>
      <c r="S391" t="e">
        <f>VLOOKUP(C391, Sheet2!$A$1:$Y$350, 12, FALSE)</f>
        <v>#N/A</v>
      </c>
      <c r="T391" t="e">
        <f>VLOOKUP(C391, Sheet2!$A$1:$Y$350, 11, FALSE)</f>
        <v>#N/A</v>
      </c>
      <c r="U391" t="e">
        <f>VLOOKUP(C391, Sheet2!$A$1:$Y$350, 13, FALSE)</f>
        <v>#N/A</v>
      </c>
      <c r="V391" t="e">
        <f>VLOOKUP(C391, Sheet2!$A$1:$Y$350, 23, FALSE)</f>
        <v>#N/A</v>
      </c>
      <c r="W391" t="e">
        <f>VLOOKUP(C391, Sheet2!$A$1:$Y$350, 24, FALSE)</f>
        <v>#N/A</v>
      </c>
    </row>
    <row r="392" spans="1:23" x14ac:dyDescent="0.35">
      <c r="A392" t="s">
        <v>390</v>
      </c>
      <c r="B392">
        <v>2017</v>
      </c>
      <c r="C392">
        <v>11255</v>
      </c>
      <c r="D392">
        <v>17.946945749406201</v>
      </c>
      <c r="E392">
        <v>3.5079714411290199</v>
      </c>
      <c r="F392">
        <v>19.0305075353909</v>
      </c>
      <c r="G392">
        <v>0.245037258576805</v>
      </c>
      <c r="H392">
        <v>0.71192278946430798</v>
      </c>
      <c r="I392">
        <v>19.809270573057201</v>
      </c>
      <c r="J392">
        <v>3.6799977179652501</v>
      </c>
      <c r="K392">
        <v>18.345785242687501</v>
      </c>
      <c r="L392">
        <v>0.24286376158548401</v>
      </c>
      <c r="M392">
        <v>0.71223965872719897</v>
      </c>
      <c r="N392">
        <v>25.129592074540199</v>
      </c>
      <c r="O392">
        <v>4.6926008738716902</v>
      </c>
      <c r="P392">
        <v>22.0100978845696</v>
      </c>
      <c r="Q392">
        <v>0.254</v>
      </c>
      <c r="R392">
        <v>0.74534942128274895</v>
      </c>
      <c r="S392">
        <f>VLOOKUP(C392, Sheet2!$A$1:$Y$350, 12, FALSE)</f>
        <v>28</v>
      </c>
      <c r="T392">
        <f>VLOOKUP(C392, Sheet2!$A$1:$Y$350, 11, FALSE)</f>
        <v>3</v>
      </c>
      <c r="U392">
        <f>VLOOKUP(C392, Sheet2!$A$1:$Y$350, 13, FALSE)</f>
        <v>18</v>
      </c>
      <c r="V392">
        <f>VLOOKUP(C392, Sheet2!$A$1:$Y$350, 23, FALSE)</f>
        <v>0.22600000000000001</v>
      </c>
      <c r="W392">
        <f>VLOOKUP(C392, Sheet2!$A$1:$Y$350, 24, FALSE)</f>
        <v>0.70399999999999996</v>
      </c>
    </row>
    <row r="393" spans="1:23" x14ac:dyDescent="0.35">
      <c r="A393" t="s">
        <v>391</v>
      </c>
      <c r="B393">
        <v>2017</v>
      </c>
      <c r="C393">
        <v>11265</v>
      </c>
      <c r="D393">
        <v>62.997472469793202</v>
      </c>
      <c r="E393">
        <v>19.545601818250599</v>
      </c>
      <c r="F393">
        <v>71.577843738782306</v>
      </c>
      <c r="G393">
        <v>0.264170642570144</v>
      </c>
      <c r="H393">
        <v>0.74742514112126901</v>
      </c>
      <c r="I393">
        <v>60.381696898416301</v>
      </c>
      <c r="J393">
        <v>18.9622038918092</v>
      </c>
      <c r="K393">
        <v>70.448145926153302</v>
      </c>
      <c r="L393">
        <v>0.26370849336317398</v>
      </c>
      <c r="M393">
        <v>0.74703177180821101</v>
      </c>
      <c r="N393">
        <v>60.509404962364201</v>
      </c>
      <c r="O393">
        <v>21.4556740225723</v>
      </c>
      <c r="P393">
        <v>70.740292735883699</v>
      </c>
      <c r="Q393">
        <v>0.254</v>
      </c>
      <c r="R393">
        <v>0.77170323987960299</v>
      </c>
      <c r="S393">
        <f>VLOOKUP(C393, Sheet2!$A$1:$Y$350, 12, FALSE)</f>
        <v>92</v>
      </c>
      <c r="T393">
        <f>VLOOKUP(C393, Sheet2!$A$1:$Y$350, 11, FALSE)</f>
        <v>32</v>
      </c>
      <c r="U393">
        <f>VLOOKUP(C393, Sheet2!$A$1:$Y$350, 13, FALSE)</f>
        <v>105</v>
      </c>
      <c r="V393">
        <f>VLOOKUP(C393, Sheet2!$A$1:$Y$350, 23, FALSE)</f>
        <v>0.29299999999999998</v>
      </c>
      <c r="W393">
        <f>VLOOKUP(C393, Sheet2!$A$1:$Y$350, 24, FALSE)</f>
        <v>0.84099999999999997</v>
      </c>
    </row>
    <row r="394" spans="1:23" x14ac:dyDescent="0.35">
      <c r="A394" t="s">
        <v>392</v>
      </c>
      <c r="B394">
        <v>2017</v>
      </c>
      <c r="C394">
        <v>11270</v>
      </c>
      <c r="D394">
        <v>20.231815482510001</v>
      </c>
      <c r="E394">
        <v>4.7556396283589697</v>
      </c>
      <c r="F394">
        <v>16.566104880673699</v>
      </c>
      <c r="G394">
        <v>0.22025299139920301</v>
      </c>
      <c r="H394">
        <v>0.597031555295095</v>
      </c>
      <c r="I394">
        <v>19.6335140227478</v>
      </c>
      <c r="J394">
        <v>5.1700516195105104</v>
      </c>
      <c r="K394">
        <v>16.9828919653418</v>
      </c>
      <c r="L394">
        <v>0.21262802336176501</v>
      </c>
      <c r="M394">
        <v>0.59766504258279096</v>
      </c>
      <c r="N394">
        <v>24.936572274464599</v>
      </c>
      <c r="O394">
        <v>6.3439522949284202</v>
      </c>
      <c r="P394">
        <v>21.3144959976477</v>
      </c>
      <c r="Q394">
        <v>0.254</v>
      </c>
      <c r="R394">
        <v>0.67200866077933097</v>
      </c>
      <c r="S394">
        <f>VLOOKUP(C394, Sheet2!$A$1:$Y$350, 12, FALSE)</f>
        <v>58</v>
      </c>
      <c r="T394">
        <f>VLOOKUP(C394, Sheet2!$A$1:$Y$350, 11, FALSE)</f>
        <v>19</v>
      </c>
      <c r="U394">
        <f>VLOOKUP(C394, Sheet2!$A$1:$Y$350, 13, FALSE)</f>
        <v>65</v>
      </c>
      <c r="V394">
        <f>VLOOKUP(C394, Sheet2!$A$1:$Y$350, 23, FALSE)</f>
        <v>0.27200000000000002</v>
      </c>
      <c r="W394">
        <f>VLOOKUP(C394, Sheet2!$A$1:$Y$350, 24, FALSE)</f>
        <v>0.85599999999999998</v>
      </c>
    </row>
    <row r="395" spans="1:23" x14ac:dyDescent="0.35">
      <c r="A395" t="s">
        <v>393</v>
      </c>
      <c r="B395">
        <v>2017</v>
      </c>
      <c r="C395">
        <v>11281</v>
      </c>
      <c r="D395">
        <v>36.608484408118102</v>
      </c>
      <c r="E395">
        <v>1.3178993623822</v>
      </c>
      <c r="F395">
        <v>26.065324695813398</v>
      </c>
      <c r="G395">
        <v>0.27719530132275699</v>
      </c>
      <c r="H395">
        <v>0.71493341601763205</v>
      </c>
      <c r="I395">
        <v>36.084160899879599</v>
      </c>
      <c r="J395">
        <v>1.4256667523714801</v>
      </c>
      <c r="K395">
        <v>27.2018501401691</v>
      </c>
      <c r="L395">
        <v>0.27733619331276099</v>
      </c>
      <c r="M395">
        <v>0.71553200943120998</v>
      </c>
      <c r="N395">
        <v>39.1348904837335</v>
      </c>
      <c r="O395">
        <v>2.4322477116924301</v>
      </c>
      <c r="P395">
        <v>31.372959699041299</v>
      </c>
      <c r="Q395">
        <v>0.254</v>
      </c>
      <c r="R395">
        <v>0.74479835389542604</v>
      </c>
      <c r="S395">
        <f>VLOOKUP(C395, Sheet2!$A$1:$Y$350, 12, FALSE)</f>
        <v>80</v>
      </c>
      <c r="T395">
        <f>VLOOKUP(C395, Sheet2!$A$1:$Y$350, 11, FALSE)</f>
        <v>19</v>
      </c>
      <c r="U395">
        <f>VLOOKUP(C395, Sheet2!$A$1:$Y$350, 13, FALSE)</f>
        <v>78</v>
      </c>
      <c r="V395">
        <f>VLOOKUP(C395, Sheet2!$A$1:$Y$350, 23, FALSE)</f>
        <v>0.28799999999999998</v>
      </c>
      <c r="W395">
        <f>VLOOKUP(C395, Sheet2!$A$1:$Y$350, 24, FALSE)</f>
        <v>0.78400000000000003</v>
      </c>
    </row>
    <row r="396" spans="1:23" x14ac:dyDescent="0.35">
      <c r="A396" t="s">
        <v>394</v>
      </c>
      <c r="B396">
        <v>2017</v>
      </c>
      <c r="C396">
        <v>11339</v>
      </c>
      <c r="D396">
        <v>29.119126770293299</v>
      </c>
      <c r="E396">
        <v>6.3669015788497898</v>
      </c>
      <c r="F396">
        <v>28.718271560130201</v>
      </c>
      <c r="G396">
        <v>0.22757449112766501</v>
      </c>
      <c r="H396">
        <v>0.61269144799313702</v>
      </c>
      <c r="I396">
        <v>29.299353935509199</v>
      </c>
      <c r="J396">
        <v>6.1135362253562198</v>
      </c>
      <c r="K396">
        <v>27.301383258016202</v>
      </c>
      <c r="L396">
        <v>0.21856492936987301</v>
      </c>
      <c r="M396">
        <v>0.61325124577368195</v>
      </c>
      <c r="N396">
        <v>31.653710333852501</v>
      </c>
      <c r="O396">
        <v>6.2698259776034098</v>
      </c>
      <c r="P396">
        <v>28.043950619976702</v>
      </c>
      <c r="Q396">
        <v>0.254</v>
      </c>
      <c r="R396">
        <v>0.68019028440671203</v>
      </c>
      <c r="S396">
        <f>VLOOKUP(C396, Sheet2!$A$1:$Y$350, 12, FALSE)</f>
        <v>50</v>
      </c>
      <c r="T396">
        <f>VLOOKUP(C396, Sheet2!$A$1:$Y$350, 11, FALSE)</f>
        <v>16</v>
      </c>
      <c r="U396">
        <f>VLOOKUP(C396, Sheet2!$A$1:$Y$350, 13, FALSE)</f>
        <v>35</v>
      </c>
      <c r="V396">
        <f>VLOOKUP(C396, Sheet2!$A$1:$Y$350, 23, FALSE)</f>
        <v>0.24299999999999999</v>
      </c>
      <c r="W396">
        <f>VLOOKUP(C396, Sheet2!$A$1:$Y$350, 24, FALSE)</f>
        <v>0.81499999999999995</v>
      </c>
    </row>
    <row r="397" spans="1:23" x14ac:dyDescent="0.35">
      <c r="A397" t="s">
        <v>395</v>
      </c>
      <c r="B397">
        <v>2017</v>
      </c>
      <c r="C397">
        <v>11368</v>
      </c>
      <c r="D397">
        <v>56.560579644519798</v>
      </c>
      <c r="E397">
        <v>22.459174318880802</v>
      </c>
      <c r="F397">
        <v>60.967785387576598</v>
      </c>
      <c r="G397">
        <v>0.24163221365945201</v>
      </c>
      <c r="H397">
        <v>0.78920976647174002</v>
      </c>
      <c r="I397">
        <v>54.821807346356202</v>
      </c>
      <c r="J397">
        <v>22.203570327618898</v>
      </c>
      <c r="K397">
        <v>61.953240744797696</v>
      </c>
      <c r="L397">
        <v>0.24483785262396901</v>
      </c>
      <c r="M397">
        <v>0.78844552660715295</v>
      </c>
      <c r="N397">
        <v>51.846413120980401</v>
      </c>
      <c r="O397">
        <v>21.798976127258999</v>
      </c>
      <c r="P397">
        <v>60.143548963323703</v>
      </c>
      <c r="Q397">
        <v>0.254</v>
      </c>
      <c r="R397">
        <v>0.78756257286174802</v>
      </c>
      <c r="S397">
        <f>VLOOKUP(C397, Sheet2!$A$1:$Y$350, 12, FALSE)</f>
        <v>50</v>
      </c>
      <c r="T397">
        <f>VLOOKUP(C397, Sheet2!$A$1:$Y$350, 11, FALSE)</f>
        <v>22</v>
      </c>
      <c r="U397">
        <f>VLOOKUP(C397, Sheet2!$A$1:$Y$350, 13, FALSE)</f>
        <v>58</v>
      </c>
      <c r="V397">
        <f>VLOOKUP(C397, Sheet2!$A$1:$Y$350, 23, FALSE)</f>
        <v>0.247</v>
      </c>
      <c r="W397">
        <f>VLOOKUP(C397, Sheet2!$A$1:$Y$350, 24, FALSE)</f>
        <v>0.76700000000000002</v>
      </c>
    </row>
    <row r="398" spans="1:23" x14ac:dyDescent="0.35">
      <c r="A398" t="s">
        <v>396</v>
      </c>
      <c r="B398">
        <v>2017</v>
      </c>
      <c r="C398">
        <v>11369</v>
      </c>
      <c r="D398">
        <v>17.946370138075999</v>
      </c>
      <c r="E398">
        <v>8.9814747190392392</v>
      </c>
      <c r="F398">
        <v>20.692821426876101</v>
      </c>
      <c r="G398">
        <v>0.19502623149310899</v>
      </c>
      <c r="H398">
        <v>0.61896287912229297</v>
      </c>
      <c r="I398">
        <v>17.232399632094001</v>
      </c>
      <c r="J398">
        <v>8.6697760564348503</v>
      </c>
      <c r="K398">
        <v>20.592339895492</v>
      </c>
      <c r="L398">
        <v>0.18491019519624399</v>
      </c>
      <c r="M398">
        <v>0.61924160200234102</v>
      </c>
      <c r="N398">
        <v>22.048480766468799</v>
      </c>
      <c r="O398">
        <v>7.0606045725652899</v>
      </c>
      <c r="P398">
        <v>23.275704875583301</v>
      </c>
      <c r="Q398">
        <v>0.254</v>
      </c>
      <c r="R398">
        <v>0.69130241607519605</v>
      </c>
      <c r="S398" t="e">
        <f>VLOOKUP(C398, Sheet2!$A$1:$Y$350, 12, FALSE)</f>
        <v>#N/A</v>
      </c>
      <c r="T398" t="e">
        <f>VLOOKUP(C398, Sheet2!$A$1:$Y$350, 11, FALSE)</f>
        <v>#N/A</v>
      </c>
      <c r="U398" t="e">
        <f>VLOOKUP(C398, Sheet2!$A$1:$Y$350, 13, FALSE)</f>
        <v>#N/A</v>
      </c>
      <c r="V398" t="e">
        <f>VLOOKUP(C398, Sheet2!$A$1:$Y$350, 23, FALSE)</f>
        <v>#N/A</v>
      </c>
      <c r="W398" t="e">
        <f>VLOOKUP(C398, Sheet2!$A$1:$Y$350, 24, FALSE)</f>
        <v>#N/A</v>
      </c>
    </row>
    <row r="399" spans="1:23" x14ac:dyDescent="0.35">
      <c r="A399" t="s">
        <v>397</v>
      </c>
      <c r="B399">
        <v>2017</v>
      </c>
      <c r="C399">
        <v>11376</v>
      </c>
      <c r="D399">
        <v>23.3858720819144</v>
      </c>
      <c r="E399">
        <v>11.623455856417999</v>
      </c>
      <c r="F399">
        <v>26.973740765863599</v>
      </c>
      <c r="G399">
        <v>0.18129386845321699</v>
      </c>
      <c r="H399">
        <v>0.57008811282563499</v>
      </c>
      <c r="I399">
        <v>22.702068829544899</v>
      </c>
      <c r="J399">
        <v>11.2347291781203</v>
      </c>
      <c r="K399">
        <v>27.9979243344305</v>
      </c>
      <c r="L399">
        <v>0.168096464260857</v>
      </c>
      <c r="M399">
        <v>0.57043012823614903</v>
      </c>
      <c r="N399">
        <v>25.2208546267691</v>
      </c>
      <c r="O399">
        <v>9.0553637058369603</v>
      </c>
      <c r="P399">
        <v>27.894049235208399</v>
      </c>
      <c r="Q399">
        <v>0.254</v>
      </c>
      <c r="R399">
        <v>0.65554047865368104</v>
      </c>
      <c r="S399" t="e">
        <f>VLOOKUP(C399, Sheet2!$A$1:$Y$350, 12, FALSE)</f>
        <v>#N/A</v>
      </c>
      <c r="T399" t="e">
        <f>VLOOKUP(C399, Sheet2!$A$1:$Y$350, 11, FALSE)</f>
        <v>#N/A</v>
      </c>
      <c r="U399" t="e">
        <f>VLOOKUP(C399, Sheet2!$A$1:$Y$350, 13, FALSE)</f>
        <v>#N/A</v>
      </c>
      <c r="V399" t="e">
        <f>VLOOKUP(C399, Sheet2!$A$1:$Y$350, 23, FALSE)</f>
        <v>#N/A</v>
      </c>
      <c r="W399" t="e">
        <f>VLOOKUP(C399, Sheet2!$A$1:$Y$350, 24, FALSE)</f>
        <v>#N/A</v>
      </c>
    </row>
    <row r="400" spans="1:23" x14ac:dyDescent="0.35">
      <c r="A400" t="s">
        <v>398</v>
      </c>
      <c r="B400">
        <v>2017</v>
      </c>
      <c r="C400">
        <v>11379</v>
      </c>
      <c r="D400">
        <v>29.1862720076521</v>
      </c>
      <c r="E400">
        <v>4.1564468734128601</v>
      </c>
      <c r="F400">
        <v>18.3808726384582</v>
      </c>
      <c r="G400">
        <v>0.22829033514734501</v>
      </c>
      <c r="H400">
        <v>0.62700582325620902</v>
      </c>
      <c r="I400">
        <v>29.088217326249399</v>
      </c>
      <c r="J400">
        <v>4.2639649524285899</v>
      </c>
      <c r="K400">
        <v>17.8117465549009</v>
      </c>
      <c r="L400">
        <v>0.221617202300608</v>
      </c>
      <c r="M400">
        <v>0.62754506708413205</v>
      </c>
      <c r="N400">
        <v>26.067051200884901</v>
      </c>
      <c r="O400">
        <v>5.85199018263277</v>
      </c>
      <c r="P400">
        <v>24.525679800961299</v>
      </c>
      <c r="Q400">
        <v>0.254</v>
      </c>
      <c r="R400">
        <v>0.69005053755101997</v>
      </c>
      <c r="S400">
        <f>VLOOKUP(C400, Sheet2!$A$1:$Y$350, 12, FALSE)</f>
        <v>75</v>
      </c>
      <c r="T400">
        <f>VLOOKUP(C400, Sheet2!$A$1:$Y$350, 11, FALSE)</f>
        <v>6</v>
      </c>
      <c r="U400">
        <f>VLOOKUP(C400, Sheet2!$A$1:$Y$350, 13, FALSE)</f>
        <v>22</v>
      </c>
      <c r="V400">
        <f>VLOOKUP(C400, Sheet2!$A$1:$Y$350, 23, FALSE)</f>
        <v>0.26900000000000002</v>
      </c>
      <c r="W400">
        <f>VLOOKUP(C400, Sheet2!$A$1:$Y$350, 24, FALSE)</f>
        <v>0.71399999999999997</v>
      </c>
    </row>
    <row r="401" spans="1:23" x14ac:dyDescent="0.35">
      <c r="A401" t="s">
        <v>399</v>
      </c>
      <c r="B401">
        <v>2017</v>
      </c>
      <c r="C401">
        <v>11391</v>
      </c>
      <c r="D401">
        <v>18.7597370518749</v>
      </c>
      <c r="E401">
        <v>-4.6301909838145701</v>
      </c>
      <c r="F401">
        <v>9.2835092669135104</v>
      </c>
      <c r="G401">
        <v>0.23724442449317201</v>
      </c>
      <c r="H401">
        <v>0.62302466628185105</v>
      </c>
      <c r="I401">
        <v>20.535597153343101</v>
      </c>
      <c r="J401">
        <v>-4.2101267768955601</v>
      </c>
      <c r="K401">
        <v>10.64931284875</v>
      </c>
      <c r="L401">
        <v>0.23262619409964799</v>
      </c>
      <c r="M401">
        <v>0.62388752475235099</v>
      </c>
      <c r="N401">
        <v>26.605714376239099</v>
      </c>
      <c r="O401">
        <v>0.48689717028927998</v>
      </c>
      <c r="P401">
        <v>20.0410238263695</v>
      </c>
      <c r="Q401">
        <v>0.254</v>
      </c>
      <c r="R401">
        <v>0.69429400054187496</v>
      </c>
      <c r="S401" t="e">
        <f>VLOOKUP(C401, Sheet2!$A$1:$Y$350, 12, FALSE)</f>
        <v>#N/A</v>
      </c>
      <c r="T401" t="e">
        <f>VLOOKUP(C401, Sheet2!$A$1:$Y$350, 11, FALSE)</f>
        <v>#N/A</v>
      </c>
      <c r="U401" t="e">
        <f>VLOOKUP(C401, Sheet2!$A$1:$Y$350, 13, FALSE)</f>
        <v>#N/A</v>
      </c>
      <c r="V401" t="e">
        <f>VLOOKUP(C401, Sheet2!$A$1:$Y$350, 23, FALSE)</f>
        <v>#N/A</v>
      </c>
      <c r="W401" t="e">
        <f>VLOOKUP(C401, Sheet2!$A$1:$Y$350, 24, FALSE)</f>
        <v>#N/A</v>
      </c>
    </row>
    <row r="402" spans="1:23" x14ac:dyDescent="0.35">
      <c r="A402" t="s">
        <v>400</v>
      </c>
      <c r="B402">
        <v>2017</v>
      </c>
      <c r="C402">
        <v>11442</v>
      </c>
      <c r="D402">
        <v>37.401698461821702</v>
      </c>
      <c r="E402">
        <v>26.950161695041999</v>
      </c>
      <c r="F402">
        <v>47.980840118597698</v>
      </c>
      <c r="G402">
        <v>0.29364545818125398</v>
      </c>
      <c r="H402">
        <v>1.0327918937060201</v>
      </c>
      <c r="I402">
        <v>34.388350985610799</v>
      </c>
      <c r="J402">
        <v>27.214681121423201</v>
      </c>
      <c r="K402">
        <v>47.346855602625503</v>
      </c>
      <c r="L402">
        <v>0.30845406779927997</v>
      </c>
      <c r="M402">
        <v>1.0312969531886</v>
      </c>
      <c r="N402">
        <v>36.251584548066802</v>
      </c>
      <c r="O402">
        <v>15.4466215112509</v>
      </c>
      <c r="P402">
        <v>46.965417312840302</v>
      </c>
      <c r="Q402">
        <v>0.254</v>
      </c>
      <c r="R402">
        <v>0.932154942467874</v>
      </c>
      <c r="S402">
        <f>VLOOKUP(C402, Sheet2!$A$1:$Y$350, 12, FALSE)</f>
        <v>79</v>
      </c>
      <c r="T402">
        <f>VLOOKUP(C402, Sheet2!$A$1:$Y$350, 11, FALSE)</f>
        <v>33</v>
      </c>
      <c r="U402">
        <f>VLOOKUP(C402, Sheet2!$A$1:$Y$350, 13, FALSE)</f>
        <v>90</v>
      </c>
      <c r="V402">
        <f>VLOOKUP(C402, Sheet2!$A$1:$Y$350, 23, FALSE)</f>
        <v>0.27800000000000002</v>
      </c>
      <c r="W402">
        <f>VLOOKUP(C402, Sheet2!$A$1:$Y$350, 24, FALSE)</f>
        <v>0.876</v>
      </c>
    </row>
    <row r="403" spans="1:23" x14ac:dyDescent="0.35">
      <c r="A403" t="s">
        <v>401</v>
      </c>
      <c r="B403">
        <v>2017</v>
      </c>
      <c r="C403">
        <v>11445</v>
      </c>
      <c r="D403">
        <v>54.331458825560603</v>
      </c>
      <c r="E403">
        <v>16.761357264660099</v>
      </c>
      <c r="F403">
        <v>54.607201482107598</v>
      </c>
      <c r="G403">
        <v>0.253331321265995</v>
      </c>
      <c r="H403">
        <v>0.74102353850043801</v>
      </c>
      <c r="I403">
        <v>54.095572873974199</v>
      </c>
      <c r="J403">
        <v>16.2695516642226</v>
      </c>
      <c r="K403">
        <v>55.794938249319699</v>
      </c>
      <c r="L403">
        <v>0.25368839735911303</v>
      </c>
      <c r="M403">
        <v>0.74082676234357003</v>
      </c>
      <c r="N403">
        <v>53.3983777405127</v>
      </c>
      <c r="O403">
        <v>17.480881839258601</v>
      </c>
      <c r="P403">
        <v>55.884801858270897</v>
      </c>
      <c r="Q403">
        <v>0.254</v>
      </c>
      <c r="R403">
        <v>0.77025863798930905</v>
      </c>
      <c r="S403" t="e">
        <f>VLOOKUP(C403, Sheet2!$A$1:$Y$350, 12, FALSE)</f>
        <v>#N/A</v>
      </c>
      <c r="T403" t="e">
        <f>VLOOKUP(C403, Sheet2!$A$1:$Y$350, 11, FALSE)</f>
        <v>#N/A</v>
      </c>
      <c r="U403" t="e">
        <f>VLOOKUP(C403, Sheet2!$A$1:$Y$350, 13, FALSE)</f>
        <v>#N/A</v>
      </c>
      <c r="V403" t="e">
        <f>VLOOKUP(C403, Sheet2!$A$1:$Y$350, 23, FALSE)</f>
        <v>#N/A</v>
      </c>
      <c r="W403" t="e">
        <f>VLOOKUP(C403, Sheet2!$A$1:$Y$350, 24, FALSE)</f>
        <v>#N/A</v>
      </c>
    </row>
    <row r="404" spans="1:23" x14ac:dyDescent="0.35">
      <c r="A404" t="s">
        <v>402</v>
      </c>
      <c r="B404">
        <v>2017</v>
      </c>
      <c r="C404">
        <v>11470</v>
      </c>
      <c r="D404">
        <v>21.809566722453301</v>
      </c>
      <c r="E404">
        <v>3.50697716945476</v>
      </c>
      <c r="F404">
        <v>20.660753864773799</v>
      </c>
      <c r="G404">
        <v>0.25760600010925799</v>
      </c>
      <c r="H404">
        <v>0.72194182896973103</v>
      </c>
      <c r="I404">
        <v>22.9240481129793</v>
      </c>
      <c r="J404">
        <v>3.6647138736101099</v>
      </c>
      <c r="K404">
        <v>20.702680467629001</v>
      </c>
      <c r="L404">
        <v>0.25663984473821699</v>
      </c>
      <c r="M404">
        <v>0.722188361478039</v>
      </c>
      <c r="N404">
        <v>25.3460528878094</v>
      </c>
      <c r="O404">
        <v>4.3743351502446499</v>
      </c>
      <c r="P404">
        <v>22.421456047500101</v>
      </c>
      <c r="Q404">
        <v>0.254</v>
      </c>
      <c r="R404">
        <v>0.74752385549772105</v>
      </c>
      <c r="S404">
        <f>VLOOKUP(C404, Sheet2!$A$1:$Y$350, 12, FALSE)</f>
        <v>30</v>
      </c>
      <c r="T404">
        <f>VLOOKUP(C404, Sheet2!$A$1:$Y$350, 11, FALSE)</f>
        <v>0</v>
      </c>
      <c r="U404">
        <f>VLOOKUP(C404, Sheet2!$A$1:$Y$350, 13, FALSE)</f>
        <v>16</v>
      </c>
      <c r="V404">
        <f>VLOOKUP(C404, Sheet2!$A$1:$Y$350, 23, FALSE)</f>
        <v>0.24</v>
      </c>
      <c r="W404">
        <f>VLOOKUP(C404, Sheet2!$A$1:$Y$350, 24, FALSE)</f>
        <v>0.625</v>
      </c>
    </row>
    <row r="405" spans="1:23" x14ac:dyDescent="0.35">
      <c r="A405" t="s">
        <v>403</v>
      </c>
      <c r="B405">
        <v>2017</v>
      </c>
      <c r="C405">
        <v>11476</v>
      </c>
      <c r="D405">
        <v>82.229342536863399</v>
      </c>
      <c r="E405">
        <v>12.414918011217701</v>
      </c>
      <c r="F405">
        <v>60.153439702747399</v>
      </c>
      <c r="G405">
        <v>0.30419021755006997</v>
      </c>
      <c r="H405">
        <v>0.77527517409729596</v>
      </c>
      <c r="I405">
        <v>80.248105714040605</v>
      </c>
      <c r="J405">
        <v>12.3860886207503</v>
      </c>
      <c r="K405">
        <v>61.190396997809202</v>
      </c>
      <c r="L405">
        <v>0.31089235249523001</v>
      </c>
      <c r="M405">
        <v>0.775252248981112</v>
      </c>
      <c r="N405">
        <v>76.335919836726703</v>
      </c>
      <c r="O405">
        <v>11.028464709107</v>
      </c>
      <c r="P405">
        <v>62.808278055592297</v>
      </c>
      <c r="Q405">
        <v>0.254</v>
      </c>
      <c r="R405">
        <v>0.77639425806331097</v>
      </c>
      <c r="S405">
        <f>VLOOKUP(C405, Sheet2!$A$1:$Y$350, 12, FALSE)</f>
        <v>67</v>
      </c>
      <c r="T405">
        <f>VLOOKUP(C405, Sheet2!$A$1:$Y$350, 11, FALSE)</f>
        <v>14</v>
      </c>
      <c r="U405">
        <f>VLOOKUP(C405, Sheet2!$A$1:$Y$350, 13, FALSE)</f>
        <v>56</v>
      </c>
      <c r="V405">
        <f>VLOOKUP(C405, Sheet2!$A$1:$Y$350, 23, FALSE)</f>
        <v>0.28100000000000003</v>
      </c>
      <c r="W405">
        <f>VLOOKUP(C405, Sheet2!$A$1:$Y$350, 24, FALSE)</f>
        <v>0.77800000000000002</v>
      </c>
    </row>
    <row r="406" spans="1:23" x14ac:dyDescent="0.35">
      <c r="A406" t="s">
        <v>404</v>
      </c>
      <c r="B406">
        <v>2017</v>
      </c>
      <c r="C406">
        <v>11477</v>
      </c>
      <c r="D406">
        <v>80.197073622688094</v>
      </c>
      <c r="E406">
        <v>21.0032993387514</v>
      </c>
      <c r="F406">
        <v>71.7101719050642</v>
      </c>
      <c r="G406">
        <v>0.30571769394044601</v>
      </c>
      <c r="H406">
        <v>0.82635984557310105</v>
      </c>
      <c r="I406">
        <v>80.897696444237496</v>
      </c>
      <c r="J406">
        <v>20.999461302800501</v>
      </c>
      <c r="K406">
        <v>72.266853757765006</v>
      </c>
      <c r="L406">
        <v>0.31590534137099202</v>
      </c>
      <c r="M406">
        <v>0.82600218675774195</v>
      </c>
      <c r="N406">
        <v>83.703405735302198</v>
      </c>
      <c r="O406">
        <v>20.130832836063199</v>
      </c>
      <c r="P406">
        <v>74.022220829595796</v>
      </c>
      <c r="Q406">
        <v>0.254</v>
      </c>
      <c r="R406">
        <v>0.79321228273632405</v>
      </c>
      <c r="S406">
        <f>VLOOKUP(C406, Sheet2!$A$1:$Y$350, 12, FALSE)</f>
        <v>100</v>
      </c>
      <c r="T406">
        <f>VLOOKUP(C406, Sheet2!$A$1:$Y$350, 11, FALSE)</f>
        <v>18</v>
      </c>
      <c r="U406">
        <f>VLOOKUP(C406, Sheet2!$A$1:$Y$350, 13, FALSE)</f>
        <v>81</v>
      </c>
      <c r="V406">
        <f>VLOOKUP(C406, Sheet2!$A$1:$Y$350, 23, FALSE)</f>
        <v>0.28199999999999997</v>
      </c>
      <c r="W406">
        <f>VLOOKUP(C406, Sheet2!$A$1:$Y$350, 24, FALSE)</f>
        <v>0.80700000000000005</v>
      </c>
    </row>
    <row r="407" spans="1:23" x14ac:dyDescent="0.35">
      <c r="A407" t="s">
        <v>405</v>
      </c>
      <c r="B407">
        <v>2017</v>
      </c>
      <c r="C407">
        <v>11489</v>
      </c>
      <c r="D407">
        <v>31.718170360328699</v>
      </c>
      <c r="E407">
        <v>10.037443602154299</v>
      </c>
      <c r="F407">
        <v>33.334743542821101</v>
      </c>
      <c r="G407">
        <v>0.243932025124798</v>
      </c>
      <c r="H407">
        <v>0.64978214794230404</v>
      </c>
      <c r="I407">
        <v>30.546436403960598</v>
      </c>
      <c r="J407">
        <v>10.0308396775578</v>
      </c>
      <c r="K407">
        <v>32.318749265194</v>
      </c>
      <c r="L407">
        <v>0.23744619518011101</v>
      </c>
      <c r="M407">
        <v>0.65007514155384105</v>
      </c>
      <c r="N407">
        <v>29.214710934880902</v>
      </c>
      <c r="O407">
        <v>9.3336147662734597</v>
      </c>
      <c r="P407">
        <v>30.699015644479999</v>
      </c>
      <c r="Q407">
        <v>0.254</v>
      </c>
      <c r="R407">
        <v>0.70666804372987002</v>
      </c>
      <c r="S407">
        <f>VLOOKUP(C407, Sheet2!$A$1:$Y$350, 12, FALSE)</f>
        <v>55</v>
      </c>
      <c r="T407">
        <f>VLOOKUP(C407, Sheet2!$A$1:$Y$350, 11, FALSE)</f>
        <v>19</v>
      </c>
      <c r="U407">
        <f>VLOOKUP(C407, Sheet2!$A$1:$Y$350, 13, FALSE)</f>
        <v>53</v>
      </c>
      <c r="V407">
        <f>VLOOKUP(C407, Sheet2!$A$1:$Y$350, 23, FALSE)</f>
        <v>0.27100000000000002</v>
      </c>
      <c r="W407">
        <f>VLOOKUP(C407, Sheet2!$A$1:$Y$350, 24, FALSE)</f>
        <v>0.80600000000000005</v>
      </c>
    </row>
    <row r="408" spans="1:23" x14ac:dyDescent="0.35">
      <c r="A408" t="s">
        <v>406</v>
      </c>
      <c r="B408">
        <v>2017</v>
      </c>
      <c r="C408">
        <v>11493</v>
      </c>
      <c r="D408">
        <v>95.136417891806303</v>
      </c>
      <c r="E408">
        <v>27.752556742933798</v>
      </c>
      <c r="F408">
        <v>101.841914461896</v>
      </c>
      <c r="G408">
        <v>0.285761324951471</v>
      </c>
      <c r="H408">
        <v>0.85940973687732203</v>
      </c>
      <c r="I408">
        <v>90.992682291411001</v>
      </c>
      <c r="J408">
        <v>26.968878684884402</v>
      </c>
      <c r="K408">
        <v>99.665160863618794</v>
      </c>
      <c r="L408">
        <v>0.29505614509342898</v>
      </c>
      <c r="M408">
        <v>0.85809095449528605</v>
      </c>
      <c r="N408">
        <v>92.044765683074601</v>
      </c>
      <c r="O408">
        <v>30.745965779746399</v>
      </c>
      <c r="P408">
        <v>95.402536233548204</v>
      </c>
      <c r="Q408">
        <v>0.254</v>
      </c>
      <c r="R408">
        <v>0.80934298076059596</v>
      </c>
      <c r="S408">
        <f>VLOOKUP(C408, Sheet2!$A$1:$Y$350, 12, FALSE)</f>
        <v>81</v>
      </c>
      <c r="T408">
        <f>VLOOKUP(C408, Sheet2!$A$1:$Y$350, 11, FALSE)</f>
        <v>33</v>
      </c>
      <c r="U408">
        <f>VLOOKUP(C408, Sheet2!$A$1:$Y$350, 13, FALSE)</f>
        <v>95</v>
      </c>
      <c r="V408">
        <f>VLOOKUP(C408, Sheet2!$A$1:$Y$350, 23, FALSE)</f>
        <v>0.25900000000000001</v>
      </c>
      <c r="W408">
        <f>VLOOKUP(C408, Sheet2!$A$1:$Y$350, 24, FALSE)</f>
        <v>0.78200000000000003</v>
      </c>
    </row>
    <row r="409" spans="1:23" x14ac:dyDescent="0.35">
      <c r="A409" t="s">
        <v>407</v>
      </c>
      <c r="B409">
        <v>2017</v>
      </c>
      <c r="C409">
        <v>11579</v>
      </c>
      <c r="D409">
        <v>85.068613720349802</v>
      </c>
      <c r="E409">
        <v>26.919535335201001</v>
      </c>
      <c r="F409">
        <v>87.452184244950999</v>
      </c>
      <c r="G409">
        <v>0.28521997261434001</v>
      </c>
      <c r="H409">
        <v>0.89769693500669501</v>
      </c>
      <c r="I409">
        <v>85.524293651294499</v>
      </c>
      <c r="J409">
        <v>26.515014120776701</v>
      </c>
      <c r="K409">
        <v>83.184853014863094</v>
      </c>
      <c r="L409">
        <v>0.29863392375124098</v>
      </c>
      <c r="M409">
        <v>0.89634646224865</v>
      </c>
      <c r="N409">
        <v>81.624017520970298</v>
      </c>
      <c r="O409">
        <v>30.536321591208299</v>
      </c>
      <c r="P409">
        <v>87.115437944723297</v>
      </c>
      <c r="Q409">
        <v>0.254</v>
      </c>
      <c r="R409">
        <v>0.83725693673157997</v>
      </c>
      <c r="S409">
        <f>VLOOKUP(C409, Sheet2!$A$1:$Y$350, 12, FALSE)</f>
        <v>95</v>
      </c>
      <c r="T409">
        <f>VLOOKUP(C409, Sheet2!$A$1:$Y$350, 11, FALSE)</f>
        <v>29</v>
      </c>
      <c r="U409">
        <f>VLOOKUP(C409, Sheet2!$A$1:$Y$350, 13, FALSE)</f>
        <v>87</v>
      </c>
      <c r="V409">
        <f>VLOOKUP(C409, Sheet2!$A$1:$Y$350, 23, FALSE)</f>
        <v>0.31900000000000001</v>
      </c>
      <c r="W409">
        <f>VLOOKUP(C409, Sheet2!$A$1:$Y$350, 24, FALSE)</f>
        <v>1.008</v>
      </c>
    </row>
    <row r="410" spans="1:23" x14ac:dyDescent="0.35">
      <c r="A410" t="s">
        <v>408</v>
      </c>
      <c r="B410">
        <v>2017</v>
      </c>
      <c r="C410">
        <v>11602</v>
      </c>
      <c r="D410">
        <v>38.2648974452243</v>
      </c>
      <c r="E410">
        <v>6.3495179365871603</v>
      </c>
      <c r="F410">
        <v>36.444485799434901</v>
      </c>
      <c r="G410">
        <v>0.22381744789909999</v>
      </c>
      <c r="H410">
        <v>0.59401649537480405</v>
      </c>
      <c r="I410">
        <v>37.7964980330526</v>
      </c>
      <c r="J410">
        <v>6.1215021913887604</v>
      </c>
      <c r="K410">
        <v>35.202222048108602</v>
      </c>
      <c r="L410">
        <v>0.213991056720782</v>
      </c>
      <c r="M410">
        <v>0.59476293226580601</v>
      </c>
      <c r="N410">
        <v>41.576560352972599</v>
      </c>
      <c r="O410">
        <v>5.9757753624029597</v>
      </c>
      <c r="P410">
        <v>37.194843947917299</v>
      </c>
      <c r="Q410">
        <v>0.254</v>
      </c>
      <c r="R410">
        <v>0.661826273641971</v>
      </c>
      <c r="S410">
        <f>VLOOKUP(C410, Sheet2!$A$1:$Y$350, 12, FALSE)</f>
        <v>63</v>
      </c>
      <c r="T410">
        <f>VLOOKUP(C410, Sheet2!$A$1:$Y$350, 11, FALSE)</f>
        <v>12</v>
      </c>
      <c r="U410">
        <f>VLOOKUP(C410, Sheet2!$A$1:$Y$350, 13, FALSE)</f>
        <v>59</v>
      </c>
      <c r="V410">
        <f>VLOOKUP(C410, Sheet2!$A$1:$Y$350, 23, FALSE)</f>
        <v>0.26700000000000002</v>
      </c>
      <c r="W410">
        <f>VLOOKUP(C410, Sheet2!$A$1:$Y$350, 24, FALSE)</f>
        <v>0.73199999999999998</v>
      </c>
    </row>
    <row r="411" spans="1:23" x14ac:dyDescent="0.35">
      <c r="A411" t="s">
        <v>409</v>
      </c>
      <c r="B411">
        <v>2017</v>
      </c>
      <c r="C411">
        <v>11609</v>
      </c>
      <c r="D411">
        <v>38.835359717515701</v>
      </c>
      <c r="E411">
        <v>13.870679309779399</v>
      </c>
      <c r="F411">
        <v>37.632941508077103</v>
      </c>
      <c r="G411">
        <v>0.27924703634315801</v>
      </c>
      <c r="H411">
        <v>0.84493898465312101</v>
      </c>
      <c r="I411">
        <v>36.937737196449</v>
      </c>
      <c r="J411">
        <v>14.2834826379836</v>
      </c>
      <c r="K411">
        <v>39.040813400597301</v>
      </c>
      <c r="L411">
        <v>0.28609980922709999</v>
      </c>
      <c r="M411">
        <v>0.84454761029699399</v>
      </c>
      <c r="N411">
        <v>33.985178682090201</v>
      </c>
      <c r="O411">
        <v>11.960106172349899</v>
      </c>
      <c r="P411">
        <v>37.042781187589902</v>
      </c>
      <c r="Q411">
        <v>0.254</v>
      </c>
      <c r="R411">
        <v>0.79519926106095995</v>
      </c>
      <c r="S411">
        <f>VLOOKUP(C411, Sheet2!$A$1:$Y$350, 12, FALSE)</f>
        <v>50</v>
      </c>
      <c r="T411">
        <f>VLOOKUP(C411, Sheet2!$A$1:$Y$350, 11, FALSE)</f>
        <v>21</v>
      </c>
      <c r="U411">
        <f>VLOOKUP(C411, Sheet2!$A$1:$Y$350, 13, FALSE)</f>
        <v>74</v>
      </c>
      <c r="V411">
        <f>VLOOKUP(C411, Sheet2!$A$1:$Y$350, 23, FALSE)</f>
        <v>0.27600000000000002</v>
      </c>
      <c r="W411">
        <f>VLOOKUP(C411, Sheet2!$A$1:$Y$350, 24, FALSE)</f>
        <v>0.85499999999999998</v>
      </c>
    </row>
    <row r="412" spans="1:23" x14ac:dyDescent="0.35">
      <c r="A412" t="s">
        <v>410</v>
      </c>
      <c r="B412">
        <v>2017</v>
      </c>
      <c r="C412">
        <v>11615</v>
      </c>
      <c r="D412">
        <v>62.696519286687</v>
      </c>
      <c r="E412">
        <v>16.034151486923701</v>
      </c>
      <c r="F412">
        <v>64.519261430962601</v>
      </c>
      <c r="G412">
        <v>0.27876491698358802</v>
      </c>
      <c r="H412">
        <v>0.78696295338884004</v>
      </c>
      <c r="I412">
        <v>61.211612367978503</v>
      </c>
      <c r="J412">
        <v>15.8113654328873</v>
      </c>
      <c r="K412">
        <v>63.314097838175897</v>
      </c>
      <c r="L412">
        <v>0.28225389716612098</v>
      </c>
      <c r="M412">
        <v>0.78661810796878195</v>
      </c>
      <c r="N412">
        <v>59.558030442894101</v>
      </c>
      <c r="O412">
        <v>16.6762729303756</v>
      </c>
      <c r="P412">
        <v>62.8681043088339</v>
      </c>
      <c r="Q412">
        <v>0.254</v>
      </c>
      <c r="R412">
        <v>0.77789098975189497</v>
      </c>
      <c r="S412">
        <f>VLOOKUP(C412, Sheet2!$A$1:$Y$350, 12, FALSE)</f>
        <v>41</v>
      </c>
      <c r="T412">
        <f>VLOOKUP(C412, Sheet2!$A$1:$Y$350, 11, FALSE)</f>
        <v>13</v>
      </c>
      <c r="U412">
        <f>VLOOKUP(C412, Sheet2!$A$1:$Y$350, 13, FALSE)</f>
        <v>63</v>
      </c>
      <c r="V412">
        <f>VLOOKUP(C412, Sheet2!$A$1:$Y$350, 23, FALSE)</f>
        <v>0.26700000000000002</v>
      </c>
      <c r="W412">
        <f>VLOOKUP(C412, Sheet2!$A$1:$Y$350, 24, FALSE)</f>
        <v>0.76400000000000001</v>
      </c>
    </row>
    <row r="413" spans="1:23" x14ac:dyDescent="0.35">
      <c r="A413" t="s">
        <v>411</v>
      </c>
      <c r="B413">
        <v>2017</v>
      </c>
      <c r="C413">
        <v>11737</v>
      </c>
      <c r="D413">
        <v>60.7140478917241</v>
      </c>
      <c r="E413">
        <v>17.382210888424801</v>
      </c>
      <c r="F413">
        <v>63.979679315294597</v>
      </c>
      <c r="G413">
        <v>0.27951169232615403</v>
      </c>
      <c r="H413">
        <v>0.78276757728658097</v>
      </c>
      <c r="I413">
        <v>59.5350898147111</v>
      </c>
      <c r="J413">
        <v>16.8587745462954</v>
      </c>
      <c r="K413">
        <v>64.341593981302097</v>
      </c>
      <c r="L413">
        <v>0.28254778243596101</v>
      </c>
      <c r="M413">
        <v>0.782417429107645</v>
      </c>
      <c r="N413">
        <v>58.2306644407847</v>
      </c>
      <c r="O413">
        <v>16.9186574015133</v>
      </c>
      <c r="P413">
        <v>62.942344264794201</v>
      </c>
      <c r="Q413">
        <v>0.254</v>
      </c>
      <c r="R413">
        <v>0.77918852787084902</v>
      </c>
      <c r="S413">
        <f>VLOOKUP(C413, Sheet2!$A$1:$Y$350, 12, FALSE)</f>
        <v>73</v>
      </c>
      <c r="T413">
        <f>VLOOKUP(C413, Sheet2!$A$1:$Y$350, 11, FALSE)</f>
        <v>26</v>
      </c>
      <c r="U413">
        <f>VLOOKUP(C413, Sheet2!$A$1:$Y$350, 13, FALSE)</f>
        <v>101</v>
      </c>
      <c r="V413">
        <f>VLOOKUP(C413, Sheet2!$A$1:$Y$350, 23, FALSE)</f>
        <v>0.27200000000000002</v>
      </c>
      <c r="W413">
        <f>VLOOKUP(C413, Sheet2!$A$1:$Y$350, 24, FALSE)</f>
        <v>0.81100000000000005</v>
      </c>
    </row>
    <row r="414" spans="1:23" x14ac:dyDescent="0.35">
      <c r="A414" t="s">
        <v>412</v>
      </c>
      <c r="B414">
        <v>2017</v>
      </c>
      <c r="C414">
        <v>11739</v>
      </c>
      <c r="D414">
        <v>63.369130720786004</v>
      </c>
      <c r="E414">
        <v>10.505160875446499</v>
      </c>
      <c r="F414">
        <v>57.016716389435999</v>
      </c>
      <c r="G414">
        <v>0.28491161918744901</v>
      </c>
      <c r="H414">
        <v>0.74846506759706999</v>
      </c>
      <c r="I414">
        <v>62.3746056263398</v>
      </c>
      <c r="J414">
        <v>10.3659318226746</v>
      </c>
      <c r="K414">
        <v>56.477024092039599</v>
      </c>
      <c r="L414">
        <v>0.28770281981509099</v>
      </c>
      <c r="M414">
        <v>0.74865054520140295</v>
      </c>
      <c r="N414">
        <v>61.701082473508698</v>
      </c>
      <c r="O414">
        <v>9.7302978756130791</v>
      </c>
      <c r="P414">
        <v>56.009195729928202</v>
      </c>
      <c r="Q414">
        <v>0.254</v>
      </c>
      <c r="R414">
        <v>0.76588174814514598</v>
      </c>
      <c r="S414">
        <f>VLOOKUP(C414, Sheet2!$A$1:$Y$350, 12, FALSE)</f>
        <v>68</v>
      </c>
      <c r="T414">
        <f>VLOOKUP(C414, Sheet2!$A$1:$Y$350, 11, FALSE)</f>
        <v>17</v>
      </c>
      <c r="U414">
        <f>VLOOKUP(C414, Sheet2!$A$1:$Y$350, 13, FALSE)</f>
        <v>65</v>
      </c>
      <c r="V414">
        <f>VLOOKUP(C414, Sheet2!$A$1:$Y$350, 23, FALSE)</f>
        <v>0.27800000000000002</v>
      </c>
      <c r="W414">
        <f>VLOOKUP(C414, Sheet2!$A$1:$Y$350, 24, FALSE)</f>
        <v>0.78300000000000003</v>
      </c>
    </row>
    <row r="415" spans="1:23" x14ac:dyDescent="0.35">
      <c r="A415" t="s">
        <v>413</v>
      </c>
      <c r="B415">
        <v>2017</v>
      </c>
      <c r="C415">
        <v>11846</v>
      </c>
      <c r="D415">
        <v>53.676235152975202</v>
      </c>
      <c r="E415">
        <v>9.6202261874906405</v>
      </c>
      <c r="F415">
        <v>47.514193955622503</v>
      </c>
      <c r="G415">
        <v>0.25270469787649902</v>
      </c>
      <c r="H415">
        <v>0.65241851953269403</v>
      </c>
      <c r="I415">
        <v>52.613284050612599</v>
      </c>
      <c r="J415">
        <v>9.4484955149349599</v>
      </c>
      <c r="K415">
        <v>45.2322741147362</v>
      </c>
      <c r="L415">
        <v>0.24810034459943001</v>
      </c>
      <c r="M415">
        <v>0.65280584583903001</v>
      </c>
      <c r="N415">
        <v>51.891880793318201</v>
      </c>
      <c r="O415">
        <v>9.9627667422075703</v>
      </c>
      <c r="P415">
        <v>45.646288227447798</v>
      </c>
      <c r="Q415">
        <v>0.254</v>
      </c>
      <c r="R415">
        <v>0.71208232866649002</v>
      </c>
      <c r="S415" t="e">
        <f>VLOOKUP(C415, Sheet2!$A$1:$Y$350, 12, FALSE)</f>
        <v>#N/A</v>
      </c>
      <c r="T415" t="e">
        <f>VLOOKUP(C415, Sheet2!$A$1:$Y$350, 11, FALSE)</f>
        <v>#N/A</v>
      </c>
      <c r="U415" t="e">
        <f>VLOOKUP(C415, Sheet2!$A$1:$Y$350, 13, FALSE)</f>
        <v>#N/A</v>
      </c>
      <c r="V415" t="e">
        <f>VLOOKUP(C415, Sheet2!$A$1:$Y$350, 23, FALSE)</f>
        <v>#N/A</v>
      </c>
      <c r="W415" t="e">
        <f>VLOOKUP(C415, Sheet2!$A$1:$Y$350, 24, FALSE)</f>
        <v>#N/A</v>
      </c>
    </row>
    <row r="416" spans="1:23" x14ac:dyDescent="0.35">
      <c r="A416" t="s">
        <v>414</v>
      </c>
      <c r="B416">
        <v>2017</v>
      </c>
      <c r="C416">
        <v>11899</v>
      </c>
      <c r="D416">
        <v>67.196180350641001</v>
      </c>
      <c r="E416">
        <v>25.0359935950625</v>
      </c>
      <c r="F416">
        <v>71.564901924557205</v>
      </c>
      <c r="G416">
        <v>0.25726944447258498</v>
      </c>
      <c r="H416">
        <v>0.82177689481808802</v>
      </c>
      <c r="I416">
        <v>64.904693683004496</v>
      </c>
      <c r="J416">
        <v>24.667470649216401</v>
      </c>
      <c r="K416">
        <v>71.482178074278096</v>
      </c>
      <c r="L416">
        <v>0.262901606990532</v>
      </c>
      <c r="M416">
        <v>0.82076696067044796</v>
      </c>
      <c r="N416">
        <v>59.566716604326601</v>
      </c>
      <c r="O416">
        <v>25.636769466068198</v>
      </c>
      <c r="P416">
        <v>71.2188286515632</v>
      </c>
      <c r="Q416">
        <v>0.254</v>
      </c>
      <c r="R416">
        <v>0.79786314077140197</v>
      </c>
      <c r="S416">
        <f>VLOOKUP(C416, Sheet2!$A$1:$Y$350, 12, FALSE)</f>
        <v>44</v>
      </c>
      <c r="T416">
        <f>VLOOKUP(C416, Sheet2!$A$1:$Y$350, 11, FALSE)</f>
        <v>11</v>
      </c>
      <c r="U416">
        <f>VLOOKUP(C416, Sheet2!$A$1:$Y$350, 13, FALSE)</f>
        <v>35</v>
      </c>
      <c r="V416">
        <f>VLOOKUP(C416, Sheet2!$A$1:$Y$350, 23, FALSE)</f>
        <v>0.21199999999999999</v>
      </c>
      <c r="W416">
        <f>VLOOKUP(C416, Sheet2!$A$1:$Y$350, 24, FALSE)</f>
        <v>0.73799999999999999</v>
      </c>
    </row>
    <row r="417" spans="1:23" x14ac:dyDescent="0.35">
      <c r="A417" t="s">
        <v>415</v>
      </c>
      <c r="B417">
        <v>2017</v>
      </c>
      <c r="C417">
        <v>11936</v>
      </c>
      <c r="D417">
        <v>53.389258196784503</v>
      </c>
      <c r="E417">
        <v>9.0049275246089699</v>
      </c>
      <c r="F417">
        <v>43.603794675451198</v>
      </c>
      <c r="G417">
        <v>0.25523840788742802</v>
      </c>
      <c r="H417">
        <v>0.73736028418011801</v>
      </c>
      <c r="I417">
        <v>53.724938384411097</v>
      </c>
      <c r="J417">
        <v>8.8677543763260296</v>
      </c>
      <c r="K417">
        <v>43.372975358555799</v>
      </c>
      <c r="L417">
        <v>0.25664215860031198</v>
      </c>
      <c r="M417">
        <v>0.73759947880328602</v>
      </c>
      <c r="N417">
        <v>52.129781448891698</v>
      </c>
      <c r="O417">
        <v>7.7503941387540003</v>
      </c>
      <c r="P417">
        <v>43.7699707829141</v>
      </c>
      <c r="Q417">
        <v>0.254</v>
      </c>
      <c r="R417">
        <v>0.76129483335229597</v>
      </c>
      <c r="S417">
        <f>VLOOKUP(C417, Sheet2!$A$1:$Y$350, 12, FALSE)</f>
        <v>60</v>
      </c>
      <c r="T417">
        <f>VLOOKUP(C417, Sheet2!$A$1:$Y$350, 11, FALSE)</f>
        <v>10</v>
      </c>
      <c r="U417">
        <f>VLOOKUP(C417, Sheet2!$A$1:$Y$350, 13, FALSE)</f>
        <v>53</v>
      </c>
      <c r="V417">
        <f>VLOOKUP(C417, Sheet2!$A$1:$Y$350, 23, FALSE)</f>
        <v>0.28799999999999998</v>
      </c>
      <c r="W417">
        <f>VLOOKUP(C417, Sheet2!$A$1:$Y$350, 24, FALSE)</f>
        <v>0.76800000000000002</v>
      </c>
    </row>
    <row r="418" spans="1:23" x14ac:dyDescent="0.35">
      <c r="A418" t="s">
        <v>416</v>
      </c>
      <c r="B418">
        <v>2017</v>
      </c>
      <c r="C418">
        <v>11982</v>
      </c>
      <c r="D418">
        <v>48.594941062471797</v>
      </c>
      <c r="E418">
        <v>16.474966831940201</v>
      </c>
      <c r="F418">
        <v>55.106240885951699</v>
      </c>
      <c r="G418">
        <v>0.25608971402320402</v>
      </c>
      <c r="H418">
        <v>0.75306307838416697</v>
      </c>
      <c r="I418">
        <v>48.392960868987302</v>
      </c>
      <c r="J418">
        <v>15.9896720889767</v>
      </c>
      <c r="K418">
        <v>54.3045338036654</v>
      </c>
      <c r="L418">
        <v>0.25591455120888901</v>
      </c>
      <c r="M418">
        <v>0.75278799734032997</v>
      </c>
      <c r="N418">
        <v>48.378693347617698</v>
      </c>
      <c r="O418">
        <v>17.193184499827801</v>
      </c>
      <c r="P418">
        <v>53.366378927825899</v>
      </c>
      <c r="Q418">
        <v>0.254</v>
      </c>
      <c r="R418">
        <v>0.76934265528156498</v>
      </c>
      <c r="S418">
        <f>VLOOKUP(C418, Sheet2!$A$1:$Y$350, 12, FALSE)</f>
        <v>84</v>
      </c>
      <c r="T418">
        <f>VLOOKUP(C418, Sheet2!$A$1:$Y$350, 11, FALSE)</f>
        <v>31</v>
      </c>
      <c r="U418">
        <f>VLOOKUP(C418, Sheet2!$A$1:$Y$350, 13, FALSE)</f>
        <v>101</v>
      </c>
      <c r="V418">
        <f>VLOOKUP(C418, Sheet2!$A$1:$Y$350, 23, FALSE)</f>
        <v>0.27300000000000002</v>
      </c>
      <c r="W418">
        <f>VLOOKUP(C418, Sheet2!$A$1:$Y$350, 24, FALSE)</f>
        <v>0.86199999999999999</v>
      </c>
    </row>
    <row r="419" spans="1:23" x14ac:dyDescent="0.35">
      <c r="A419" t="s">
        <v>417</v>
      </c>
      <c r="B419">
        <v>2017</v>
      </c>
      <c r="C419">
        <v>11997</v>
      </c>
      <c r="D419">
        <v>32.561991949902001</v>
      </c>
      <c r="E419">
        <v>7.4245091848754603</v>
      </c>
      <c r="F419">
        <v>31.620929771212602</v>
      </c>
      <c r="G419">
        <v>0.23019933856983099</v>
      </c>
      <c r="H419">
        <v>0.656996452878852</v>
      </c>
      <c r="I419">
        <v>31.185133502703302</v>
      </c>
      <c r="J419">
        <v>7.2206685712096501</v>
      </c>
      <c r="K419">
        <v>32.335533759829097</v>
      </c>
      <c r="L419">
        <v>0.22433838692284599</v>
      </c>
      <c r="M419">
        <v>0.65731072853584904</v>
      </c>
      <c r="N419">
        <v>30.8151503137912</v>
      </c>
      <c r="O419">
        <v>6.6505777728774502</v>
      </c>
      <c r="P419">
        <v>30.642526208231299</v>
      </c>
      <c r="Q419">
        <v>0.254</v>
      </c>
      <c r="R419">
        <v>0.71715405579107205</v>
      </c>
      <c r="S419" t="e">
        <f>VLOOKUP(C419, Sheet2!$A$1:$Y$350, 12, FALSE)</f>
        <v>#N/A</v>
      </c>
      <c r="T419" t="e">
        <f>VLOOKUP(C419, Sheet2!$A$1:$Y$350, 11, FALSE)</f>
        <v>#N/A</v>
      </c>
      <c r="U419" t="e">
        <f>VLOOKUP(C419, Sheet2!$A$1:$Y$350, 13, FALSE)</f>
        <v>#N/A</v>
      </c>
      <c r="V419" t="e">
        <f>VLOOKUP(C419, Sheet2!$A$1:$Y$350, 23, FALSE)</f>
        <v>#N/A</v>
      </c>
      <c r="W419" t="e">
        <f>VLOOKUP(C419, Sheet2!$A$1:$Y$350, 24, FALSE)</f>
        <v>#N/A</v>
      </c>
    </row>
    <row r="420" spans="1:23" x14ac:dyDescent="0.35">
      <c r="A420" t="s">
        <v>418</v>
      </c>
      <c r="B420">
        <v>2017</v>
      </c>
      <c r="C420">
        <v>12101</v>
      </c>
      <c r="D420">
        <v>24.563100064365901</v>
      </c>
      <c r="E420">
        <v>10.178487733706399</v>
      </c>
      <c r="F420">
        <v>31.1736195434747</v>
      </c>
      <c r="G420">
        <v>0.26535705176177199</v>
      </c>
      <c r="H420">
        <v>0.77197479319403295</v>
      </c>
      <c r="I420">
        <v>24.571425984140099</v>
      </c>
      <c r="J420">
        <v>10.305433439169899</v>
      </c>
      <c r="K420">
        <v>29.261089315439701</v>
      </c>
      <c r="L420">
        <v>0.26672915330212599</v>
      </c>
      <c r="M420">
        <v>0.77197509267784004</v>
      </c>
      <c r="N420">
        <v>29.658741966550298</v>
      </c>
      <c r="O420">
        <v>9.3670428195889297</v>
      </c>
      <c r="P420">
        <v>27.464858686056701</v>
      </c>
      <c r="Q420">
        <v>0.254</v>
      </c>
      <c r="R420">
        <v>0.7763555627998</v>
      </c>
      <c r="S420">
        <f>VLOOKUP(C420, Sheet2!$A$1:$Y$350, 12, FALSE)</f>
        <v>33</v>
      </c>
      <c r="T420">
        <f>VLOOKUP(C420, Sheet2!$A$1:$Y$350, 11, FALSE)</f>
        <v>11</v>
      </c>
      <c r="U420">
        <f>VLOOKUP(C420, Sheet2!$A$1:$Y$350, 13, FALSE)</f>
        <v>41</v>
      </c>
      <c r="V420">
        <f>VLOOKUP(C420, Sheet2!$A$1:$Y$350, 23, FALSE)</f>
        <v>0.253</v>
      </c>
      <c r="W420">
        <f>VLOOKUP(C420, Sheet2!$A$1:$Y$350, 24, FALSE)</f>
        <v>0.75800000000000001</v>
      </c>
    </row>
    <row r="421" spans="1:23" x14ac:dyDescent="0.35">
      <c r="A421" t="s">
        <v>419</v>
      </c>
      <c r="B421">
        <v>2017</v>
      </c>
      <c r="C421">
        <v>12144</v>
      </c>
      <c r="D421">
        <v>48.345884217853801</v>
      </c>
      <c r="E421">
        <v>18.160688292489699</v>
      </c>
      <c r="F421">
        <v>55.682884416889202</v>
      </c>
      <c r="G421">
        <v>0.23871097648981601</v>
      </c>
      <c r="H421">
        <v>0.73296754307577805</v>
      </c>
      <c r="I421">
        <v>48.127538273069703</v>
      </c>
      <c r="J421">
        <v>17.7149856215642</v>
      </c>
      <c r="K421">
        <v>54.089680888812097</v>
      </c>
      <c r="L421">
        <v>0.23711860998328399</v>
      </c>
      <c r="M421">
        <v>0.732652939744184</v>
      </c>
      <c r="N421">
        <v>47.943768210085601</v>
      </c>
      <c r="O421">
        <v>19.3181424468826</v>
      </c>
      <c r="P421">
        <v>53.355022621492402</v>
      </c>
      <c r="Q421">
        <v>0.254</v>
      </c>
      <c r="R421">
        <v>0.76430682533448702</v>
      </c>
      <c r="S421">
        <f>VLOOKUP(C421, Sheet2!$A$1:$Y$350, 12, FALSE)</f>
        <v>67</v>
      </c>
      <c r="T421">
        <f>VLOOKUP(C421, Sheet2!$A$1:$Y$350, 11, FALSE)</f>
        <v>19</v>
      </c>
      <c r="U421">
        <f>VLOOKUP(C421, Sheet2!$A$1:$Y$350, 13, FALSE)</f>
        <v>69</v>
      </c>
      <c r="V421">
        <f>VLOOKUP(C421, Sheet2!$A$1:$Y$350, 23, FALSE)</f>
        <v>0.24299999999999999</v>
      </c>
      <c r="W421">
        <f>VLOOKUP(C421, Sheet2!$A$1:$Y$350, 24, FALSE)</f>
        <v>0.73699999999999999</v>
      </c>
    </row>
    <row r="422" spans="1:23" x14ac:dyDescent="0.35">
      <c r="A422" t="s">
        <v>420</v>
      </c>
      <c r="B422">
        <v>2017</v>
      </c>
      <c r="C422">
        <v>12147</v>
      </c>
      <c r="D422">
        <v>32.237211461667002</v>
      </c>
      <c r="E422">
        <v>4.2587991301840802</v>
      </c>
      <c r="F422">
        <v>29.650591655023799</v>
      </c>
      <c r="G422">
        <v>0.216485618518032</v>
      </c>
      <c r="H422">
        <v>0.58499005573672203</v>
      </c>
      <c r="I422">
        <v>31.5789300990246</v>
      </c>
      <c r="J422">
        <v>4.1172590699246197</v>
      </c>
      <c r="K422">
        <v>28.087178213604702</v>
      </c>
      <c r="L422">
        <v>0.20574071754963899</v>
      </c>
      <c r="M422">
        <v>0.58566977084868199</v>
      </c>
      <c r="N422">
        <v>31.9656909693058</v>
      </c>
      <c r="O422">
        <v>4.1757242589391401</v>
      </c>
      <c r="P422">
        <v>27.891535553490598</v>
      </c>
      <c r="Q422">
        <v>0.254</v>
      </c>
      <c r="R422">
        <v>0.64234945363302498</v>
      </c>
      <c r="S422" t="e">
        <f>VLOOKUP(C422, Sheet2!$A$1:$Y$350, 12, FALSE)</f>
        <v>#N/A</v>
      </c>
      <c r="T422" t="e">
        <f>VLOOKUP(C422, Sheet2!$A$1:$Y$350, 11, FALSE)</f>
        <v>#N/A</v>
      </c>
      <c r="U422" t="e">
        <f>VLOOKUP(C422, Sheet2!$A$1:$Y$350, 13, FALSE)</f>
        <v>#N/A</v>
      </c>
      <c r="V422" t="e">
        <f>VLOOKUP(C422, Sheet2!$A$1:$Y$350, 23, FALSE)</f>
        <v>#N/A</v>
      </c>
      <c r="W422" t="e">
        <f>VLOOKUP(C422, Sheet2!$A$1:$Y$350, 24, FALSE)</f>
        <v>#N/A</v>
      </c>
    </row>
    <row r="423" spans="1:23" x14ac:dyDescent="0.35">
      <c r="A423" t="s">
        <v>421</v>
      </c>
      <c r="B423">
        <v>2017</v>
      </c>
      <c r="C423">
        <v>12155</v>
      </c>
      <c r="D423">
        <v>45.6830954805462</v>
      </c>
      <c r="E423">
        <v>10.600806205936101</v>
      </c>
      <c r="F423">
        <v>40.153371973382299</v>
      </c>
      <c r="G423">
        <v>0.26845289800155497</v>
      </c>
      <c r="H423">
        <v>0.72554766845327001</v>
      </c>
      <c r="I423">
        <v>43.392059161240297</v>
      </c>
      <c r="J423">
        <v>10.3310986436948</v>
      </c>
      <c r="K423">
        <v>40.679907835971697</v>
      </c>
      <c r="L423">
        <v>0.26680495706427598</v>
      </c>
      <c r="M423">
        <v>0.725615112223988</v>
      </c>
      <c r="N423">
        <v>43.322970902909503</v>
      </c>
      <c r="O423">
        <v>11.2517464893384</v>
      </c>
      <c r="P423">
        <v>41.034237760527397</v>
      </c>
      <c r="Q423">
        <v>0.254</v>
      </c>
      <c r="R423">
        <v>0.75480396573664899</v>
      </c>
      <c r="S423">
        <f>VLOOKUP(C423, Sheet2!$A$1:$Y$350, 12, FALSE)</f>
        <v>79</v>
      </c>
      <c r="T423">
        <f>VLOOKUP(C423, Sheet2!$A$1:$Y$350, 11, FALSE)</f>
        <v>27</v>
      </c>
      <c r="U423">
        <f>VLOOKUP(C423, Sheet2!$A$1:$Y$350, 13, FALSE)</f>
        <v>78</v>
      </c>
      <c r="V423">
        <f>VLOOKUP(C423, Sheet2!$A$1:$Y$350, 23, FALSE)</f>
        <v>0.28999999999999998</v>
      </c>
      <c r="W423">
        <f>VLOOKUP(C423, Sheet2!$A$1:$Y$350, 24, FALSE)</f>
        <v>0.83599999999999997</v>
      </c>
    </row>
    <row r="424" spans="1:23" x14ac:dyDescent="0.35">
      <c r="A424" t="s">
        <v>422</v>
      </c>
      <c r="B424">
        <v>2017</v>
      </c>
      <c r="C424">
        <v>12161</v>
      </c>
      <c r="D424">
        <v>85.290861585709706</v>
      </c>
      <c r="E424">
        <v>17.6484771106864</v>
      </c>
      <c r="F424">
        <v>72.351004930983905</v>
      </c>
      <c r="G424">
        <v>0.30108185144813998</v>
      </c>
      <c r="H424">
        <v>0.77991529955176697</v>
      </c>
      <c r="I424">
        <v>85.731224353543098</v>
      </c>
      <c r="J424">
        <v>17.259536738671098</v>
      </c>
      <c r="K424">
        <v>71.830749713654399</v>
      </c>
      <c r="L424">
        <v>0.30787377885098999</v>
      </c>
      <c r="M424">
        <v>0.779733960674177</v>
      </c>
      <c r="N424">
        <v>88.841472807517505</v>
      </c>
      <c r="O424">
        <v>15.138948562121399</v>
      </c>
      <c r="P424">
        <v>72.293673098608195</v>
      </c>
      <c r="Q424">
        <v>0.254</v>
      </c>
      <c r="R424">
        <v>0.77921988918474205</v>
      </c>
      <c r="S424">
        <f>VLOOKUP(C424, Sheet2!$A$1:$Y$350, 12, FALSE)</f>
        <v>94</v>
      </c>
      <c r="T424">
        <f>VLOOKUP(C424, Sheet2!$A$1:$Y$350, 11, FALSE)</f>
        <v>10</v>
      </c>
      <c r="U424">
        <f>VLOOKUP(C424, Sheet2!$A$1:$Y$350, 13, FALSE)</f>
        <v>62</v>
      </c>
      <c r="V424">
        <f>VLOOKUP(C424, Sheet2!$A$1:$Y$350, 23, FALSE)</f>
        <v>0.27300000000000002</v>
      </c>
      <c r="W424">
        <f>VLOOKUP(C424, Sheet2!$A$1:$Y$350, 24, FALSE)</f>
        <v>0.746</v>
      </c>
    </row>
    <row r="425" spans="1:23" x14ac:dyDescent="0.35">
      <c r="A425" t="s">
        <v>423</v>
      </c>
      <c r="B425">
        <v>2017</v>
      </c>
      <c r="C425">
        <v>12164</v>
      </c>
      <c r="D425">
        <v>58.586914869958598</v>
      </c>
      <c r="E425">
        <v>23.466524598180801</v>
      </c>
      <c r="F425">
        <v>64.0047558563856</v>
      </c>
      <c r="G425">
        <v>0.28035650748512297</v>
      </c>
      <c r="H425">
        <v>0.82117929862141104</v>
      </c>
      <c r="I425">
        <v>55.530287690861897</v>
      </c>
      <c r="J425">
        <v>23.142519502721001</v>
      </c>
      <c r="K425">
        <v>64.742623419661896</v>
      </c>
      <c r="L425">
        <v>0.28564593119520998</v>
      </c>
      <c r="M425">
        <v>0.82027589250675403</v>
      </c>
      <c r="N425">
        <v>52.681463262977701</v>
      </c>
      <c r="O425">
        <v>22.936129929603901</v>
      </c>
      <c r="P425">
        <v>63.328430105704598</v>
      </c>
      <c r="Q425">
        <v>0.254</v>
      </c>
      <c r="R425">
        <v>0.79420168779719502</v>
      </c>
      <c r="S425">
        <f>VLOOKUP(C425, Sheet2!$A$1:$Y$350, 12, FALSE)</f>
        <v>75</v>
      </c>
      <c r="T425">
        <f>VLOOKUP(C425, Sheet2!$A$1:$Y$350, 11, FALSE)</f>
        <v>28</v>
      </c>
      <c r="U425">
        <f>VLOOKUP(C425, Sheet2!$A$1:$Y$350, 13, FALSE)</f>
        <v>77</v>
      </c>
      <c r="V425">
        <f>VLOOKUP(C425, Sheet2!$A$1:$Y$350, 23, FALSE)</f>
        <v>0.26400000000000001</v>
      </c>
      <c r="W425">
        <f>VLOOKUP(C425, Sheet2!$A$1:$Y$350, 24, FALSE)</f>
        <v>0.85899999999999999</v>
      </c>
    </row>
    <row r="426" spans="1:23" x14ac:dyDescent="0.35">
      <c r="A426" t="s">
        <v>424</v>
      </c>
      <c r="B426">
        <v>2017</v>
      </c>
      <c r="C426">
        <v>12179</v>
      </c>
      <c r="D426">
        <v>62.049703992590203</v>
      </c>
      <c r="E426">
        <v>20.129968104247698</v>
      </c>
      <c r="F426">
        <v>71.659033009963395</v>
      </c>
      <c r="G426">
        <v>0.25997927817572802</v>
      </c>
      <c r="H426">
        <v>0.76508722263283802</v>
      </c>
      <c r="I426">
        <v>61.181511529698497</v>
      </c>
      <c r="J426">
        <v>19.616029183296</v>
      </c>
      <c r="K426">
        <v>69.690933584890104</v>
      </c>
      <c r="L426">
        <v>0.26126642835799302</v>
      </c>
      <c r="M426">
        <v>0.76464160709559403</v>
      </c>
      <c r="N426">
        <v>61.032260701848898</v>
      </c>
      <c r="O426">
        <v>21.599174200013099</v>
      </c>
      <c r="P426">
        <v>70.221663678675696</v>
      </c>
      <c r="Q426">
        <v>0.254</v>
      </c>
      <c r="R426">
        <v>0.775595864479388</v>
      </c>
      <c r="S426">
        <f>VLOOKUP(C426, Sheet2!$A$1:$Y$350, 12, FALSE)</f>
        <v>66</v>
      </c>
      <c r="T426">
        <f>VLOOKUP(C426, Sheet2!$A$1:$Y$350, 11, FALSE)</f>
        <v>24</v>
      </c>
      <c r="U426">
        <f>VLOOKUP(C426, Sheet2!$A$1:$Y$350, 13, FALSE)</f>
        <v>76</v>
      </c>
      <c r="V426">
        <f>VLOOKUP(C426, Sheet2!$A$1:$Y$350, 23, FALSE)</f>
        <v>0.23</v>
      </c>
      <c r="W426">
        <f>VLOOKUP(C426, Sheet2!$A$1:$Y$350, 24, FALSE)</f>
        <v>0.69</v>
      </c>
    </row>
    <row r="427" spans="1:23" x14ac:dyDescent="0.35">
      <c r="A427" t="s">
        <v>425</v>
      </c>
      <c r="B427">
        <v>2017</v>
      </c>
      <c r="C427">
        <v>12225</v>
      </c>
      <c r="D427">
        <v>31.262339363344498</v>
      </c>
      <c r="E427">
        <v>10.053405320362099</v>
      </c>
      <c r="F427">
        <v>30.668869276119899</v>
      </c>
      <c r="G427">
        <v>0.25818398262427</v>
      </c>
      <c r="H427">
        <v>0.761948769417095</v>
      </c>
      <c r="I427">
        <v>31.163358045057699</v>
      </c>
      <c r="J427">
        <v>10.232249446136899</v>
      </c>
      <c r="K427">
        <v>31.408594505215898</v>
      </c>
      <c r="L427">
        <v>0.25945336223169302</v>
      </c>
      <c r="M427">
        <v>0.76193045622713795</v>
      </c>
      <c r="N427">
        <v>30.342603033376299</v>
      </c>
      <c r="O427">
        <v>10.132325060846499</v>
      </c>
      <c r="P427">
        <v>30.175803795180201</v>
      </c>
      <c r="Q427">
        <v>0.254</v>
      </c>
      <c r="R427">
        <v>0.76983108836867198</v>
      </c>
      <c r="S427">
        <f>VLOOKUP(C427, Sheet2!$A$1:$Y$350, 12, FALSE)</f>
        <v>63</v>
      </c>
      <c r="T427">
        <f>VLOOKUP(C427, Sheet2!$A$1:$Y$350, 11, FALSE)</f>
        <v>30</v>
      </c>
      <c r="U427">
        <f>VLOOKUP(C427, Sheet2!$A$1:$Y$350, 13, FALSE)</f>
        <v>67</v>
      </c>
      <c r="V427">
        <f>VLOOKUP(C427, Sheet2!$A$1:$Y$350, 23, FALSE)</f>
        <v>0.23300000000000001</v>
      </c>
      <c r="W427">
        <f>VLOOKUP(C427, Sheet2!$A$1:$Y$350, 24, FALSE)</f>
        <v>0.79100000000000004</v>
      </c>
    </row>
    <row r="428" spans="1:23" x14ac:dyDescent="0.35">
      <c r="A428" t="s">
        <v>426</v>
      </c>
      <c r="B428">
        <v>2017</v>
      </c>
      <c r="C428">
        <v>12282</v>
      </c>
      <c r="D428">
        <v>71.468094229796804</v>
      </c>
      <c r="E428">
        <v>23.094247634434499</v>
      </c>
      <c r="F428">
        <v>76.341579823992802</v>
      </c>
      <c r="G428">
        <v>0.262615283247423</v>
      </c>
      <c r="H428">
        <v>0.78302156382379495</v>
      </c>
      <c r="I428">
        <v>67.762193319730201</v>
      </c>
      <c r="J428">
        <v>22.2457447479878</v>
      </c>
      <c r="K428">
        <v>77.679336130308698</v>
      </c>
      <c r="L428">
        <v>0.26399585137819598</v>
      </c>
      <c r="M428">
        <v>0.78222728157551202</v>
      </c>
      <c r="N428">
        <v>68.502668909203393</v>
      </c>
      <c r="O428">
        <v>25.225078002727201</v>
      </c>
      <c r="P428">
        <v>80.924771589053805</v>
      </c>
      <c r="Q428">
        <v>0.254</v>
      </c>
      <c r="R428">
        <v>0.78156684609442795</v>
      </c>
      <c r="S428">
        <f>VLOOKUP(C428, Sheet2!$A$1:$Y$350, 12, FALSE)</f>
        <v>79</v>
      </c>
      <c r="T428">
        <f>VLOOKUP(C428, Sheet2!$A$1:$Y$350, 11, FALSE)</f>
        <v>30</v>
      </c>
      <c r="U428">
        <f>VLOOKUP(C428, Sheet2!$A$1:$Y$350, 13, FALSE)</f>
        <v>75</v>
      </c>
      <c r="V428">
        <f>VLOOKUP(C428, Sheet2!$A$1:$Y$350, 23, FALSE)</f>
        <v>0.20399999999999999</v>
      </c>
      <c r="W428">
        <f>VLOOKUP(C428, Sheet2!$A$1:$Y$350, 24, FALSE)</f>
        <v>0.64900000000000002</v>
      </c>
    </row>
    <row r="429" spans="1:23" x14ac:dyDescent="0.35">
      <c r="A429" t="s">
        <v>427</v>
      </c>
      <c r="B429">
        <v>2017</v>
      </c>
      <c r="C429">
        <v>12294</v>
      </c>
      <c r="D429">
        <v>39.613117078257297</v>
      </c>
      <c r="E429">
        <v>3.8368170822893402</v>
      </c>
      <c r="F429">
        <v>31.1784466535366</v>
      </c>
      <c r="G429">
        <v>0.270857121529814</v>
      </c>
      <c r="H429">
        <v>0.73194394463137302</v>
      </c>
      <c r="I429">
        <v>39.955148529138</v>
      </c>
      <c r="J429">
        <v>4.0504476738997397</v>
      </c>
      <c r="K429">
        <v>29.878594537778799</v>
      </c>
      <c r="L429">
        <v>0.27239071309812701</v>
      </c>
      <c r="M429">
        <v>0.73237061827971495</v>
      </c>
      <c r="N429">
        <v>38.025858352475502</v>
      </c>
      <c r="O429">
        <v>5.12121457098739</v>
      </c>
      <c r="P429">
        <v>29.932481795467101</v>
      </c>
      <c r="Q429">
        <v>0.254</v>
      </c>
      <c r="R429">
        <v>0.76019345849818298</v>
      </c>
      <c r="S429">
        <f>VLOOKUP(C429, Sheet2!$A$1:$Y$350, 12, FALSE)</f>
        <v>57</v>
      </c>
      <c r="T429">
        <f>VLOOKUP(C429, Sheet2!$A$1:$Y$350, 11, FALSE)</f>
        <v>13</v>
      </c>
      <c r="U429">
        <f>VLOOKUP(C429, Sheet2!$A$1:$Y$350, 13, FALSE)</f>
        <v>46</v>
      </c>
      <c r="V429">
        <f>VLOOKUP(C429, Sheet2!$A$1:$Y$350, 23, FALSE)</f>
        <v>0.26400000000000001</v>
      </c>
      <c r="W429">
        <f>VLOOKUP(C429, Sheet2!$A$1:$Y$350, 24, FALSE)</f>
        <v>0.72299999999999998</v>
      </c>
    </row>
    <row r="430" spans="1:23" x14ac:dyDescent="0.35">
      <c r="A430" t="s">
        <v>428</v>
      </c>
      <c r="B430">
        <v>2017</v>
      </c>
      <c r="C430">
        <v>12325</v>
      </c>
      <c r="D430">
        <v>51.827203842333901</v>
      </c>
      <c r="E430">
        <v>6.9888076478443804</v>
      </c>
      <c r="F430">
        <v>40.369788152077803</v>
      </c>
      <c r="G430">
        <v>0.25478542917206898</v>
      </c>
      <c r="H430">
        <v>0.69589416004041005</v>
      </c>
      <c r="I430">
        <v>51.990590456145398</v>
      </c>
      <c r="J430">
        <v>7.1686928734935904</v>
      </c>
      <c r="K430">
        <v>39.977542765366302</v>
      </c>
      <c r="L430">
        <v>0.25445853850337802</v>
      </c>
      <c r="M430">
        <v>0.69632137653989701</v>
      </c>
      <c r="N430">
        <v>49.6604093273478</v>
      </c>
      <c r="O430">
        <v>7.5151045469139</v>
      </c>
      <c r="P430">
        <v>40.053172271735001</v>
      </c>
      <c r="Q430">
        <v>0.254</v>
      </c>
      <c r="R430">
        <v>0.73734310315369</v>
      </c>
      <c r="S430">
        <f>VLOOKUP(C430, Sheet2!$A$1:$Y$350, 12, FALSE)</f>
        <v>15</v>
      </c>
      <c r="T430">
        <f>VLOOKUP(C430, Sheet2!$A$1:$Y$350, 11, FALSE)</f>
        <v>2</v>
      </c>
      <c r="U430">
        <f>VLOOKUP(C430, Sheet2!$A$1:$Y$350, 13, FALSE)</f>
        <v>17</v>
      </c>
      <c r="V430">
        <f>VLOOKUP(C430, Sheet2!$A$1:$Y$350, 23, FALSE)</f>
        <v>0.215</v>
      </c>
      <c r="W430">
        <f>VLOOKUP(C430, Sheet2!$A$1:$Y$350, 24, FALSE)</f>
        <v>0.63500000000000001</v>
      </c>
    </row>
    <row r="431" spans="1:23" x14ac:dyDescent="0.35">
      <c r="A431" t="s">
        <v>429</v>
      </c>
      <c r="B431">
        <v>2017</v>
      </c>
      <c r="C431">
        <v>12371</v>
      </c>
      <c r="D431">
        <v>35.0075532389153</v>
      </c>
      <c r="E431">
        <v>-0.17492768716805199</v>
      </c>
      <c r="F431">
        <v>28.0176643130767</v>
      </c>
      <c r="G431">
        <v>0.23697466809789999</v>
      </c>
      <c r="H431">
        <v>0.64502539512668799</v>
      </c>
      <c r="I431">
        <v>36.110048093974498</v>
      </c>
      <c r="J431">
        <v>5.7006282620388697E-2</v>
      </c>
      <c r="K431">
        <v>28.0806029029645</v>
      </c>
      <c r="L431">
        <v>0.233741653146079</v>
      </c>
      <c r="M431">
        <v>0.64589848138804395</v>
      </c>
      <c r="N431">
        <v>35.363360792628299</v>
      </c>
      <c r="O431">
        <v>2.0049978093290601</v>
      </c>
      <c r="P431">
        <v>28.981278130975198</v>
      </c>
      <c r="Q431">
        <v>0.254</v>
      </c>
      <c r="R431">
        <v>0.70936051399613598</v>
      </c>
      <c r="S431" t="e">
        <f>VLOOKUP(C431, Sheet2!$A$1:$Y$350, 12, FALSE)</f>
        <v>#N/A</v>
      </c>
      <c r="T431" t="e">
        <f>VLOOKUP(C431, Sheet2!$A$1:$Y$350, 11, FALSE)</f>
        <v>#N/A</v>
      </c>
      <c r="U431" t="e">
        <f>VLOOKUP(C431, Sheet2!$A$1:$Y$350, 13, FALSE)</f>
        <v>#N/A</v>
      </c>
      <c r="V431" t="e">
        <f>VLOOKUP(C431, Sheet2!$A$1:$Y$350, 23, FALSE)</f>
        <v>#N/A</v>
      </c>
      <c r="W431" t="e">
        <f>VLOOKUP(C431, Sheet2!$A$1:$Y$350, 24, FALSE)</f>
        <v>#N/A</v>
      </c>
    </row>
    <row r="432" spans="1:23" x14ac:dyDescent="0.35">
      <c r="A432" t="s">
        <v>430</v>
      </c>
      <c r="B432">
        <v>2017</v>
      </c>
      <c r="C432">
        <v>12409</v>
      </c>
      <c r="D432">
        <v>30.812580631897202</v>
      </c>
      <c r="E432">
        <v>6.7955150432392504</v>
      </c>
      <c r="F432">
        <v>26.776531538981899</v>
      </c>
      <c r="G432">
        <v>0.26560507470738898</v>
      </c>
      <c r="H432">
        <v>0.73096340207267896</v>
      </c>
      <c r="I432">
        <v>30.541026484501199</v>
      </c>
      <c r="J432">
        <v>7.2746864397949098</v>
      </c>
      <c r="K432">
        <v>25.721776446880501</v>
      </c>
      <c r="L432">
        <v>0.26596973401228502</v>
      </c>
      <c r="M432">
        <v>0.73109645245738597</v>
      </c>
      <c r="N432">
        <v>27.614779692405602</v>
      </c>
      <c r="O432">
        <v>7.9325472657222198</v>
      </c>
      <c r="P432">
        <v>27.581778278465698</v>
      </c>
      <c r="Q432">
        <v>0.254</v>
      </c>
      <c r="R432">
        <v>0.75551652905806399</v>
      </c>
      <c r="S432" t="e">
        <f>VLOOKUP(C432, Sheet2!$A$1:$Y$350, 12, FALSE)</f>
        <v>#N/A</v>
      </c>
      <c r="T432" t="e">
        <f>VLOOKUP(C432, Sheet2!$A$1:$Y$350, 11, FALSE)</f>
        <v>#N/A</v>
      </c>
      <c r="U432" t="e">
        <f>VLOOKUP(C432, Sheet2!$A$1:$Y$350, 13, FALSE)</f>
        <v>#N/A</v>
      </c>
      <c r="V432" t="e">
        <f>VLOOKUP(C432, Sheet2!$A$1:$Y$350, 23, FALSE)</f>
        <v>#N/A</v>
      </c>
      <c r="W432" t="e">
        <f>VLOOKUP(C432, Sheet2!$A$1:$Y$350, 24, FALSE)</f>
        <v>#N/A</v>
      </c>
    </row>
    <row r="433" spans="1:23" x14ac:dyDescent="0.35">
      <c r="A433" t="s">
        <v>431</v>
      </c>
      <c r="B433">
        <v>2017</v>
      </c>
      <c r="C433">
        <v>12434</v>
      </c>
      <c r="D433">
        <v>64.843186711065997</v>
      </c>
      <c r="E433">
        <v>10.1525184847115</v>
      </c>
      <c r="F433">
        <v>58.369422480046502</v>
      </c>
      <c r="G433">
        <v>0.26876602583145898</v>
      </c>
      <c r="H433">
        <v>0.68919342442316101</v>
      </c>
      <c r="I433">
        <v>64.686050737146203</v>
      </c>
      <c r="J433">
        <v>9.7959098355754008</v>
      </c>
      <c r="K433">
        <v>57.172986025470102</v>
      </c>
      <c r="L433">
        <v>0.26694608196789699</v>
      </c>
      <c r="M433">
        <v>0.68966173851073997</v>
      </c>
      <c r="N433">
        <v>66.847824015608396</v>
      </c>
      <c r="O433">
        <v>7.6584625652834797</v>
      </c>
      <c r="P433">
        <v>57.018668851924502</v>
      </c>
      <c r="Q433">
        <v>0.254</v>
      </c>
      <c r="R433">
        <v>0.73111850867752703</v>
      </c>
      <c r="S433">
        <f>VLOOKUP(C433, Sheet2!$A$1:$Y$350, 12, FALSE)</f>
        <v>72</v>
      </c>
      <c r="T433">
        <f>VLOOKUP(C433, Sheet2!$A$1:$Y$350, 11, FALSE)</f>
        <v>16</v>
      </c>
      <c r="U433">
        <f>VLOOKUP(C433, Sheet2!$A$1:$Y$350, 13, FALSE)</f>
        <v>42</v>
      </c>
      <c r="V433">
        <f>VLOOKUP(C433, Sheet2!$A$1:$Y$350, 23, FALSE)</f>
        <v>0.25600000000000001</v>
      </c>
      <c r="W433">
        <f>VLOOKUP(C433, Sheet2!$A$1:$Y$350, 24, FALSE)</f>
        <v>0.70399999999999996</v>
      </c>
    </row>
    <row r="434" spans="1:23" x14ac:dyDescent="0.35">
      <c r="A434" t="s">
        <v>432</v>
      </c>
      <c r="B434">
        <v>2017</v>
      </c>
      <c r="C434">
        <v>12508</v>
      </c>
      <c r="D434">
        <v>22.367846208324501</v>
      </c>
      <c r="E434">
        <v>7.0072225959031096</v>
      </c>
      <c r="F434">
        <v>28.394409415304001</v>
      </c>
      <c r="G434">
        <v>0.21513307817675401</v>
      </c>
      <c r="H434">
        <v>0.67295820494400804</v>
      </c>
      <c r="I434">
        <v>22.015780803406699</v>
      </c>
      <c r="J434">
        <v>6.76856738891781</v>
      </c>
      <c r="K434">
        <v>25.8565078876398</v>
      </c>
      <c r="L434">
        <v>0.20873360760739301</v>
      </c>
      <c r="M434">
        <v>0.67319336836626997</v>
      </c>
      <c r="N434">
        <v>22.900325503560701</v>
      </c>
      <c r="O434">
        <v>6.08508822291485</v>
      </c>
      <c r="P434">
        <v>25.100018383980601</v>
      </c>
      <c r="Q434">
        <v>0.254</v>
      </c>
      <c r="R434">
        <v>0.72865925950744304</v>
      </c>
      <c r="S434" t="e">
        <f>VLOOKUP(C434, Sheet2!$A$1:$Y$350, 12, FALSE)</f>
        <v>#N/A</v>
      </c>
      <c r="T434" t="e">
        <f>VLOOKUP(C434, Sheet2!$A$1:$Y$350, 11, FALSE)</f>
        <v>#N/A</v>
      </c>
      <c r="U434" t="e">
        <f>VLOOKUP(C434, Sheet2!$A$1:$Y$350, 13, FALSE)</f>
        <v>#N/A</v>
      </c>
      <c r="V434" t="e">
        <f>VLOOKUP(C434, Sheet2!$A$1:$Y$350, 23, FALSE)</f>
        <v>#N/A</v>
      </c>
      <c r="W434" t="e">
        <f>VLOOKUP(C434, Sheet2!$A$1:$Y$350, 24, FALSE)</f>
        <v>#N/A</v>
      </c>
    </row>
    <row r="435" spans="1:23" x14ac:dyDescent="0.35">
      <c r="A435" t="s">
        <v>433</v>
      </c>
      <c r="B435">
        <v>2017</v>
      </c>
      <c r="C435">
        <v>12510</v>
      </c>
      <c r="D435">
        <v>23.428497015112999</v>
      </c>
      <c r="E435">
        <v>10.009875819167201</v>
      </c>
      <c r="F435">
        <v>26.4470894697494</v>
      </c>
      <c r="G435">
        <v>0.20449932386212</v>
      </c>
      <c r="H435">
        <v>0.60900218339165901</v>
      </c>
      <c r="I435">
        <v>22.490636756696901</v>
      </c>
      <c r="J435">
        <v>9.7847262604735601</v>
      </c>
      <c r="K435">
        <v>26.165439969241199</v>
      </c>
      <c r="L435">
        <v>0.194795647180555</v>
      </c>
      <c r="M435">
        <v>0.60929390654617299</v>
      </c>
      <c r="N435">
        <v>22.279502477856099</v>
      </c>
      <c r="O435">
        <v>7.9003423539060798</v>
      </c>
      <c r="P435">
        <v>25.505052605887599</v>
      </c>
      <c r="Q435">
        <v>0.254</v>
      </c>
      <c r="R435">
        <v>0.68642012106967298</v>
      </c>
      <c r="S435" t="e">
        <f>VLOOKUP(C435, Sheet2!$A$1:$Y$350, 12, FALSE)</f>
        <v>#N/A</v>
      </c>
      <c r="T435" t="e">
        <f>VLOOKUP(C435, Sheet2!$A$1:$Y$350, 11, FALSE)</f>
        <v>#N/A</v>
      </c>
      <c r="U435" t="e">
        <f>VLOOKUP(C435, Sheet2!$A$1:$Y$350, 13, FALSE)</f>
        <v>#N/A</v>
      </c>
      <c r="V435" t="e">
        <f>VLOOKUP(C435, Sheet2!$A$1:$Y$350, 23, FALSE)</f>
        <v>#N/A</v>
      </c>
      <c r="W435" t="e">
        <f>VLOOKUP(C435, Sheet2!$A$1:$Y$350, 24, FALSE)</f>
        <v>#N/A</v>
      </c>
    </row>
    <row r="436" spans="1:23" x14ac:dyDescent="0.35">
      <c r="A436" t="s">
        <v>434</v>
      </c>
      <c r="B436">
        <v>2017</v>
      </c>
      <c r="C436">
        <v>12532</v>
      </c>
      <c r="D436">
        <v>49.571721114939798</v>
      </c>
      <c r="E436">
        <v>7.1871970335326703</v>
      </c>
      <c r="F436">
        <v>36.634809025156201</v>
      </c>
      <c r="G436">
        <v>0.24519601469714999</v>
      </c>
      <c r="H436">
        <v>0.68929036936377797</v>
      </c>
      <c r="I436">
        <v>49.231958271439801</v>
      </c>
      <c r="J436">
        <v>7.1303765758369098</v>
      </c>
      <c r="K436">
        <v>37.763893863274397</v>
      </c>
      <c r="L436">
        <v>0.243360690301788</v>
      </c>
      <c r="M436">
        <v>0.68966454252339104</v>
      </c>
      <c r="N436">
        <v>47.761115110090202</v>
      </c>
      <c r="O436">
        <v>6.7886009013993602</v>
      </c>
      <c r="P436">
        <v>38.459384156745401</v>
      </c>
      <c r="Q436">
        <v>0.254</v>
      </c>
      <c r="R436">
        <v>0.73469305637839299</v>
      </c>
      <c r="S436">
        <f>VLOOKUP(C436, Sheet2!$A$1:$Y$350, 12, FALSE)</f>
        <v>55</v>
      </c>
      <c r="T436">
        <f>VLOOKUP(C436, Sheet2!$A$1:$Y$350, 11, FALSE)</f>
        <v>4</v>
      </c>
      <c r="U436">
        <f>VLOOKUP(C436, Sheet2!$A$1:$Y$350, 13, FALSE)</f>
        <v>42</v>
      </c>
      <c r="V436">
        <f>VLOOKUP(C436, Sheet2!$A$1:$Y$350, 23, FALSE)</f>
        <v>0.28499999999999998</v>
      </c>
      <c r="W436">
        <f>VLOOKUP(C436, Sheet2!$A$1:$Y$350, 24, FALSE)</f>
        <v>0.78800000000000003</v>
      </c>
    </row>
    <row r="437" spans="1:23" x14ac:dyDescent="0.35">
      <c r="A437" t="s">
        <v>435</v>
      </c>
      <c r="B437">
        <v>2017</v>
      </c>
      <c r="C437">
        <v>12533</v>
      </c>
      <c r="D437">
        <v>70.458524440611001</v>
      </c>
      <c r="E437">
        <v>18.7892357506861</v>
      </c>
      <c r="F437">
        <v>67.682205361433503</v>
      </c>
      <c r="G437">
        <v>0.25379366384186303</v>
      </c>
      <c r="H437">
        <v>0.722732936766875</v>
      </c>
      <c r="I437">
        <v>66.483028838497503</v>
      </c>
      <c r="J437">
        <v>18.1712874718121</v>
      </c>
      <c r="K437">
        <v>70.041193268787893</v>
      </c>
      <c r="L437">
        <v>0.25256364318951502</v>
      </c>
      <c r="M437">
        <v>0.72240230973719399</v>
      </c>
      <c r="N437">
        <v>64.795661154884996</v>
      </c>
      <c r="O437">
        <v>19.7190821705641</v>
      </c>
      <c r="P437">
        <v>71.410561521869596</v>
      </c>
      <c r="Q437">
        <v>0.254</v>
      </c>
      <c r="R437">
        <v>0.76569636464286395</v>
      </c>
      <c r="S437">
        <f>VLOOKUP(C437, Sheet2!$A$1:$Y$350, 12, FALSE)</f>
        <v>53</v>
      </c>
      <c r="T437">
        <f>VLOOKUP(C437, Sheet2!$A$1:$Y$350, 11, FALSE)</f>
        <v>10</v>
      </c>
      <c r="U437">
        <f>VLOOKUP(C437, Sheet2!$A$1:$Y$350, 13, FALSE)</f>
        <v>40</v>
      </c>
      <c r="V437">
        <f>VLOOKUP(C437, Sheet2!$A$1:$Y$350, 23, FALSE)</f>
        <v>0.249</v>
      </c>
      <c r="W437">
        <f>VLOOKUP(C437, Sheet2!$A$1:$Y$350, 24, FALSE)</f>
        <v>0.72199999999999998</v>
      </c>
    </row>
    <row r="438" spans="1:23" x14ac:dyDescent="0.35">
      <c r="A438" t="s">
        <v>436</v>
      </c>
      <c r="B438">
        <v>2017</v>
      </c>
      <c r="C438">
        <v>12546</v>
      </c>
      <c r="D438">
        <v>47.2409846118383</v>
      </c>
      <c r="E438">
        <v>15.639162297112501</v>
      </c>
      <c r="F438">
        <v>55.389240794356397</v>
      </c>
      <c r="G438">
        <v>0.25989303813412501</v>
      </c>
      <c r="H438">
        <v>0.77077389250822403</v>
      </c>
      <c r="I438">
        <v>47.280017173164801</v>
      </c>
      <c r="J438">
        <v>15.25457145323</v>
      </c>
      <c r="K438">
        <v>54.137946295822097</v>
      </c>
      <c r="L438">
        <v>0.26136816988246803</v>
      </c>
      <c r="M438">
        <v>0.77053526678939099</v>
      </c>
      <c r="N438">
        <v>47.645743505769303</v>
      </c>
      <c r="O438">
        <v>15.650346632993999</v>
      </c>
      <c r="P438">
        <v>52.383197215495699</v>
      </c>
      <c r="Q438">
        <v>0.254</v>
      </c>
      <c r="R438">
        <v>0.77687701015864097</v>
      </c>
      <c r="S438">
        <f>VLOOKUP(C438, Sheet2!$A$1:$Y$350, 12, FALSE)</f>
        <v>39</v>
      </c>
      <c r="T438">
        <f>VLOOKUP(C438, Sheet2!$A$1:$Y$350, 11, FALSE)</f>
        <v>16</v>
      </c>
      <c r="U438">
        <f>VLOOKUP(C438, Sheet2!$A$1:$Y$350, 13, FALSE)</f>
        <v>56</v>
      </c>
      <c r="V438">
        <f>VLOOKUP(C438, Sheet2!$A$1:$Y$350, 23, FALSE)</f>
        <v>0.248</v>
      </c>
      <c r="W438">
        <f>VLOOKUP(C438, Sheet2!$A$1:$Y$350, 24, FALSE)</f>
        <v>0.74099999999999999</v>
      </c>
    </row>
    <row r="439" spans="1:23" x14ac:dyDescent="0.35">
      <c r="A439" t="s">
        <v>437</v>
      </c>
      <c r="B439">
        <v>2017</v>
      </c>
      <c r="C439">
        <v>12552</v>
      </c>
      <c r="D439">
        <v>62.039156525366302</v>
      </c>
      <c r="E439">
        <v>15.5785384782578</v>
      </c>
      <c r="F439">
        <v>59.060559465838999</v>
      </c>
      <c r="G439">
        <v>0.26643720663127102</v>
      </c>
      <c r="H439">
        <v>0.73032598519719305</v>
      </c>
      <c r="I439">
        <v>60.2727700838199</v>
      </c>
      <c r="J439">
        <v>15.233231991962599</v>
      </c>
      <c r="K439">
        <v>59.511272050885403</v>
      </c>
      <c r="L439">
        <v>0.266691485085091</v>
      </c>
      <c r="M439">
        <v>0.73016504834287899</v>
      </c>
      <c r="N439">
        <v>57.998830638527799</v>
      </c>
      <c r="O439">
        <v>16.426399700601898</v>
      </c>
      <c r="P439">
        <v>59.959238468849797</v>
      </c>
      <c r="Q439">
        <v>0.254</v>
      </c>
      <c r="R439">
        <v>0.76371547095013204</v>
      </c>
      <c r="S439">
        <f>VLOOKUP(C439, Sheet2!$A$1:$Y$350, 12, FALSE)</f>
        <v>87</v>
      </c>
      <c r="T439">
        <f>VLOOKUP(C439, Sheet2!$A$1:$Y$350, 11, FALSE)</f>
        <v>26</v>
      </c>
      <c r="U439">
        <f>VLOOKUP(C439, Sheet2!$A$1:$Y$350, 13, FALSE)</f>
        <v>82</v>
      </c>
      <c r="V439">
        <f>VLOOKUP(C439, Sheet2!$A$1:$Y$350, 23, FALSE)</f>
        <v>0.26</v>
      </c>
      <c r="W439">
        <f>VLOOKUP(C439, Sheet2!$A$1:$Y$350, 24, FALSE)</f>
        <v>0.82799999999999996</v>
      </c>
    </row>
    <row r="440" spans="1:23" x14ac:dyDescent="0.35">
      <c r="A440" t="s">
        <v>438</v>
      </c>
      <c r="B440">
        <v>2017</v>
      </c>
      <c r="C440">
        <v>12564</v>
      </c>
      <c r="D440">
        <v>60.053583345693603</v>
      </c>
      <c r="E440">
        <v>27.676779886880102</v>
      </c>
      <c r="F440">
        <v>66.5802814248228</v>
      </c>
      <c r="G440">
        <v>0.28655958990353197</v>
      </c>
      <c r="H440">
        <v>0.90795158262661202</v>
      </c>
      <c r="I440">
        <v>56.440256710661302</v>
      </c>
      <c r="J440">
        <v>27.054610286220601</v>
      </c>
      <c r="K440">
        <v>68.598479821534099</v>
      </c>
      <c r="L440">
        <v>0.29508335379509498</v>
      </c>
      <c r="M440">
        <v>0.90639237162615904</v>
      </c>
      <c r="N440">
        <v>54.812382198412898</v>
      </c>
      <c r="O440">
        <v>26.2973771886486</v>
      </c>
      <c r="P440">
        <v>67.373101893277493</v>
      </c>
      <c r="Q440">
        <v>0.254</v>
      </c>
      <c r="R440">
        <v>0.83119322711851595</v>
      </c>
      <c r="S440">
        <f>VLOOKUP(C440, Sheet2!$A$1:$Y$350, 12, FALSE)</f>
        <v>68</v>
      </c>
      <c r="T440">
        <f>VLOOKUP(C440, Sheet2!$A$1:$Y$350, 11, FALSE)</f>
        <v>24</v>
      </c>
      <c r="U440">
        <f>VLOOKUP(C440, Sheet2!$A$1:$Y$350, 13, FALSE)</f>
        <v>82</v>
      </c>
      <c r="V440">
        <f>VLOOKUP(C440, Sheet2!$A$1:$Y$350, 23, FALSE)</f>
        <v>0.23899999999999999</v>
      </c>
      <c r="W440">
        <f>VLOOKUP(C440, Sheet2!$A$1:$Y$350, 24, FALSE)</f>
        <v>0.76500000000000001</v>
      </c>
    </row>
    <row r="441" spans="1:23" x14ac:dyDescent="0.35">
      <c r="A441" t="s">
        <v>439</v>
      </c>
      <c r="B441">
        <v>2017</v>
      </c>
      <c r="C441">
        <v>12649</v>
      </c>
      <c r="D441">
        <v>33.702527255664101</v>
      </c>
      <c r="E441">
        <v>10.7472331961248</v>
      </c>
      <c r="F441">
        <v>33.358834550417498</v>
      </c>
      <c r="G441">
        <v>0.24560022552864499</v>
      </c>
      <c r="H441">
        <v>0.78790918306743096</v>
      </c>
      <c r="I441">
        <v>33.032898747227101</v>
      </c>
      <c r="J441">
        <v>10.630355258087</v>
      </c>
      <c r="K441">
        <v>34.011527895403397</v>
      </c>
      <c r="L441">
        <v>0.24765362884253</v>
      </c>
      <c r="M441">
        <v>0.78771544133867499</v>
      </c>
      <c r="N441">
        <v>31.531917237136302</v>
      </c>
      <c r="O441">
        <v>10.0152346750757</v>
      </c>
      <c r="P441">
        <v>33.478894098019801</v>
      </c>
      <c r="Q441">
        <v>0.254</v>
      </c>
      <c r="R441">
        <v>0.77923375355940505</v>
      </c>
      <c r="S441" t="e">
        <f>VLOOKUP(C441, Sheet2!$A$1:$Y$350, 12, FALSE)</f>
        <v>#N/A</v>
      </c>
      <c r="T441" t="e">
        <f>VLOOKUP(C441, Sheet2!$A$1:$Y$350, 11, FALSE)</f>
        <v>#N/A</v>
      </c>
      <c r="U441" t="e">
        <f>VLOOKUP(C441, Sheet2!$A$1:$Y$350, 13, FALSE)</f>
        <v>#N/A</v>
      </c>
      <c r="V441" t="e">
        <f>VLOOKUP(C441, Sheet2!$A$1:$Y$350, 23, FALSE)</f>
        <v>#N/A</v>
      </c>
      <c r="W441" t="e">
        <f>VLOOKUP(C441, Sheet2!$A$1:$Y$350, 24, FALSE)</f>
        <v>#N/A</v>
      </c>
    </row>
    <row r="442" spans="1:23" x14ac:dyDescent="0.35">
      <c r="A442" t="s">
        <v>440</v>
      </c>
      <c r="B442">
        <v>2017</v>
      </c>
      <c r="C442">
        <v>12701</v>
      </c>
      <c r="D442">
        <v>41.314549531711201</v>
      </c>
      <c r="E442">
        <v>0.15711236621565799</v>
      </c>
      <c r="F442">
        <v>24.203329677902399</v>
      </c>
      <c r="G442">
        <v>0.241130105087832</v>
      </c>
      <c r="H442">
        <v>0.61466273314745801</v>
      </c>
      <c r="I442">
        <v>40.322247902845902</v>
      </c>
      <c r="J442">
        <v>0.149904698504956</v>
      </c>
      <c r="K442">
        <v>24.933598280631902</v>
      </c>
      <c r="L442">
        <v>0.23439513695098699</v>
      </c>
      <c r="M442">
        <v>0.61561468276809095</v>
      </c>
      <c r="N442">
        <v>41.738987266932398</v>
      </c>
      <c r="O442">
        <v>1.24884825926702</v>
      </c>
      <c r="P442">
        <v>29.8070271314912</v>
      </c>
      <c r="Q442">
        <v>0.254</v>
      </c>
      <c r="R442">
        <v>0.67500832998220905</v>
      </c>
      <c r="S442" t="e">
        <f>VLOOKUP(C442, Sheet2!$A$1:$Y$350, 12, FALSE)</f>
        <v>#N/A</v>
      </c>
      <c r="T442" t="e">
        <f>VLOOKUP(C442, Sheet2!$A$1:$Y$350, 11, FALSE)</f>
        <v>#N/A</v>
      </c>
      <c r="U442" t="e">
        <f>VLOOKUP(C442, Sheet2!$A$1:$Y$350, 13, FALSE)</f>
        <v>#N/A</v>
      </c>
      <c r="V442" t="e">
        <f>VLOOKUP(C442, Sheet2!$A$1:$Y$350, 23, FALSE)</f>
        <v>#N/A</v>
      </c>
      <c r="W442" t="e">
        <f>VLOOKUP(C442, Sheet2!$A$1:$Y$350, 24, FALSE)</f>
        <v>#N/A</v>
      </c>
    </row>
    <row r="443" spans="1:23" x14ac:dyDescent="0.35">
      <c r="A443" t="s">
        <v>441</v>
      </c>
      <c r="B443">
        <v>2017</v>
      </c>
      <c r="C443">
        <v>12723</v>
      </c>
      <c r="D443">
        <v>22.0661936219403</v>
      </c>
      <c r="E443">
        <v>3.6681799312562902</v>
      </c>
      <c r="F443">
        <v>19.490562935586102</v>
      </c>
      <c r="G443">
        <v>0.25293477885680599</v>
      </c>
      <c r="H443">
        <v>0.73295309966312905</v>
      </c>
      <c r="I443">
        <v>21.438908126792299</v>
      </c>
      <c r="J443">
        <v>3.7193414655872599</v>
      </c>
      <c r="K443">
        <v>21.3569005498235</v>
      </c>
      <c r="L443">
        <v>0.25219395472346501</v>
      </c>
      <c r="M443">
        <v>0.73325688450315096</v>
      </c>
      <c r="N443">
        <v>24.832332188347898</v>
      </c>
      <c r="O443">
        <v>4.51360306983476</v>
      </c>
      <c r="P443">
        <v>22.025922514843899</v>
      </c>
      <c r="Q443">
        <v>0.254</v>
      </c>
      <c r="R443">
        <v>0.76063997761680902</v>
      </c>
      <c r="S443" t="e">
        <f>VLOOKUP(C443, Sheet2!$A$1:$Y$350, 12, FALSE)</f>
        <v>#N/A</v>
      </c>
      <c r="T443" t="e">
        <f>VLOOKUP(C443, Sheet2!$A$1:$Y$350, 11, FALSE)</f>
        <v>#N/A</v>
      </c>
      <c r="U443" t="e">
        <f>VLOOKUP(C443, Sheet2!$A$1:$Y$350, 13, FALSE)</f>
        <v>#N/A</v>
      </c>
      <c r="V443" t="e">
        <f>VLOOKUP(C443, Sheet2!$A$1:$Y$350, 23, FALSE)</f>
        <v>#N/A</v>
      </c>
      <c r="W443" t="e">
        <f>VLOOKUP(C443, Sheet2!$A$1:$Y$350, 24, FALSE)</f>
        <v>#N/A</v>
      </c>
    </row>
    <row r="444" spans="1:23" x14ac:dyDescent="0.35">
      <c r="A444" t="s">
        <v>442</v>
      </c>
      <c r="B444">
        <v>2017</v>
      </c>
      <c r="C444">
        <v>12775</v>
      </c>
      <c r="D444">
        <v>67.751334109228694</v>
      </c>
      <c r="E444">
        <v>21.890862305368699</v>
      </c>
      <c r="F444">
        <v>69.986347180684504</v>
      </c>
      <c r="G444">
        <v>0.25331611776618101</v>
      </c>
      <c r="H444">
        <v>0.75620766163920405</v>
      </c>
      <c r="I444">
        <v>64.9162250963372</v>
      </c>
      <c r="J444">
        <v>21.271543333814801</v>
      </c>
      <c r="K444">
        <v>71.454827635110803</v>
      </c>
      <c r="L444">
        <v>0.25388783540278798</v>
      </c>
      <c r="M444">
        <v>0.755657287515902</v>
      </c>
      <c r="N444">
        <v>62.801002045432398</v>
      </c>
      <c r="O444">
        <v>23.456806824709201</v>
      </c>
      <c r="P444">
        <v>72.235094206433899</v>
      </c>
      <c r="Q444">
        <v>0.254</v>
      </c>
      <c r="R444">
        <v>0.77703669981151902</v>
      </c>
      <c r="S444">
        <f>VLOOKUP(C444, Sheet2!$A$1:$Y$350, 12, FALSE)</f>
        <v>43</v>
      </c>
      <c r="T444">
        <f>VLOOKUP(C444, Sheet2!$A$1:$Y$350, 11, FALSE)</f>
        <v>9</v>
      </c>
      <c r="U444">
        <f>VLOOKUP(C444, Sheet2!$A$1:$Y$350, 13, FALSE)</f>
        <v>40</v>
      </c>
      <c r="V444">
        <f>VLOOKUP(C444, Sheet2!$A$1:$Y$350, 23, FALSE)</f>
        <v>0.20100000000000001</v>
      </c>
      <c r="W444">
        <f>VLOOKUP(C444, Sheet2!$A$1:$Y$350, 24, FALSE)</f>
        <v>0.66400000000000003</v>
      </c>
    </row>
    <row r="445" spans="1:23" x14ac:dyDescent="0.35">
      <c r="A445" t="s">
        <v>443</v>
      </c>
      <c r="B445">
        <v>2017</v>
      </c>
      <c r="C445">
        <v>12856</v>
      </c>
      <c r="D445">
        <v>86.538504051855398</v>
      </c>
      <c r="E445">
        <v>23.802310409451898</v>
      </c>
      <c r="F445">
        <v>71.317579985611403</v>
      </c>
      <c r="G445">
        <v>0.28163454885188899</v>
      </c>
      <c r="H445">
        <v>0.81781327263664105</v>
      </c>
      <c r="I445">
        <v>82.182130129079894</v>
      </c>
      <c r="J445">
        <v>23.5415442048104</v>
      </c>
      <c r="K445">
        <v>74.467641792113398</v>
      </c>
      <c r="L445">
        <v>0.28949323401856097</v>
      </c>
      <c r="M445">
        <v>0.81701973221993396</v>
      </c>
      <c r="N445">
        <v>78.076274976754206</v>
      </c>
      <c r="O445">
        <v>24.5320582362639</v>
      </c>
      <c r="P445">
        <v>80.123287349524901</v>
      </c>
      <c r="Q445">
        <v>0.254</v>
      </c>
      <c r="R445">
        <v>0.79663515343399105</v>
      </c>
      <c r="S445">
        <f>VLOOKUP(C445, Sheet2!$A$1:$Y$350, 12, FALSE)</f>
        <v>112</v>
      </c>
      <c r="T445">
        <f>VLOOKUP(C445, Sheet2!$A$1:$Y$350, 11, FALSE)</f>
        <v>34</v>
      </c>
      <c r="U445">
        <f>VLOOKUP(C445, Sheet2!$A$1:$Y$350, 13, FALSE)</f>
        <v>85</v>
      </c>
      <c r="V445">
        <f>VLOOKUP(C445, Sheet2!$A$1:$Y$350, 23, FALSE)</f>
        <v>0.28299999999999997</v>
      </c>
      <c r="W445">
        <f>VLOOKUP(C445, Sheet2!$A$1:$Y$350, 24, FALSE)</f>
        <v>0.88900000000000001</v>
      </c>
    </row>
    <row r="446" spans="1:23" x14ac:dyDescent="0.35">
      <c r="A446" t="s">
        <v>444</v>
      </c>
      <c r="B446">
        <v>2017</v>
      </c>
      <c r="C446">
        <v>12859</v>
      </c>
      <c r="D446">
        <v>37.326370779372098</v>
      </c>
      <c r="E446">
        <v>10.728827252563001</v>
      </c>
      <c r="F446">
        <v>40.893477757654601</v>
      </c>
      <c r="G446">
        <v>0.24077500706445701</v>
      </c>
      <c r="H446">
        <v>0.64620363898839694</v>
      </c>
      <c r="I446">
        <v>37.121521729255598</v>
      </c>
      <c r="J446">
        <v>10.4642989557604</v>
      </c>
      <c r="K446">
        <v>40.2208260996223</v>
      </c>
      <c r="L446">
        <v>0.23415750411026501</v>
      </c>
      <c r="M446">
        <v>0.646532519435427</v>
      </c>
      <c r="N446">
        <v>38.865524114345298</v>
      </c>
      <c r="O446">
        <v>10.2849720309649</v>
      </c>
      <c r="P446">
        <v>38.533823532053901</v>
      </c>
      <c r="Q446">
        <v>0.254</v>
      </c>
      <c r="R446">
        <v>0.70567727098168298</v>
      </c>
      <c r="S446">
        <f>VLOOKUP(C446, Sheet2!$A$1:$Y$350, 12, FALSE)</f>
        <v>39</v>
      </c>
      <c r="T446">
        <f>VLOOKUP(C446, Sheet2!$A$1:$Y$350, 11, FALSE)</f>
        <v>13</v>
      </c>
      <c r="U446">
        <f>VLOOKUP(C446, Sheet2!$A$1:$Y$350, 13, FALSE)</f>
        <v>49</v>
      </c>
      <c r="V446">
        <f>VLOOKUP(C446, Sheet2!$A$1:$Y$350, 23, FALSE)</f>
        <v>0.253</v>
      </c>
      <c r="W446">
        <f>VLOOKUP(C446, Sheet2!$A$1:$Y$350, 24, FALSE)</f>
        <v>0.73299999999999998</v>
      </c>
    </row>
    <row r="447" spans="1:23" x14ac:dyDescent="0.35">
      <c r="A447" t="s">
        <v>445</v>
      </c>
      <c r="B447">
        <v>2017</v>
      </c>
      <c r="C447">
        <v>12861</v>
      </c>
      <c r="D447">
        <v>68.532817497037797</v>
      </c>
      <c r="E447">
        <v>15.6816095051527</v>
      </c>
      <c r="F447">
        <v>64.116828161299594</v>
      </c>
      <c r="G447">
        <v>0.27141889575393902</v>
      </c>
      <c r="H447">
        <v>0.77329198985404302</v>
      </c>
      <c r="I447">
        <v>68.617672921546202</v>
      </c>
      <c r="J447">
        <v>15.319011767288201</v>
      </c>
      <c r="K447">
        <v>62.611120854742303</v>
      </c>
      <c r="L447">
        <v>0.27586126668980498</v>
      </c>
      <c r="M447">
        <v>0.77302322708474103</v>
      </c>
      <c r="N447">
        <v>67.725578692055706</v>
      </c>
      <c r="O447">
        <v>14.5323679282772</v>
      </c>
      <c r="P447">
        <v>65.114892535622701</v>
      </c>
      <c r="Q447">
        <v>0.254</v>
      </c>
      <c r="R447">
        <v>0.77804149704179604</v>
      </c>
      <c r="S447">
        <f>VLOOKUP(C447, Sheet2!$A$1:$Y$350, 12, FALSE)</f>
        <v>81</v>
      </c>
      <c r="T447">
        <f>VLOOKUP(C447, Sheet2!$A$1:$Y$350, 11, FALSE)</f>
        <v>25</v>
      </c>
      <c r="U447">
        <f>VLOOKUP(C447, Sheet2!$A$1:$Y$350, 13, FALSE)</f>
        <v>100</v>
      </c>
      <c r="V447">
        <f>VLOOKUP(C447, Sheet2!$A$1:$Y$350, 23, FALSE)</f>
        <v>0.30099999999999999</v>
      </c>
      <c r="W447">
        <f>VLOOKUP(C447, Sheet2!$A$1:$Y$350, 24, FALSE)</f>
        <v>0.93700000000000006</v>
      </c>
    </row>
    <row r="448" spans="1:23" x14ac:dyDescent="0.35">
      <c r="A448" t="s">
        <v>446</v>
      </c>
      <c r="B448">
        <v>2017</v>
      </c>
      <c r="C448">
        <v>12907</v>
      </c>
      <c r="D448">
        <v>65.961383329629797</v>
      </c>
      <c r="E448">
        <v>18.157650967297499</v>
      </c>
      <c r="F448">
        <v>65.231620566443794</v>
      </c>
      <c r="G448">
        <v>0.26246962436014398</v>
      </c>
      <c r="H448">
        <v>0.74686140767489095</v>
      </c>
      <c r="I448">
        <v>65.596126281471399</v>
      </c>
      <c r="J448">
        <v>17.608702414442401</v>
      </c>
      <c r="K448">
        <v>64.145300002046497</v>
      </c>
      <c r="L448">
        <v>0.263591205140709</v>
      </c>
      <c r="M448">
        <v>0.74663090337344795</v>
      </c>
      <c r="N448">
        <v>66.390222168092905</v>
      </c>
      <c r="O448">
        <v>18.939028447136199</v>
      </c>
      <c r="P448">
        <v>66.047639329237697</v>
      </c>
      <c r="Q448">
        <v>0.254</v>
      </c>
      <c r="R448">
        <v>0.76879062611727</v>
      </c>
      <c r="S448">
        <f>VLOOKUP(C448, Sheet2!$A$1:$Y$350, 12, FALSE)</f>
        <v>39</v>
      </c>
      <c r="T448">
        <f>VLOOKUP(C448, Sheet2!$A$1:$Y$350, 11, FALSE)</f>
        <v>11</v>
      </c>
      <c r="U448">
        <f>VLOOKUP(C448, Sheet2!$A$1:$Y$350, 13, FALSE)</f>
        <v>35</v>
      </c>
      <c r="V448">
        <f>VLOOKUP(C448, Sheet2!$A$1:$Y$350, 23, FALSE)</f>
        <v>0.251</v>
      </c>
      <c r="W448">
        <f>VLOOKUP(C448, Sheet2!$A$1:$Y$350, 24, FALSE)</f>
        <v>0.69499999999999995</v>
      </c>
    </row>
    <row r="449" spans="1:23" x14ac:dyDescent="0.35">
      <c r="A449" t="s">
        <v>447</v>
      </c>
      <c r="B449">
        <v>2017</v>
      </c>
      <c r="C449">
        <v>12916</v>
      </c>
      <c r="D449">
        <v>74.326326317570206</v>
      </c>
      <c r="E449">
        <v>15.5581765369912</v>
      </c>
      <c r="F449">
        <v>70.240624547214793</v>
      </c>
      <c r="G449">
        <v>0.297107294370135</v>
      </c>
      <c r="H449">
        <v>0.80555223884199501</v>
      </c>
      <c r="I449">
        <v>77.003066234676595</v>
      </c>
      <c r="J449">
        <v>15.3834682329635</v>
      </c>
      <c r="K449">
        <v>63.771997945010597</v>
      </c>
      <c r="L449">
        <v>0.30474965207999399</v>
      </c>
      <c r="M449">
        <v>0.80537500741965695</v>
      </c>
      <c r="N449">
        <v>78.581795745222905</v>
      </c>
      <c r="O449">
        <v>14.434383906056601</v>
      </c>
      <c r="P449">
        <v>66.447458662783006</v>
      </c>
      <c r="Q449">
        <v>0.254</v>
      </c>
      <c r="R449">
        <v>0.78299520615059404</v>
      </c>
      <c r="S449">
        <f>VLOOKUP(C449, Sheet2!$A$1:$Y$350, 12, FALSE)</f>
        <v>99</v>
      </c>
      <c r="T449">
        <f>VLOOKUP(C449, Sheet2!$A$1:$Y$350, 11, FALSE)</f>
        <v>33</v>
      </c>
      <c r="U449">
        <f>VLOOKUP(C449, Sheet2!$A$1:$Y$350, 13, FALSE)</f>
        <v>89</v>
      </c>
      <c r="V449">
        <f>VLOOKUP(C449, Sheet2!$A$1:$Y$350, 23, FALSE)</f>
        <v>0.27300000000000002</v>
      </c>
      <c r="W449">
        <f>VLOOKUP(C449, Sheet2!$A$1:$Y$350, 24, FALSE)</f>
        <v>0.84199999999999997</v>
      </c>
    </row>
    <row r="450" spans="1:23" x14ac:dyDescent="0.35">
      <c r="A450" t="s">
        <v>448</v>
      </c>
      <c r="B450">
        <v>2017</v>
      </c>
      <c r="C450">
        <v>12979</v>
      </c>
      <c r="D450">
        <v>40.981693076074102</v>
      </c>
      <c r="E450">
        <v>13.089874414074799</v>
      </c>
      <c r="F450">
        <v>44.007922254194</v>
      </c>
      <c r="G450">
        <v>0.249796275055093</v>
      </c>
      <c r="H450">
        <v>0.68121408454122001</v>
      </c>
      <c r="I450">
        <v>40.594305550992601</v>
      </c>
      <c r="J450">
        <v>12.8324195620342</v>
      </c>
      <c r="K450">
        <v>43.5208831270375</v>
      </c>
      <c r="L450">
        <v>0.245703417407069</v>
      </c>
      <c r="M450">
        <v>0.681295691755059</v>
      </c>
      <c r="N450">
        <v>41.0545422128761</v>
      </c>
      <c r="O450">
        <v>13.327385535087499</v>
      </c>
      <c r="P450">
        <v>42.281463105095703</v>
      </c>
      <c r="Q450">
        <v>0.254</v>
      </c>
      <c r="R450">
        <v>0.735975056744122</v>
      </c>
      <c r="S450">
        <f>VLOOKUP(C450, Sheet2!$A$1:$Y$350, 12, FALSE)</f>
        <v>75</v>
      </c>
      <c r="T450">
        <f>VLOOKUP(C450, Sheet2!$A$1:$Y$350, 11, FALSE)</f>
        <v>23</v>
      </c>
      <c r="U450">
        <f>VLOOKUP(C450, Sheet2!$A$1:$Y$350, 13, FALSE)</f>
        <v>75</v>
      </c>
      <c r="V450">
        <f>VLOOKUP(C450, Sheet2!$A$1:$Y$350, 23, FALSE)</f>
        <v>0.27300000000000002</v>
      </c>
      <c r="W450">
        <f>VLOOKUP(C450, Sheet2!$A$1:$Y$350, 24, FALSE)</f>
        <v>0.79600000000000004</v>
      </c>
    </row>
    <row r="451" spans="1:23" x14ac:dyDescent="0.35">
      <c r="A451" t="s">
        <v>449</v>
      </c>
      <c r="B451">
        <v>2017</v>
      </c>
      <c r="C451">
        <v>12984</v>
      </c>
      <c r="D451">
        <v>63.100404751412803</v>
      </c>
      <c r="E451">
        <v>21.387582762489501</v>
      </c>
      <c r="F451">
        <v>58.577835586013897</v>
      </c>
      <c r="G451">
        <v>0.26736568235212599</v>
      </c>
      <c r="H451">
        <v>0.80395744798054403</v>
      </c>
      <c r="I451">
        <v>61.907007931001701</v>
      </c>
      <c r="J451">
        <v>20.901842294873401</v>
      </c>
      <c r="K451">
        <v>60.574761295694103</v>
      </c>
      <c r="L451">
        <v>0.27174504164121599</v>
      </c>
      <c r="M451">
        <v>0.80329029369919303</v>
      </c>
      <c r="N451">
        <v>58.838318652924599</v>
      </c>
      <c r="O451">
        <v>23.898622375273</v>
      </c>
      <c r="P451">
        <v>62.759996988820198</v>
      </c>
      <c r="Q451">
        <v>0.254</v>
      </c>
      <c r="R451">
        <v>0.78687341050095005</v>
      </c>
      <c r="S451">
        <f>VLOOKUP(C451, Sheet2!$A$1:$Y$350, 12, FALSE)</f>
        <v>58</v>
      </c>
      <c r="T451">
        <f>VLOOKUP(C451, Sheet2!$A$1:$Y$350, 11, FALSE)</f>
        <v>17</v>
      </c>
      <c r="U451">
        <f>VLOOKUP(C451, Sheet2!$A$1:$Y$350, 13, FALSE)</f>
        <v>63</v>
      </c>
      <c r="V451">
        <f>VLOOKUP(C451, Sheet2!$A$1:$Y$350, 23, FALSE)</f>
        <v>0.245</v>
      </c>
      <c r="W451">
        <f>VLOOKUP(C451, Sheet2!$A$1:$Y$350, 24, FALSE)</f>
        <v>0.72599999999999998</v>
      </c>
    </row>
    <row r="452" spans="1:23" x14ac:dyDescent="0.35">
      <c r="A452" t="s">
        <v>450</v>
      </c>
      <c r="B452">
        <v>2017</v>
      </c>
      <c r="C452">
        <v>13047</v>
      </c>
      <c r="D452">
        <v>25.4001028141281</v>
      </c>
      <c r="E452">
        <v>-5.6923096510206701</v>
      </c>
      <c r="F452">
        <v>16.792691585154898</v>
      </c>
      <c r="G452">
        <v>0.24534905600425899</v>
      </c>
      <c r="H452">
        <v>0.62305885353767299</v>
      </c>
      <c r="I452">
        <v>26.891167228492499</v>
      </c>
      <c r="J452">
        <v>-5.1639048339687301</v>
      </c>
      <c r="K452">
        <v>14.449593040156101</v>
      </c>
      <c r="L452">
        <v>0.24156321146648499</v>
      </c>
      <c r="M452">
        <v>0.62410506972203905</v>
      </c>
      <c r="N452">
        <v>25.3654217641561</v>
      </c>
      <c r="O452">
        <v>0.32576434536631199</v>
      </c>
      <c r="P452">
        <v>19.598566244537899</v>
      </c>
      <c r="Q452">
        <v>0.254</v>
      </c>
      <c r="R452">
        <v>0.70236756303140102</v>
      </c>
      <c r="S452" t="e">
        <f>VLOOKUP(C452, Sheet2!$A$1:$Y$350, 12, FALSE)</f>
        <v>#N/A</v>
      </c>
      <c r="T452" t="e">
        <f>VLOOKUP(C452, Sheet2!$A$1:$Y$350, 11, FALSE)</f>
        <v>#N/A</v>
      </c>
      <c r="U452" t="e">
        <f>VLOOKUP(C452, Sheet2!$A$1:$Y$350, 13, FALSE)</f>
        <v>#N/A</v>
      </c>
      <c r="V452" t="e">
        <f>VLOOKUP(C452, Sheet2!$A$1:$Y$350, 23, FALSE)</f>
        <v>#N/A</v>
      </c>
      <c r="W452" t="e">
        <f>VLOOKUP(C452, Sheet2!$A$1:$Y$350, 24, FALSE)</f>
        <v>#N/A</v>
      </c>
    </row>
    <row r="453" spans="1:23" x14ac:dyDescent="0.35">
      <c r="A453" t="s">
        <v>451</v>
      </c>
      <c r="B453">
        <v>2017</v>
      </c>
      <c r="C453">
        <v>13051</v>
      </c>
      <c r="D453">
        <v>41.305090055860703</v>
      </c>
      <c r="E453">
        <v>12.7037439038637</v>
      </c>
      <c r="F453">
        <v>42.177516878488902</v>
      </c>
      <c r="G453">
        <v>0.26818993245824702</v>
      </c>
      <c r="H453">
        <v>0.75745241224777704</v>
      </c>
      <c r="I453">
        <v>41.070748449501203</v>
      </c>
      <c r="J453">
        <v>12.686057338140399</v>
      </c>
      <c r="K453">
        <v>42.333334088820202</v>
      </c>
      <c r="L453">
        <v>0.27004275455777399</v>
      </c>
      <c r="M453">
        <v>0.75738805241916296</v>
      </c>
      <c r="N453">
        <v>41.257499019175199</v>
      </c>
      <c r="O453">
        <v>13.1380542620469</v>
      </c>
      <c r="P453">
        <v>41.062866076422701</v>
      </c>
      <c r="Q453">
        <v>0.254</v>
      </c>
      <c r="R453">
        <v>0.77314288347681304</v>
      </c>
      <c r="S453" t="e">
        <f>VLOOKUP(C453, Sheet2!$A$1:$Y$350, 12, FALSE)</f>
        <v>#N/A</v>
      </c>
      <c r="T453" t="e">
        <f>VLOOKUP(C453, Sheet2!$A$1:$Y$350, 11, FALSE)</f>
        <v>#N/A</v>
      </c>
      <c r="U453" t="e">
        <f>VLOOKUP(C453, Sheet2!$A$1:$Y$350, 13, FALSE)</f>
        <v>#N/A</v>
      </c>
      <c r="V453" t="e">
        <f>VLOOKUP(C453, Sheet2!$A$1:$Y$350, 23, FALSE)</f>
        <v>#N/A</v>
      </c>
      <c r="W453" t="e">
        <f>VLOOKUP(C453, Sheet2!$A$1:$Y$350, 24, FALSE)</f>
        <v>#N/A</v>
      </c>
    </row>
    <row r="454" spans="1:23" x14ac:dyDescent="0.35">
      <c r="A454" t="s">
        <v>452</v>
      </c>
      <c r="B454">
        <v>2017</v>
      </c>
      <c r="C454">
        <v>13075</v>
      </c>
      <c r="D454">
        <v>56.401543185373399</v>
      </c>
      <c r="E454">
        <v>3.5697957996821099</v>
      </c>
      <c r="F454">
        <v>34.894866921214302</v>
      </c>
      <c r="G454">
        <v>0.26765216932390601</v>
      </c>
      <c r="H454">
        <v>0.73298821219726096</v>
      </c>
      <c r="I454">
        <v>55.241901785528697</v>
      </c>
      <c r="J454">
        <v>3.8493803636865001</v>
      </c>
      <c r="K454">
        <v>36.722075479553801</v>
      </c>
      <c r="L454">
        <v>0.27058381565199802</v>
      </c>
      <c r="M454">
        <v>0.73352733584154395</v>
      </c>
      <c r="N454">
        <v>53.5750135059277</v>
      </c>
      <c r="O454">
        <v>4.23485749158435</v>
      </c>
      <c r="P454">
        <v>38.780181716688404</v>
      </c>
      <c r="Q454">
        <v>0.254</v>
      </c>
      <c r="R454">
        <v>0.761041712452451</v>
      </c>
      <c r="S454">
        <f>VLOOKUP(C454, Sheet2!$A$1:$Y$350, 12, FALSE)</f>
        <v>48</v>
      </c>
      <c r="T454">
        <f>VLOOKUP(C454, Sheet2!$A$1:$Y$350, 11, FALSE)</f>
        <v>5</v>
      </c>
      <c r="U454">
        <f>VLOOKUP(C454, Sheet2!$A$1:$Y$350, 13, FALSE)</f>
        <v>35</v>
      </c>
      <c r="V454">
        <f>VLOOKUP(C454, Sheet2!$A$1:$Y$350, 23, FALSE)</f>
        <v>0.27700000000000002</v>
      </c>
      <c r="W454">
        <f>VLOOKUP(C454, Sheet2!$A$1:$Y$350, 24, FALSE)</f>
        <v>0.72799999999999998</v>
      </c>
    </row>
    <row r="455" spans="1:23" x14ac:dyDescent="0.35">
      <c r="A455" t="s">
        <v>453</v>
      </c>
      <c r="B455">
        <v>2017</v>
      </c>
      <c r="C455">
        <v>13110</v>
      </c>
      <c r="D455">
        <v>79.749585810487702</v>
      </c>
      <c r="E455">
        <v>28.677518386083101</v>
      </c>
      <c r="F455">
        <v>92.220167245569201</v>
      </c>
      <c r="G455">
        <v>0.28043266526855998</v>
      </c>
      <c r="H455">
        <v>0.86646704783050699</v>
      </c>
      <c r="I455">
        <v>77.722765255741805</v>
      </c>
      <c r="J455">
        <v>27.8565378824972</v>
      </c>
      <c r="K455">
        <v>90.621361593733596</v>
      </c>
      <c r="L455">
        <v>0.28895541846332001</v>
      </c>
      <c r="M455">
        <v>0.86518627141432103</v>
      </c>
      <c r="N455">
        <v>80.377635731144096</v>
      </c>
      <c r="O455">
        <v>33.302807556215001</v>
      </c>
      <c r="P455">
        <v>93.140210679793498</v>
      </c>
      <c r="Q455">
        <v>0.254</v>
      </c>
      <c r="R455">
        <v>0.81436404947845897</v>
      </c>
      <c r="S455">
        <f>VLOOKUP(C455, Sheet2!$A$1:$Y$350, 12, FALSE)</f>
        <v>46</v>
      </c>
      <c r="T455">
        <f>VLOOKUP(C455, Sheet2!$A$1:$Y$350, 11, FALSE)</f>
        <v>17</v>
      </c>
      <c r="U455">
        <f>VLOOKUP(C455, Sheet2!$A$1:$Y$350, 13, FALSE)</f>
        <v>42</v>
      </c>
      <c r="V455">
        <f>VLOOKUP(C455, Sheet2!$A$1:$Y$350, 23, FALSE)</f>
        <v>0.29199999999999998</v>
      </c>
      <c r="W455">
        <f>VLOOKUP(C455, Sheet2!$A$1:$Y$350, 24, FALSE)</f>
        <v>0.89200000000000002</v>
      </c>
    </row>
    <row r="456" spans="1:23" x14ac:dyDescent="0.35">
      <c r="A456" t="s">
        <v>454</v>
      </c>
      <c r="B456">
        <v>2017</v>
      </c>
      <c r="C456">
        <v>13152</v>
      </c>
      <c r="D456">
        <v>30.459654997030501</v>
      </c>
      <c r="E456">
        <v>2.9937879676895802</v>
      </c>
      <c r="F456">
        <v>26.842031320631701</v>
      </c>
      <c r="G456">
        <v>0.264486218410239</v>
      </c>
      <c r="H456">
        <v>0.75593098801044201</v>
      </c>
      <c r="I456">
        <v>30.221922796993599</v>
      </c>
      <c r="J456">
        <v>3.1096708302435601</v>
      </c>
      <c r="K456">
        <v>27.097516736666002</v>
      </c>
      <c r="L456">
        <v>0.26601099821967</v>
      </c>
      <c r="M456">
        <v>0.75622833517740495</v>
      </c>
      <c r="N456">
        <v>29.680499789323498</v>
      </c>
      <c r="O456">
        <v>4.2262285225221001</v>
      </c>
      <c r="P456">
        <v>25.450125630535702</v>
      </c>
      <c r="Q456">
        <v>0.254</v>
      </c>
      <c r="R456">
        <v>0.76615128532560395</v>
      </c>
      <c r="S456">
        <f>VLOOKUP(C456, Sheet2!$A$1:$Y$350, 12, FALSE)</f>
        <v>60</v>
      </c>
      <c r="T456">
        <f>VLOOKUP(C456, Sheet2!$A$1:$Y$350, 11, FALSE)</f>
        <v>13</v>
      </c>
      <c r="U456">
        <f>VLOOKUP(C456, Sheet2!$A$1:$Y$350, 13, FALSE)</f>
        <v>74</v>
      </c>
      <c r="V456">
        <f>VLOOKUP(C456, Sheet2!$A$1:$Y$350, 23, FALSE)</f>
        <v>0.25600000000000001</v>
      </c>
      <c r="W456">
        <f>VLOOKUP(C456, Sheet2!$A$1:$Y$350, 24, FALSE)</f>
        <v>0.72299999999999998</v>
      </c>
    </row>
    <row r="457" spans="1:23" x14ac:dyDescent="0.35">
      <c r="A457" t="s">
        <v>455</v>
      </c>
      <c r="B457">
        <v>2017</v>
      </c>
      <c r="C457">
        <v>13176</v>
      </c>
      <c r="D457">
        <v>33.288012838458698</v>
      </c>
      <c r="E457">
        <v>3.8725240008171098</v>
      </c>
      <c r="F457">
        <v>27.0268279947752</v>
      </c>
      <c r="G457">
        <v>0.27142568268954398</v>
      </c>
      <c r="H457">
        <v>0.710995008074357</v>
      </c>
      <c r="I457">
        <v>33.041404119380502</v>
      </c>
      <c r="J457">
        <v>4.0836269239358796</v>
      </c>
      <c r="K457">
        <v>26.854739063410399</v>
      </c>
      <c r="L457">
        <v>0.27106339411390501</v>
      </c>
      <c r="M457">
        <v>0.71143375375239304</v>
      </c>
      <c r="N457">
        <v>33.026937122561101</v>
      </c>
      <c r="O457">
        <v>5.5626600162971398</v>
      </c>
      <c r="P457">
        <v>29.047661253313201</v>
      </c>
      <c r="Q457">
        <v>0.254</v>
      </c>
      <c r="R457">
        <v>0.74741073289049698</v>
      </c>
      <c r="S457" t="e">
        <f>VLOOKUP(C457, Sheet2!$A$1:$Y$350, 12, FALSE)</f>
        <v>#N/A</v>
      </c>
      <c r="T457" t="e">
        <f>VLOOKUP(C457, Sheet2!$A$1:$Y$350, 11, FALSE)</f>
        <v>#N/A</v>
      </c>
      <c r="U457" t="e">
        <f>VLOOKUP(C457, Sheet2!$A$1:$Y$350, 13, FALSE)</f>
        <v>#N/A</v>
      </c>
      <c r="V457" t="e">
        <f>VLOOKUP(C457, Sheet2!$A$1:$Y$350, 23, FALSE)</f>
        <v>#N/A</v>
      </c>
      <c r="W457" t="e">
        <f>VLOOKUP(C457, Sheet2!$A$1:$Y$350, 24, FALSE)</f>
        <v>#N/A</v>
      </c>
    </row>
    <row r="458" spans="1:23" x14ac:dyDescent="0.35">
      <c r="A458" t="s">
        <v>456</v>
      </c>
      <c r="B458">
        <v>2017</v>
      </c>
      <c r="C458">
        <v>13180</v>
      </c>
      <c r="D458">
        <v>19.2102361423212</v>
      </c>
      <c r="E458">
        <v>4.2386008847039403</v>
      </c>
      <c r="F458">
        <v>16.113822244533601</v>
      </c>
      <c r="G458">
        <v>0.192049245362298</v>
      </c>
      <c r="H458">
        <v>0.54901945871719304</v>
      </c>
      <c r="I458">
        <v>18.825113903240901</v>
      </c>
      <c r="J458">
        <v>4.1578600670738703</v>
      </c>
      <c r="K458">
        <v>16.839208893229099</v>
      </c>
      <c r="L458">
        <v>0.17886526048728399</v>
      </c>
      <c r="M458">
        <v>0.54972286925204505</v>
      </c>
      <c r="N458">
        <v>24.5305877963733</v>
      </c>
      <c r="O458">
        <v>4.4969021898577504</v>
      </c>
      <c r="P458">
        <v>23.158126121850302</v>
      </c>
      <c r="Q458">
        <v>0.254</v>
      </c>
      <c r="R458">
        <v>0.61801364146278204</v>
      </c>
      <c r="S458" t="e">
        <f>VLOOKUP(C458, Sheet2!$A$1:$Y$350, 12, FALSE)</f>
        <v>#N/A</v>
      </c>
      <c r="T458" t="e">
        <f>VLOOKUP(C458, Sheet2!$A$1:$Y$350, 11, FALSE)</f>
        <v>#N/A</v>
      </c>
      <c r="U458" t="e">
        <f>VLOOKUP(C458, Sheet2!$A$1:$Y$350, 13, FALSE)</f>
        <v>#N/A</v>
      </c>
      <c r="V458" t="e">
        <f>VLOOKUP(C458, Sheet2!$A$1:$Y$350, 23, FALSE)</f>
        <v>#N/A</v>
      </c>
      <c r="W458" t="e">
        <f>VLOOKUP(C458, Sheet2!$A$1:$Y$350, 24, FALSE)</f>
        <v>#N/A</v>
      </c>
    </row>
    <row r="459" spans="1:23" x14ac:dyDescent="0.35">
      <c r="A459" t="s">
        <v>457</v>
      </c>
      <c r="B459">
        <v>2017</v>
      </c>
      <c r="C459">
        <v>13185</v>
      </c>
      <c r="D459">
        <v>22.010773478488701</v>
      </c>
      <c r="E459">
        <v>5.6807449169865896</v>
      </c>
      <c r="F459">
        <v>16.613177599010701</v>
      </c>
      <c r="G459">
        <v>0.21426670133360401</v>
      </c>
      <c r="H459">
        <v>0.63097290003536799</v>
      </c>
      <c r="I459">
        <v>19.6506047988148</v>
      </c>
      <c r="J459">
        <v>5.5436009639752299</v>
      </c>
      <c r="K459">
        <v>19.031271991494499</v>
      </c>
      <c r="L459">
        <v>0.20563195204863699</v>
      </c>
      <c r="M459">
        <v>0.63139681794375901</v>
      </c>
      <c r="N459">
        <v>24.935552218723501</v>
      </c>
      <c r="O459">
        <v>5.2954272546337098</v>
      </c>
      <c r="P459">
        <v>21.0995036393644</v>
      </c>
      <c r="Q459">
        <v>0.254</v>
      </c>
      <c r="R459">
        <v>0.69487364003876395</v>
      </c>
      <c r="S459">
        <f>VLOOKUP(C459, Sheet2!$A$1:$Y$350, 12, FALSE)</f>
        <v>56</v>
      </c>
      <c r="T459">
        <f>VLOOKUP(C459, Sheet2!$A$1:$Y$350, 11, FALSE)</f>
        <v>15</v>
      </c>
      <c r="U459">
        <f>VLOOKUP(C459, Sheet2!$A$1:$Y$350, 13, FALSE)</f>
        <v>53</v>
      </c>
      <c r="V459">
        <f>VLOOKUP(C459, Sheet2!$A$1:$Y$350, 23, FALSE)</f>
        <v>0.27700000000000002</v>
      </c>
      <c r="W459">
        <f>VLOOKUP(C459, Sheet2!$A$1:$Y$350, 24, FALSE)</f>
        <v>0.73099999999999998</v>
      </c>
    </row>
    <row r="460" spans="1:23" x14ac:dyDescent="0.35">
      <c r="A460" t="s">
        <v>458</v>
      </c>
      <c r="B460">
        <v>2017</v>
      </c>
      <c r="C460">
        <v>13265</v>
      </c>
      <c r="D460">
        <v>45.977134146808503</v>
      </c>
      <c r="E460">
        <v>14.672740705014</v>
      </c>
      <c r="F460">
        <v>49.845791786531301</v>
      </c>
      <c r="G460">
        <v>0.225150101856152</v>
      </c>
      <c r="H460">
        <v>0.64920761765111501</v>
      </c>
      <c r="I460">
        <v>44.064799542005503</v>
      </c>
      <c r="J460">
        <v>14.148758899408501</v>
      </c>
      <c r="K460">
        <v>49.385484983764499</v>
      </c>
      <c r="L460">
        <v>0.21807795267664601</v>
      </c>
      <c r="M460">
        <v>0.64925026600704105</v>
      </c>
      <c r="N460">
        <v>43.627221437899301</v>
      </c>
      <c r="O460">
        <v>14.218464650839801</v>
      </c>
      <c r="P460">
        <v>48.343906441444098</v>
      </c>
      <c r="Q460">
        <v>0.254</v>
      </c>
      <c r="R460">
        <v>0.72468729911288499</v>
      </c>
      <c r="S460">
        <f>VLOOKUP(C460, Sheet2!$A$1:$Y$350, 12, FALSE)</f>
        <v>52</v>
      </c>
      <c r="T460">
        <f>VLOOKUP(C460, Sheet2!$A$1:$Y$350, 11, FALSE)</f>
        <v>25</v>
      </c>
      <c r="U460">
        <f>VLOOKUP(C460, Sheet2!$A$1:$Y$350, 13, FALSE)</f>
        <v>64</v>
      </c>
      <c r="V460">
        <f>VLOOKUP(C460, Sheet2!$A$1:$Y$350, 23, FALSE)</f>
        <v>0.251</v>
      </c>
      <c r="W460">
        <f>VLOOKUP(C460, Sheet2!$A$1:$Y$350, 24, FALSE)</f>
        <v>0.84</v>
      </c>
    </row>
    <row r="461" spans="1:23" x14ac:dyDescent="0.35">
      <c r="A461" t="s">
        <v>459</v>
      </c>
      <c r="B461">
        <v>2017</v>
      </c>
      <c r="C461">
        <v>13277</v>
      </c>
      <c r="D461">
        <v>31.0663937610848</v>
      </c>
      <c r="E461">
        <v>1.3814810509784901</v>
      </c>
      <c r="F461">
        <v>27.739158950506599</v>
      </c>
      <c r="G461">
        <v>0.25453293083688799</v>
      </c>
      <c r="H461">
        <v>0.69597545818127304</v>
      </c>
      <c r="I461">
        <v>30.5971228851182</v>
      </c>
      <c r="J461">
        <v>1.6599597449469401</v>
      </c>
      <c r="K461">
        <v>26.028622274437101</v>
      </c>
      <c r="L461">
        <v>0.25282091948343</v>
      </c>
      <c r="M461">
        <v>0.69648339720114505</v>
      </c>
      <c r="N461">
        <v>27.978710674679402</v>
      </c>
      <c r="O461">
        <v>3.5828419052332698</v>
      </c>
      <c r="P461">
        <v>24.802866001828601</v>
      </c>
      <c r="Q461">
        <v>0.254</v>
      </c>
      <c r="R461">
        <v>0.73549448576396004</v>
      </c>
      <c r="S461">
        <f>VLOOKUP(C461, Sheet2!$A$1:$Y$350, 12, FALSE)</f>
        <v>29</v>
      </c>
      <c r="T461">
        <f>VLOOKUP(C461, Sheet2!$A$1:$Y$350, 11, FALSE)</f>
        <v>4</v>
      </c>
      <c r="U461">
        <f>VLOOKUP(C461, Sheet2!$A$1:$Y$350, 13, FALSE)</f>
        <v>19</v>
      </c>
      <c r="V461">
        <f>VLOOKUP(C461, Sheet2!$A$1:$Y$350, 23, FALSE)</f>
        <v>0.24099999999999999</v>
      </c>
      <c r="W461">
        <f>VLOOKUP(C461, Sheet2!$A$1:$Y$350, 24, FALSE)</f>
        <v>0.621</v>
      </c>
    </row>
    <row r="462" spans="1:23" x14ac:dyDescent="0.35">
      <c r="A462" t="s">
        <v>460</v>
      </c>
      <c r="B462">
        <v>2017</v>
      </c>
      <c r="C462">
        <v>13329</v>
      </c>
      <c r="D462">
        <v>67.906504675250602</v>
      </c>
      <c r="E462">
        <v>23.5831924169721</v>
      </c>
      <c r="F462">
        <v>66.751660907777094</v>
      </c>
      <c r="G462">
        <v>0.26687676860266502</v>
      </c>
      <c r="H462">
        <v>0.80375272955713495</v>
      </c>
      <c r="I462">
        <v>65.806599894284602</v>
      </c>
      <c r="J462">
        <v>22.973664747658699</v>
      </c>
      <c r="K462">
        <v>69.793922363619401</v>
      </c>
      <c r="L462">
        <v>0.27080865067225501</v>
      </c>
      <c r="M462">
        <v>0.80292510925548299</v>
      </c>
      <c r="N462">
        <v>63.456739184308901</v>
      </c>
      <c r="O462">
        <v>25.8392171743874</v>
      </c>
      <c r="P462">
        <v>71.859938775762899</v>
      </c>
      <c r="Q462">
        <v>0.254</v>
      </c>
      <c r="R462">
        <v>0.78633912243152204</v>
      </c>
      <c r="S462">
        <f>VLOOKUP(C462, Sheet2!$A$1:$Y$350, 12, FALSE)</f>
        <v>89</v>
      </c>
      <c r="T462">
        <f>VLOOKUP(C462, Sheet2!$A$1:$Y$350, 11, FALSE)</f>
        <v>30</v>
      </c>
      <c r="U462">
        <f>VLOOKUP(C462, Sheet2!$A$1:$Y$350, 13, FALSE)</f>
        <v>105</v>
      </c>
      <c r="V462">
        <f>VLOOKUP(C462, Sheet2!$A$1:$Y$350, 23, FALSE)</f>
        <v>0.248</v>
      </c>
      <c r="W462">
        <f>VLOOKUP(C462, Sheet2!$A$1:$Y$350, 24, FALSE)</f>
        <v>0.84399999999999997</v>
      </c>
    </row>
    <row r="463" spans="1:23" x14ac:dyDescent="0.35">
      <c r="A463" t="s">
        <v>461</v>
      </c>
      <c r="B463">
        <v>2017</v>
      </c>
      <c r="C463">
        <v>13359</v>
      </c>
      <c r="D463">
        <v>51.628732301184698</v>
      </c>
      <c r="E463">
        <v>16.212547539718301</v>
      </c>
      <c r="F463">
        <v>45.500801094686103</v>
      </c>
      <c r="G463">
        <v>0.31792549038312801</v>
      </c>
      <c r="H463">
        <v>0.88587686684325295</v>
      </c>
      <c r="I463">
        <v>50.705105696189896</v>
      </c>
      <c r="J463">
        <v>16.4808551234335</v>
      </c>
      <c r="K463">
        <v>47.227424073314197</v>
      </c>
      <c r="L463">
        <v>0.32904918427034202</v>
      </c>
      <c r="M463">
        <v>0.88526944403679897</v>
      </c>
      <c r="N463">
        <v>47.327483867974102</v>
      </c>
      <c r="O463">
        <v>15.1475944434981</v>
      </c>
      <c r="P463">
        <v>47.561501304494698</v>
      </c>
      <c r="Q463">
        <v>0.254</v>
      </c>
      <c r="R463">
        <v>0.81419238694184304</v>
      </c>
      <c r="S463" t="e">
        <f>VLOOKUP(C463, Sheet2!$A$1:$Y$350, 12, FALSE)</f>
        <v>#N/A</v>
      </c>
      <c r="T463" t="e">
        <f>VLOOKUP(C463, Sheet2!$A$1:$Y$350, 11, FALSE)</f>
        <v>#N/A</v>
      </c>
      <c r="U463" t="e">
        <f>VLOOKUP(C463, Sheet2!$A$1:$Y$350, 13, FALSE)</f>
        <v>#N/A</v>
      </c>
      <c r="V463" t="e">
        <f>VLOOKUP(C463, Sheet2!$A$1:$Y$350, 23, FALSE)</f>
        <v>#N/A</v>
      </c>
      <c r="W463" t="e">
        <f>VLOOKUP(C463, Sheet2!$A$1:$Y$350, 24, FALSE)</f>
        <v>#N/A</v>
      </c>
    </row>
    <row r="464" spans="1:23" x14ac:dyDescent="0.35">
      <c r="A464" t="s">
        <v>462</v>
      </c>
      <c r="B464">
        <v>2017</v>
      </c>
      <c r="C464">
        <v>13367</v>
      </c>
      <c r="D464">
        <v>67.663673226667001</v>
      </c>
      <c r="E464">
        <v>18.4831651651083</v>
      </c>
      <c r="F464">
        <v>63.557795198532197</v>
      </c>
      <c r="G464">
        <v>0.28581217457033897</v>
      </c>
      <c r="H464">
        <v>0.81587270268128798</v>
      </c>
      <c r="I464">
        <v>66.566523319563004</v>
      </c>
      <c r="J464">
        <v>18.113856395830599</v>
      </c>
      <c r="K464">
        <v>65.398501676277604</v>
      </c>
      <c r="L464">
        <v>0.29240680564226701</v>
      </c>
      <c r="M464">
        <v>0.81541391465294899</v>
      </c>
      <c r="N464">
        <v>65.136635778668406</v>
      </c>
      <c r="O464">
        <v>19.0381856553056</v>
      </c>
      <c r="P464">
        <v>67.388470065817401</v>
      </c>
      <c r="Q464">
        <v>0.254</v>
      </c>
      <c r="R464">
        <v>0.789356363226278</v>
      </c>
      <c r="S464">
        <f>VLOOKUP(C464, Sheet2!$A$1:$Y$350, 12, FALSE)</f>
        <v>40</v>
      </c>
      <c r="T464">
        <f>VLOOKUP(C464, Sheet2!$A$1:$Y$350, 11, FALSE)</f>
        <v>9</v>
      </c>
      <c r="U464">
        <f>VLOOKUP(C464, Sheet2!$A$1:$Y$350, 13, FALSE)</f>
        <v>39</v>
      </c>
      <c r="V464">
        <f>VLOOKUP(C464, Sheet2!$A$1:$Y$350, 23, FALSE)</f>
        <v>0.23499999999999999</v>
      </c>
      <c r="W464">
        <f>VLOOKUP(C464, Sheet2!$A$1:$Y$350, 24, FALSE)</f>
        <v>0.70799999999999996</v>
      </c>
    </row>
    <row r="465" spans="1:23" x14ac:dyDescent="0.35">
      <c r="A465" t="s">
        <v>463</v>
      </c>
      <c r="B465">
        <v>2017</v>
      </c>
      <c r="C465">
        <v>13510</v>
      </c>
      <c r="D465">
        <v>59.974658380672302</v>
      </c>
      <c r="E465">
        <v>10.912945310846901</v>
      </c>
      <c r="F465">
        <v>51.529784402358501</v>
      </c>
      <c r="G465">
        <v>0.26471551695199902</v>
      </c>
      <c r="H465">
        <v>0.74887684691650402</v>
      </c>
      <c r="I465">
        <v>60.738392584322703</v>
      </c>
      <c r="J465">
        <v>10.6450277370229</v>
      </c>
      <c r="K465">
        <v>51.261428144703103</v>
      </c>
      <c r="L465">
        <v>0.26730189242765801</v>
      </c>
      <c r="M465">
        <v>0.74899155577079402</v>
      </c>
      <c r="N465">
        <v>59.896252768766097</v>
      </c>
      <c r="O465">
        <v>8.7127084740211007</v>
      </c>
      <c r="P465">
        <v>52.635738257728903</v>
      </c>
      <c r="Q465">
        <v>0.254</v>
      </c>
      <c r="R465">
        <v>0.76729493158950302</v>
      </c>
      <c r="S465">
        <f>VLOOKUP(C465, Sheet2!$A$1:$Y$350, 12, FALSE)</f>
        <v>107</v>
      </c>
      <c r="T465">
        <f>VLOOKUP(C465, Sheet2!$A$1:$Y$350, 11, FALSE)</f>
        <v>29</v>
      </c>
      <c r="U465">
        <f>VLOOKUP(C465, Sheet2!$A$1:$Y$350, 13, FALSE)</f>
        <v>83</v>
      </c>
      <c r="V465">
        <f>VLOOKUP(C465, Sheet2!$A$1:$Y$350, 23, FALSE)</f>
        <v>0.318</v>
      </c>
      <c r="W465">
        <f>VLOOKUP(C465, Sheet2!$A$1:$Y$350, 24, FALSE)</f>
        <v>0.95699999999999996</v>
      </c>
    </row>
    <row r="466" spans="1:23" x14ac:dyDescent="0.35">
      <c r="A466" t="s">
        <v>464</v>
      </c>
      <c r="B466">
        <v>2017</v>
      </c>
      <c r="C466">
        <v>13593</v>
      </c>
      <c r="D466">
        <v>29.8911311163581</v>
      </c>
      <c r="E466">
        <v>-2.9317208291422601</v>
      </c>
      <c r="F466">
        <v>23.313965934572199</v>
      </c>
      <c r="G466">
        <v>0.28527154979490199</v>
      </c>
      <c r="H466">
        <v>0.76295020982131101</v>
      </c>
      <c r="I466">
        <v>30.3679034061227</v>
      </c>
      <c r="J466">
        <v>-2.29142587356881</v>
      </c>
      <c r="K466">
        <v>23.074429980213001</v>
      </c>
      <c r="L466">
        <v>0.28913236313409502</v>
      </c>
      <c r="M466">
        <v>0.76354472147043095</v>
      </c>
      <c r="N466">
        <v>29.455585013417402</v>
      </c>
      <c r="O466">
        <v>3.1048190214578</v>
      </c>
      <c r="P466">
        <v>23.701364195954</v>
      </c>
      <c r="Q466">
        <v>0.254</v>
      </c>
      <c r="R466">
        <v>0.76557969611577303</v>
      </c>
      <c r="S466">
        <f>VLOOKUP(C466, Sheet2!$A$1:$Y$350, 12, FALSE)</f>
        <v>50</v>
      </c>
      <c r="T466">
        <f>VLOOKUP(C466, Sheet2!$A$1:$Y$350, 11, FALSE)</f>
        <v>5</v>
      </c>
      <c r="U466">
        <f>VLOOKUP(C466, Sheet2!$A$1:$Y$350, 13, FALSE)</f>
        <v>37</v>
      </c>
      <c r="V466">
        <f>VLOOKUP(C466, Sheet2!$A$1:$Y$350, 23, FALSE)</f>
        <v>0.25900000000000001</v>
      </c>
      <c r="W466">
        <f>VLOOKUP(C466, Sheet2!$A$1:$Y$350, 24, FALSE)</f>
        <v>0.622</v>
      </c>
    </row>
    <row r="467" spans="1:23" x14ac:dyDescent="0.35">
      <c r="A467" t="s">
        <v>465</v>
      </c>
      <c r="B467">
        <v>2017</v>
      </c>
      <c r="C467">
        <v>13608</v>
      </c>
      <c r="D467">
        <v>21.204280634163201</v>
      </c>
      <c r="E467">
        <v>4.0203716050053</v>
      </c>
      <c r="F467">
        <v>14.009550475280699</v>
      </c>
      <c r="G467">
        <v>0.23767667711857099</v>
      </c>
      <c r="H467">
        <v>0.68097694163867994</v>
      </c>
      <c r="I467">
        <v>21.3694518721558</v>
      </c>
      <c r="J467">
        <v>4.2926217286832102</v>
      </c>
      <c r="K467">
        <v>15.391211157727501</v>
      </c>
      <c r="L467">
        <v>0.23439533038451299</v>
      </c>
      <c r="M467">
        <v>0.68142123803779497</v>
      </c>
      <c r="N467">
        <v>22.832403294405601</v>
      </c>
      <c r="O467">
        <v>5.1375387418925103</v>
      </c>
      <c r="P467">
        <v>20.432144442511198</v>
      </c>
      <c r="Q467">
        <v>0.254</v>
      </c>
      <c r="R467">
        <v>0.73052010441601101</v>
      </c>
      <c r="S467">
        <f>VLOOKUP(C467, Sheet2!$A$1:$Y$350, 12, FALSE)</f>
        <v>33</v>
      </c>
      <c r="T467">
        <f>VLOOKUP(C467, Sheet2!$A$1:$Y$350, 11, FALSE)</f>
        <v>2</v>
      </c>
      <c r="U467">
        <f>VLOOKUP(C467, Sheet2!$A$1:$Y$350, 13, FALSE)</f>
        <v>12</v>
      </c>
      <c r="V467">
        <f>VLOOKUP(C467, Sheet2!$A$1:$Y$350, 23, FALSE)</f>
        <v>0.27</v>
      </c>
      <c r="W467">
        <f>VLOOKUP(C467, Sheet2!$A$1:$Y$350, 24, FALSE)</f>
        <v>0.68400000000000005</v>
      </c>
    </row>
    <row r="468" spans="1:23" x14ac:dyDescent="0.35">
      <c r="A468" t="s">
        <v>466</v>
      </c>
      <c r="B468">
        <v>2017</v>
      </c>
      <c r="C468">
        <v>13611</v>
      </c>
      <c r="D468">
        <v>90.769372080822905</v>
      </c>
      <c r="E468">
        <v>24.237572720533201</v>
      </c>
      <c r="F468">
        <v>85.884073998239401</v>
      </c>
      <c r="G468">
        <v>0.29446142103516199</v>
      </c>
      <c r="H468">
        <v>0.865385026775636</v>
      </c>
      <c r="I468">
        <v>89.265377083915297</v>
      </c>
      <c r="J468">
        <v>23.473899055285099</v>
      </c>
      <c r="K468">
        <v>86.471961431130595</v>
      </c>
      <c r="L468">
        <v>0.30509597869189098</v>
      </c>
      <c r="M468">
        <v>0.86442704205392595</v>
      </c>
      <c r="N468">
        <v>89.899159669346304</v>
      </c>
      <c r="O468">
        <v>23.989219943014302</v>
      </c>
      <c r="P468">
        <v>85.296788074835803</v>
      </c>
      <c r="Q468">
        <v>0.254</v>
      </c>
      <c r="R468">
        <v>0.81223231068593704</v>
      </c>
      <c r="S468">
        <f>VLOOKUP(C468, Sheet2!$A$1:$Y$350, 12, FALSE)</f>
        <v>101</v>
      </c>
      <c r="T468">
        <f>VLOOKUP(C468, Sheet2!$A$1:$Y$350, 11, FALSE)</f>
        <v>24</v>
      </c>
      <c r="U468">
        <f>VLOOKUP(C468, Sheet2!$A$1:$Y$350, 13, FALSE)</f>
        <v>102</v>
      </c>
      <c r="V468">
        <f>VLOOKUP(C468, Sheet2!$A$1:$Y$350, 23, FALSE)</f>
        <v>0.26400000000000001</v>
      </c>
      <c r="W468">
        <f>VLOOKUP(C468, Sheet2!$A$1:$Y$350, 24, FALSE)</f>
        <v>0.80300000000000005</v>
      </c>
    </row>
    <row r="469" spans="1:23" x14ac:dyDescent="0.35">
      <c r="A469" t="s">
        <v>467</v>
      </c>
      <c r="B469">
        <v>2017</v>
      </c>
      <c r="C469">
        <v>13613</v>
      </c>
      <c r="D469">
        <v>38.527119065190099</v>
      </c>
      <c r="E469">
        <v>0.381922744694561</v>
      </c>
      <c r="F469">
        <v>29.946387368717701</v>
      </c>
      <c r="G469">
        <v>0.26049044841760399</v>
      </c>
      <c r="H469">
        <v>0.65285862376131698</v>
      </c>
      <c r="I469">
        <v>39.128790982114097</v>
      </c>
      <c r="J469">
        <v>0.47365138177139798</v>
      </c>
      <c r="K469">
        <v>27.591127806603001</v>
      </c>
      <c r="L469">
        <v>0.25664691077266899</v>
      </c>
      <c r="M469">
        <v>0.65379453726625802</v>
      </c>
      <c r="N469">
        <v>41.641322521116301</v>
      </c>
      <c r="O469">
        <v>1.53137789379801</v>
      </c>
      <c r="P469">
        <v>31.519693828029599</v>
      </c>
      <c r="Q469">
        <v>0.254</v>
      </c>
      <c r="R469">
        <v>0.70554624911507102</v>
      </c>
      <c r="S469">
        <f>VLOOKUP(C469, Sheet2!$A$1:$Y$350, 12, FALSE)</f>
        <v>30</v>
      </c>
      <c r="T469">
        <f>VLOOKUP(C469, Sheet2!$A$1:$Y$350, 11, FALSE)</f>
        <v>5</v>
      </c>
      <c r="U469">
        <f>VLOOKUP(C469, Sheet2!$A$1:$Y$350, 13, FALSE)</f>
        <v>18</v>
      </c>
      <c r="V469">
        <f>VLOOKUP(C469, Sheet2!$A$1:$Y$350, 23, FALSE)</f>
        <v>0.26</v>
      </c>
      <c r="W469">
        <f>VLOOKUP(C469, Sheet2!$A$1:$Y$350, 24, FALSE)</f>
        <v>0.74</v>
      </c>
    </row>
    <row r="470" spans="1:23" x14ac:dyDescent="0.35">
      <c r="A470" t="s">
        <v>468</v>
      </c>
      <c r="B470">
        <v>2017</v>
      </c>
      <c r="C470">
        <v>13624</v>
      </c>
      <c r="D470">
        <v>103.071700601111</v>
      </c>
      <c r="E470">
        <v>25.296882205195999</v>
      </c>
      <c r="F470">
        <v>89.413972150731894</v>
      </c>
      <c r="G470">
        <v>0.31246152110784498</v>
      </c>
      <c r="H470">
        <v>0.87696303600021097</v>
      </c>
      <c r="I470">
        <v>98.179291803145603</v>
      </c>
      <c r="J470">
        <v>24.854887493128501</v>
      </c>
      <c r="K470">
        <v>91.858681532141603</v>
      </c>
      <c r="L470">
        <v>0.32490896236896299</v>
      </c>
      <c r="M470">
        <v>0.87594008214519703</v>
      </c>
      <c r="N470">
        <v>90.9334857814966</v>
      </c>
      <c r="O470">
        <v>25.900346296468602</v>
      </c>
      <c r="P470">
        <v>85.789824185594398</v>
      </c>
      <c r="Q470">
        <v>0.254</v>
      </c>
      <c r="R470">
        <v>0.82031220039639297</v>
      </c>
      <c r="S470">
        <f>VLOOKUP(C470, Sheet2!$A$1:$Y$350, 12, FALSE)</f>
        <v>85</v>
      </c>
      <c r="T470">
        <f>VLOOKUP(C470, Sheet2!$A$1:$Y$350, 11, FALSE)</f>
        <v>22</v>
      </c>
      <c r="U470">
        <f>VLOOKUP(C470, Sheet2!$A$1:$Y$350, 13, FALSE)</f>
        <v>77</v>
      </c>
      <c r="V470">
        <f>VLOOKUP(C470, Sheet2!$A$1:$Y$350, 23, FALSE)</f>
        <v>0.29499999999999998</v>
      </c>
      <c r="W470">
        <f>VLOOKUP(C470, Sheet2!$A$1:$Y$350, 24, FALSE)</f>
        <v>0.85399999999999998</v>
      </c>
    </row>
    <row r="471" spans="1:23" x14ac:dyDescent="0.35">
      <c r="A471" t="s">
        <v>469</v>
      </c>
      <c r="B471">
        <v>2017</v>
      </c>
      <c r="C471">
        <v>13633</v>
      </c>
      <c r="D471">
        <v>39.218704338008898</v>
      </c>
      <c r="E471">
        <v>13.4958655937423</v>
      </c>
      <c r="F471">
        <v>41.463486894887801</v>
      </c>
      <c r="G471">
        <v>0.235364104375588</v>
      </c>
      <c r="H471">
        <v>0.73399892419605195</v>
      </c>
      <c r="I471">
        <v>36.355180329125801</v>
      </c>
      <c r="J471">
        <v>13.254504241060699</v>
      </c>
      <c r="K471">
        <v>42.910115296882402</v>
      </c>
      <c r="L471">
        <v>0.23323625354980199</v>
      </c>
      <c r="M471">
        <v>0.73385445487169998</v>
      </c>
      <c r="N471">
        <v>35.099948478227603</v>
      </c>
      <c r="O471">
        <v>11.976227318944099</v>
      </c>
      <c r="P471">
        <v>40.901831998383997</v>
      </c>
      <c r="Q471">
        <v>0.254</v>
      </c>
      <c r="R471">
        <v>0.767936760791886</v>
      </c>
      <c r="S471" t="e">
        <f>VLOOKUP(C471, Sheet2!$A$1:$Y$350, 12, FALSE)</f>
        <v>#N/A</v>
      </c>
      <c r="T471" t="e">
        <f>VLOOKUP(C471, Sheet2!$A$1:$Y$350, 11, FALSE)</f>
        <v>#N/A</v>
      </c>
      <c r="U471" t="e">
        <f>VLOOKUP(C471, Sheet2!$A$1:$Y$350, 13, FALSE)</f>
        <v>#N/A</v>
      </c>
      <c r="V471" t="e">
        <f>VLOOKUP(C471, Sheet2!$A$1:$Y$350, 23, FALSE)</f>
        <v>#N/A</v>
      </c>
      <c r="W471" t="e">
        <f>VLOOKUP(C471, Sheet2!$A$1:$Y$350, 24, FALSE)</f>
        <v>#N/A</v>
      </c>
    </row>
    <row r="472" spans="1:23" x14ac:dyDescent="0.35">
      <c r="A472" t="s">
        <v>470</v>
      </c>
      <c r="B472">
        <v>2017</v>
      </c>
      <c r="C472">
        <v>13744</v>
      </c>
      <c r="D472">
        <v>33.354079122434896</v>
      </c>
      <c r="E472">
        <v>5.2312313683246598</v>
      </c>
      <c r="F472">
        <v>23.749793410806401</v>
      </c>
      <c r="G472">
        <v>0.30617169023141499</v>
      </c>
      <c r="H472">
        <v>0.85892940178975397</v>
      </c>
      <c r="I472">
        <v>31.3502475155131</v>
      </c>
      <c r="J472">
        <v>5.6349202444431699</v>
      </c>
      <c r="K472">
        <v>25.855864989635201</v>
      </c>
      <c r="L472">
        <v>0.31391763975540199</v>
      </c>
      <c r="M472">
        <v>0.85871241463703896</v>
      </c>
      <c r="N472">
        <v>30.0573060313382</v>
      </c>
      <c r="O472">
        <v>7.4453276768808401</v>
      </c>
      <c r="P472">
        <v>28.198424547238901</v>
      </c>
      <c r="Q472">
        <v>0.254</v>
      </c>
      <c r="R472">
        <v>0.789511173704733</v>
      </c>
      <c r="S472" t="e">
        <f>VLOOKUP(C472, Sheet2!$A$1:$Y$350, 12, FALSE)</f>
        <v>#N/A</v>
      </c>
      <c r="T472" t="e">
        <f>VLOOKUP(C472, Sheet2!$A$1:$Y$350, 11, FALSE)</f>
        <v>#N/A</v>
      </c>
      <c r="U472" t="e">
        <f>VLOOKUP(C472, Sheet2!$A$1:$Y$350, 13, FALSE)</f>
        <v>#N/A</v>
      </c>
      <c r="V472" t="e">
        <f>VLOOKUP(C472, Sheet2!$A$1:$Y$350, 23, FALSE)</f>
        <v>#N/A</v>
      </c>
      <c r="W472" t="e">
        <f>VLOOKUP(C472, Sheet2!$A$1:$Y$350, 24, FALSE)</f>
        <v>#N/A</v>
      </c>
    </row>
    <row r="473" spans="1:23" x14ac:dyDescent="0.35">
      <c r="A473" t="s">
        <v>471</v>
      </c>
      <c r="B473">
        <v>2017</v>
      </c>
      <c r="C473">
        <v>13768</v>
      </c>
      <c r="D473">
        <v>42.7829158503489</v>
      </c>
      <c r="E473">
        <v>-0.276665427997274</v>
      </c>
      <c r="F473">
        <v>22.180655308692401</v>
      </c>
      <c r="G473">
        <v>0.26195104400535302</v>
      </c>
      <c r="H473">
        <v>0.64503825628110001</v>
      </c>
      <c r="I473">
        <v>42.409548369764998</v>
      </c>
      <c r="J473">
        <v>0.211532265396146</v>
      </c>
      <c r="K473">
        <v>22.916999835169399</v>
      </c>
      <c r="L473">
        <v>0.25953665884595001</v>
      </c>
      <c r="M473">
        <v>0.64586162582186402</v>
      </c>
      <c r="N473">
        <v>42.8831314436204</v>
      </c>
      <c r="O473">
        <v>3.3792828709739302</v>
      </c>
      <c r="P473">
        <v>28.380858555982599</v>
      </c>
      <c r="Q473">
        <v>0.254</v>
      </c>
      <c r="R473">
        <v>0.70639120786226695</v>
      </c>
      <c r="S473" t="e">
        <f>VLOOKUP(C473, Sheet2!$A$1:$Y$350, 12, FALSE)</f>
        <v>#N/A</v>
      </c>
      <c r="T473" t="e">
        <f>VLOOKUP(C473, Sheet2!$A$1:$Y$350, 11, FALSE)</f>
        <v>#N/A</v>
      </c>
      <c r="U473" t="e">
        <f>VLOOKUP(C473, Sheet2!$A$1:$Y$350, 13, FALSE)</f>
        <v>#N/A</v>
      </c>
      <c r="V473" t="e">
        <f>VLOOKUP(C473, Sheet2!$A$1:$Y$350, 23, FALSE)</f>
        <v>#N/A</v>
      </c>
      <c r="W473" t="e">
        <f>VLOOKUP(C473, Sheet2!$A$1:$Y$350, 24, FALSE)</f>
        <v>#N/A</v>
      </c>
    </row>
    <row r="474" spans="1:23" x14ac:dyDescent="0.35">
      <c r="A474" t="s">
        <v>472</v>
      </c>
      <c r="B474">
        <v>2017</v>
      </c>
      <c r="C474">
        <v>13777</v>
      </c>
      <c r="D474">
        <v>62.766486892381799</v>
      </c>
      <c r="E474">
        <v>14.431454617063</v>
      </c>
      <c r="F474">
        <v>62.716550906874403</v>
      </c>
      <c r="G474">
        <v>0.27154424322145798</v>
      </c>
      <c r="H474">
        <v>0.71698749639437298</v>
      </c>
      <c r="I474">
        <v>62.018607928000002</v>
      </c>
      <c r="J474">
        <v>14.162726786452099</v>
      </c>
      <c r="K474">
        <v>61.590814810219101</v>
      </c>
      <c r="L474">
        <v>0.27115988587163697</v>
      </c>
      <c r="M474">
        <v>0.71712004216296998</v>
      </c>
      <c r="N474">
        <v>63.480016074694703</v>
      </c>
      <c r="O474">
        <v>14.9371671843894</v>
      </c>
      <c r="P474">
        <v>61.600912579356802</v>
      </c>
      <c r="Q474">
        <v>0.254</v>
      </c>
      <c r="R474">
        <v>0.75069066975908105</v>
      </c>
      <c r="S474" t="e">
        <f>VLOOKUP(C474, Sheet2!$A$1:$Y$350, 12, FALSE)</f>
        <v>#N/A</v>
      </c>
      <c r="T474" t="e">
        <f>VLOOKUP(C474, Sheet2!$A$1:$Y$350, 11, FALSE)</f>
        <v>#N/A</v>
      </c>
      <c r="U474" t="e">
        <f>VLOOKUP(C474, Sheet2!$A$1:$Y$350, 13, FALSE)</f>
        <v>#N/A</v>
      </c>
      <c r="V474" t="e">
        <f>VLOOKUP(C474, Sheet2!$A$1:$Y$350, 23, FALSE)</f>
        <v>#N/A</v>
      </c>
      <c r="W474" t="e">
        <f>VLOOKUP(C474, Sheet2!$A$1:$Y$350, 24, FALSE)</f>
        <v>#N/A</v>
      </c>
    </row>
    <row r="475" spans="1:23" x14ac:dyDescent="0.35">
      <c r="A475" t="s">
        <v>473</v>
      </c>
      <c r="B475">
        <v>2017</v>
      </c>
      <c r="C475">
        <v>13807</v>
      </c>
      <c r="D475">
        <v>19.949974854904401</v>
      </c>
      <c r="E475">
        <v>0.88921536869303297</v>
      </c>
      <c r="F475">
        <v>22.965708321643099</v>
      </c>
      <c r="G475">
        <v>0.21833521323038099</v>
      </c>
      <c r="H475">
        <v>0.57596205612582896</v>
      </c>
      <c r="I475">
        <v>20.5982151886552</v>
      </c>
      <c r="J475">
        <v>0.98423428745826902</v>
      </c>
      <c r="K475">
        <v>19.791947758974398</v>
      </c>
      <c r="L475">
        <v>0.208726376223899</v>
      </c>
      <c r="M475">
        <v>0.57683613207544704</v>
      </c>
      <c r="N475">
        <v>22.4931243608983</v>
      </c>
      <c r="O475">
        <v>2.5336479112517698</v>
      </c>
      <c r="P475">
        <v>20.911877075685702</v>
      </c>
      <c r="Q475">
        <v>0.254</v>
      </c>
      <c r="R475">
        <v>0.64441286209653703</v>
      </c>
      <c r="S475" t="e">
        <f>VLOOKUP(C475, Sheet2!$A$1:$Y$350, 12, FALSE)</f>
        <v>#N/A</v>
      </c>
      <c r="T475" t="e">
        <f>VLOOKUP(C475, Sheet2!$A$1:$Y$350, 11, FALSE)</f>
        <v>#N/A</v>
      </c>
      <c r="U475" t="e">
        <f>VLOOKUP(C475, Sheet2!$A$1:$Y$350, 13, FALSE)</f>
        <v>#N/A</v>
      </c>
      <c r="V475" t="e">
        <f>VLOOKUP(C475, Sheet2!$A$1:$Y$350, 23, FALSE)</f>
        <v>#N/A</v>
      </c>
      <c r="W475" t="e">
        <f>VLOOKUP(C475, Sheet2!$A$1:$Y$350, 24, FALSE)</f>
        <v>#N/A</v>
      </c>
    </row>
    <row r="476" spans="1:23" x14ac:dyDescent="0.35">
      <c r="A476" t="s">
        <v>474</v>
      </c>
      <c r="B476">
        <v>2017</v>
      </c>
      <c r="C476">
        <v>13836</v>
      </c>
      <c r="D476">
        <v>48.654379538258702</v>
      </c>
      <c r="E476">
        <v>6.8582634230809996</v>
      </c>
      <c r="F476">
        <v>40.158045789953199</v>
      </c>
      <c r="G476">
        <v>0.25956884996021701</v>
      </c>
      <c r="H476">
        <v>0.69548361754111598</v>
      </c>
      <c r="I476">
        <v>48.576175655354199</v>
      </c>
      <c r="J476">
        <v>6.8500356619981604</v>
      </c>
      <c r="K476">
        <v>39.683799311027897</v>
      </c>
      <c r="L476">
        <v>0.25853457806667901</v>
      </c>
      <c r="M476">
        <v>0.695952053902269</v>
      </c>
      <c r="N476">
        <v>48.576278569863298</v>
      </c>
      <c r="O476">
        <v>6.8090032137591896</v>
      </c>
      <c r="P476">
        <v>39.881471586592802</v>
      </c>
      <c r="Q476">
        <v>0.254</v>
      </c>
      <c r="R476">
        <v>0.73767772230307205</v>
      </c>
      <c r="S476" t="e">
        <f>VLOOKUP(C476, Sheet2!$A$1:$Y$350, 12, FALSE)</f>
        <v>#N/A</v>
      </c>
      <c r="T476" t="e">
        <f>VLOOKUP(C476, Sheet2!$A$1:$Y$350, 11, FALSE)</f>
        <v>#N/A</v>
      </c>
      <c r="U476" t="e">
        <f>VLOOKUP(C476, Sheet2!$A$1:$Y$350, 13, FALSE)</f>
        <v>#N/A</v>
      </c>
      <c r="V476" t="e">
        <f>VLOOKUP(C476, Sheet2!$A$1:$Y$350, 23, FALSE)</f>
        <v>#N/A</v>
      </c>
      <c r="W476" t="e">
        <f>VLOOKUP(C476, Sheet2!$A$1:$Y$350, 24, FALSE)</f>
        <v>#N/A</v>
      </c>
    </row>
    <row r="477" spans="1:23" x14ac:dyDescent="0.35">
      <c r="A477" t="s">
        <v>475</v>
      </c>
      <c r="B477">
        <v>2017</v>
      </c>
      <c r="C477">
        <v>13862</v>
      </c>
      <c r="D477">
        <v>46.810409587753902</v>
      </c>
      <c r="E477">
        <v>10.018935915976201</v>
      </c>
      <c r="F477">
        <v>44.653864369295903</v>
      </c>
      <c r="G477">
        <v>0.28855588161406398</v>
      </c>
      <c r="H477">
        <v>0.80784867604648103</v>
      </c>
      <c r="I477">
        <v>45.720685001683101</v>
      </c>
      <c r="J477">
        <v>10.049626114529699</v>
      </c>
      <c r="K477">
        <v>45.043850874096698</v>
      </c>
      <c r="L477">
        <v>0.29392201879017499</v>
      </c>
      <c r="M477">
        <v>0.80781067950892604</v>
      </c>
      <c r="N477">
        <v>48.036713486225501</v>
      </c>
      <c r="O477">
        <v>10.265557142371</v>
      </c>
      <c r="P477">
        <v>45.063625465777299</v>
      </c>
      <c r="Q477">
        <v>0.254</v>
      </c>
      <c r="R477">
        <v>0.78267582412735004</v>
      </c>
      <c r="S477" t="e">
        <f>VLOOKUP(C477, Sheet2!$A$1:$Y$350, 12, FALSE)</f>
        <v>#N/A</v>
      </c>
      <c r="T477" t="e">
        <f>VLOOKUP(C477, Sheet2!$A$1:$Y$350, 11, FALSE)</f>
        <v>#N/A</v>
      </c>
      <c r="U477" t="e">
        <f>VLOOKUP(C477, Sheet2!$A$1:$Y$350, 13, FALSE)</f>
        <v>#N/A</v>
      </c>
      <c r="V477" t="e">
        <f>VLOOKUP(C477, Sheet2!$A$1:$Y$350, 23, FALSE)</f>
        <v>#N/A</v>
      </c>
      <c r="W477" t="e">
        <f>VLOOKUP(C477, Sheet2!$A$1:$Y$350, 24, FALSE)</f>
        <v>#N/A</v>
      </c>
    </row>
    <row r="478" spans="1:23" x14ac:dyDescent="0.35">
      <c r="A478" t="s">
        <v>476</v>
      </c>
      <c r="B478">
        <v>2017</v>
      </c>
      <c r="C478">
        <v>14106</v>
      </c>
      <c r="D478">
        <v>61.419761194202898</v>
      </c>
      <c r="E478">
        <v>20.338459647626198</v>
      </c>
      <c r="F478">
        <v>66.744266584628406</v>
      </c>
      <c r="G478">
        <v>0.25628593542050498</v>
      </c>
      <c r="H478">
        <v>0.72539465103124201</v>
      </c>
      <c r="I478">
        <v>62.444726174749199</v>
      </c>
      <c r="J478">
        <v>19.739726280233199</v>
      </c>
      <c r="K478">
        <v>65.9736821554161</v>
      </c>
      <c r="L478">
        <v>0.25583845480191902</v>
      </c>
      <c r="M478">
        <v>0.72512876190963205</v>
      </c>
      <c r="N478">
        <v>63.352577362768102</v>
      </c>
      <c r="O478">
        <v>20.598750714878001</v>
      </c>
      <c r="P478">
        <v>66.776897491663604</v>
      </c>
      <c r="Q478">
        <v>0.254</v>
      </c>
      <c r="R478">
        <v>0.76271124764693898</v>
      </c>
      <c r="S478">
        <f>VLOOKUP(C478, Sheet2!$A$1:$Y$350, 12, FALSE)</f>
        <v>52</v>
      </c>
      <c r="T478">
        <f>VLOOKUP(C478, Sheet2!$A$1:$Y$350, 11, FALSE)</f>
        <v>12</v>
      </c>
      <c r="U478">
        <f>VLOOKUP(C478, Sheet2!$A$1:$Y$350, 13, FALSE)</f>
        <v>43</v>
      </c>
      <c r="V478">
        <f>VLOOKUP(C478, Sheet2!$A$1:$Y$350, 23, FALSE)</f>
        <v>0.23899999999999999</v>
      </c>
      <c r="W478">
        <f>VLOOKUP(C478, Sheet2!$A$1:$Y$350, 24, FALSE)</f>
        <v>0.72199999999999998</v>
      </c>
    </row>
    <row r="479" spans="1:23" x14ac:dyDescent="0.35">
      <c r="A479" t="s">
        <v>477</v>
      </c>
      <c r="B479">
        <v>2017</v>
      </c>
      <c r="C479">
        <v>14161</v>
      </c>
      <c r="D479">
        <v>35.5942618818951</v>
      </c>
      <c r="E479">
        <v>14.633131065094901</v>
      </c>
      <c r="F479">
        <v>34.263574101947697</v>
      </c>
      <c r="G479">
        <v>0.25135702776783703</v>
      </c>
      <c r="H479">
        <v>0.71394399285974797</v>
      </c>
      <c r="I479">
        <v>34.105695450803701</v>
      </c>
      <c r="J479">
        <v>14.118139146011201</v>
      </c>
      <c r="K479">
        <v>35.5633016458656</v>
      </c>
      <c r="L479">
        <v>0.247598460756047</v>
      </c>
      <c r="M479">
        <v>0.71381109155160904</v>
      </c>
      <c r="N479">
        <v>34.028888722894202</v>
      </c>
      <c r="O479">
        <v>13.6030566660543</v>
      </c>
      <c r="P479">
        <v>35.9289274972163</v>
      </c>
      <c r="Q479">
        <v>0.254</v>
      </c>
      <c r="R479">
        <v>0.75477454041737901</v>
      </c>
      <c r="S479">
        <f>VLOOKUP(C479, Sheet2!$A$1:$Y$350, 12, FALSE)</f>
        <v>69</v>
      </c>
      <c r="T479">
        <f>VLOOKUP(C479, Sheet2!$A$1:$Y$350, 11, FALSE)</f>
        <v>16</v>
      </c>
      <c r="U479">
        <f>VLOOKUP(C479, Sheet2!$A$1:$Y$350, 13, FALSE)</f>
        <v>51</v>
      </c>
      <c r="V479">
        <f>VLOOKUP(C479, Sheet2!$A$1:$Y$350, 23, FALSE)</f>
        <v>0.253</v>
      </c>
      <c r="W479">
        <f>VLOOKUP(C479, Sheet2!$A$1:$Y$350, 24, FALSE)</f>
        <v>0.72799999999999998</v>
      </c>
    </row>
    <row r="480" spans="1:23" x14ac:dyDescent="0.35">
      <c r="A480" t="s">
        <v>478</v>
      </c>
      <c r="B480">
        <v>2017</v>
      </c>
      <c r="C480">
        <v>14162</v>
      </c>
      <c r="D480">
        <v>74.617022219641001</v>
      </c>
      <c r="E480">
        <v>24.5405740520366</v>
      </c>
      <c r="F480">
        <v>75.056630955369002</v>
      </c>
      <c r="G480">
        <v>0.28291299334317699</v>
      </c>
      <c r="H480">
        <v>0.82546133040111302</v>
      </c>
      <c r="I480">
        <v>74.719650927410896</v>
      </c>
      <c r="J480">
        <v>24.162644965878801</v>
      </c>
      <c r="K480">
        <v>76.150554809703706</v>
      </c>
      <c r="L480">
        <v>0.290720005032227</v>
      </c>
      <c r="M480">
        <v>0.82482283352647601</v>
      </c>
      <c r="N480">
        <v>76.450035585847402</v>
      </c>
      <c r="O480">
        <v>25.587757450643899</v>
      </c>
      <c r="P480">
        <v>78.830840047304605</v>
      </c>
      <c r="Q480">
        <v>0.254</v>
      </c>
      <c r="R480">
        <v>0.79538967174987696</v>
      </c>
      <c r="S480">
        <f>VLOOKUP(C480, Sheet2!$A$1:$Y$350, 12, FALSE)</f>
        <v>82</v>
      </c>
      <c r="T480">
        <f>VLOOKUP(C480, Sheet2!$A$1:$Y$350, 11, FALSE)</f>
        <v>24</v>
      </c>
      <c r="U480">
        <f>VLOOKUP(C480, Sheet2!$A$1:$Y$350, 13, FALSE)</f>
        <v>84</v>
      </c>
      <c r="V480">
        <f>VLOOKUP(C480, Sheet2!$A$1:$Y$350, 23, FALSE)</f>
        <v>0.315</v>
      </c>
      <c r="W480">
        <f>VLOOKUP(C480, Sheet2!$A$1:$Y$350, 24, FALSE)</f>
        <v>0.94099999999999995</v>
      </c>
    </row>
    <row r="481" spans="1:23" x14ac:dyDescent="0.35">
      <c r="A481" t="s">
        <v>479</v>
      </c>
      <c r="B481">
        <v>2017</v>
      </c>
      <c r="C481">
        <v>14221</v>
      </c>
      <c r="D481">
        <v>35.0020189751245</v>
      </c>
      <c r="E481">
        <v>11.562581533490601</v>
      </c>
      <c r="F481">
        <v>36.923766382029797</v>
      </c>
      <c r="G481">
        <v>0.25263221621228399</v>
      </c>
      <c r="H481">
        <v>0.75516164729978796</v>
      </c>
      <c r="I481">
        <v>34.542305499227297</v>
      </c>
      <c r="J481">
        <v>11.6376615932825</v>
      </c>
      <c r="K481">
        <v>35.611260533979099</v>
      </c>
      <c r="L481">
        <v>0.25361244182307602</v>
      </c>
      <c r="M481">
        <v>0.75501434357228803</v>
      </c>
      <c r="N481">
        <v>31.300451236053</v>
      </c>
      <c r="O481">
        <v>11.0975353176523</v>
      </c>
      <c r="P481">
        <v>34.536813079807303</v>
      </c>
      <c r="Q481">
        <v>0.254</v>
      </c>
      <c r="R481">
        <v>0.77098349047782999</v>
      </c>
      <c r="S481" t="e">
        <f>VLOOKUP(C481, Sheet2!$A$1:$Y$350, 12, FALSE)</f>
        <v>#N/A</v>
      </c>
      <c r="T481" t="e">
        <f>VLOOKUP(C481, Sheet2!$A$1:$Y$350, 11, FALSE)</f>
        <v>#N/A</v>
      </c>
      <c r="U481" t="e">
        <f>VLOOKUP(C481, Sheet2!$A$1:$Y$350, 13, FALSE)</f>
        <v>#N/A</v>
      </c>
      <c r="V481" t="e">
        <f>VLOOKUP(C481, Sheet2!$A$1:$Y$350, 23, FALSE)</f>
        <v>#N/A</v>
      </c>
      <c r="W481" t="e">
        <f>VLOOKUP(C481, Sheet2!$A$1:$Y$350, 24, FALSE)</f>
        <v>#N/A</v>
      </c>
    </row>
    <row r="482" spans="1:23" x14ac:dyDescent="0.35">
      <c r="A482" t="s">
        <v>480</v>
      </c>
      <c r="B482">
        <v>2017</v>
      </c>
      <c r="C482">
        <v>14225</v>
      </c>
      <c r="D482">
        <v>45.577696850634098</v>
      </c>
      <c r="E482">
        <v>11.6298252440765</v>
      </c>
      <c r="F482">
        <v>41.157961762221397</v>
      </c>
      <c r="G482">
        <v>0.26056029150912902</v>
      </c>
      <c r="H482">
        <v>0.75697517824180305</v>
      </c>
      <c r="I482">
        <v>44.639096043394801</v>
      </c>
      <c r="J482">
        <v>11.549273889188299</v>
      </c>
      <c r="K482">
        <v>42.495771170193102</v>
      </c>
      <c r="L482">
        <v>0.262447431830995</v>
      </c>
      <c r="M482">
        <v>0.75693123494381098</v>
      </c>
      <c r="N482">
        <v>43.1243814958668</v>
      </c>
      <c r="O482">
        <v>11.8528546048659</v>
      </c>
      <c r="P482">
        <v>41.662864231820002</v>
      </c>
      <c r="Q482">
        <v>0.254</v>
      </c>
      <c r="R482">
        <v>0.77247476641174095</v>
      </c>
      <c r="S482">
        <f>VLOOKUP(C482, Sheet2!$A$1:$Y$350, 12, FALSE)</f>
        <v>72</v>
      </c>
      <c r="T482">
        <f>VLOOKUP(C482, Sheet2!$A$1:$Y$350, 11, FALSE)</f>
        <v>28</v>
      </c>
      <c r="U482">
        <f>VLOOKUP(C482, Sheet2!$A$1:$Y$350, 13, FALSE)</f>
        <v>74</v>
      </c>
      <c r="V482">
        <f>VLOOKUP(C482, Sheet2!$A$1:$Y$350, 23, FALSE)</f>
        <v>0.26300000000000001</v>
      </c>
      <c r="W482">
        <f>VLOOKUP(C482, Sheet2!$A$1:$Y$350, 24, FALSE)</f>
        <v>0.83299999999999996</v>
      </c>
    </row>
    <row r="483" spans="1:23" x14ac:dyDescent="0.35">
      <c r="A483" t="s">
        <v>481</v>
      </c>
      <c r="B483">
        <v>2017</v>
      </c>
      <c r="C483">
        <v>14553</v>
      </c>
      <c r="D483">
        <v>67.835339498047304</v>
      </c>
      <c r="E483">
        <v>17.737208169405999</v>
      </c>
      <c r="F483">
        <v>67.700864086804401</v>
      </c>
      <c r="G483">
        <v>0.26942564967547999</v>
      </c>
      <c r="H483">
        <v>0.73901914884693998</v>
      </c>
      <c r="I483">
        <v>66.765253837714297</v>
      </c>
      <c r="J483">
        <v>17.516255074725699</v>
      </c>
      <c r="K483">
        <v>65.823567912902206</v>
      </c>
      <c r="L483">
        <v>0.27032859439395801</v>
      </c>
      <c r="M483">
        <v>0.73874253930854095</v>
      </c>
      <c r="N483">
        <v>63.983663954302202</v>
      </c>
      <c r="O483">
        <v>18.619433330823799</v>
      </c>
      <c r="P483">
        <v>64.921862970557697</v>
      </c>
      <c r="Q483">
        <v>0.254</v>
      </c>
      <c r="R483">
        <v>0.76574909793756296</v>
      </c>
      <c r="S483">
        <f>VLOOKUP(C483, Sheet2!$A$1:$Y$350, 12, FALSE)</f>
        <v>64</v>
      </c>
      <c r="T483">
        <f>VLOOKUP(C483, Sheet2!$A$1:$Y$350, 11, FALSE)</f>
        <v>20</v>
      </c>
      <c r="U483">
        <f>VLOOKUP(C483, Sheet2!$A$1:$Y$350, 13, FALSE)</f>
        <v>101</v>
      </c>
      <c r="V483">
        <f>VLOOKUP(C483, Sheet2!$A$1:$Y$350, 23, FALSE)</f>
        <v>0.253</v>
      </c>
      <c r="W483">
        <f>VLOOKUP(C483, Sheet2!$A$1:$Y$350, 24, FALSE)</f>
        <v>0.745</v>
      </c>
    </row>
    <row r="484" spans="1:23" x14ac:dyDescent="0.35">
      <c r="A484" t="s">
        <v>482</v>
      </c>
      <c r="B484">
        <v>2017</v>
      </c>
      <c r="C484">
        <v>15172</v>
      </c>
      <c r="D484">
        <v>54.400232544866903</v>
      </c>
      <c r="E484">
        <v>9.4768124678023806</v>
      </c>
      <c r="F484">
        <v>42.155975540342503</v>
      </c>
      <c r="G484">
        <v>0.29006282186306698</v>
      </c>
      <c r="H484">
        <v>0.73794786949838498</v>
      </c>
      <c r="I484">
        <v>50.870390000643702</v>
      </c>
      <c r="J484">
        <v>9.4279951698477102</v>
      </c>
      <c r="K484">
        <v>43.394618008494199</v>
      </c>
      <c r="L484">
        <v>0.29077143528448501</v>
      </c>
      <c r="M484">
        <v>0.73816207073464102</v>
      </c>
      <c r="N484">
        <v>51.564893649664597</v>
      </c>
      <c r="O484">
        <v>10.6111270927336</v>
      </c>
      <c r="P484">
        <v>43.553375710504604</v>
      </c>
      <c r="Q484">
        <v>0.254</v>
      </c>
      <c r="R484">
        <v>0.76046801465664104</v>
      </c>
      <c r="S484">
        <f>VLOOKUP(C484, Sheet2!$A$1:$Y$350, 12, FALSE)</f>
        <v>72</v>
      </c>
      <c r="T484">
        <f>VLOOKUP(C484, Sheet2!$A$1:$Y$350, 11, FALSE)</f>
        <v>17</v>
      </c>
      <c r="U484">
        <f>VLOOKUP(C484, Sheet2!$A$1:$Y$350, 13, FALSE)</f>
        <v>56</v>
      </c>
      <c r="V484">
        <f>VLOOKUP(C484, Sheet2!$A$1:$Y$350, 23, FALSE)</f>
        <v>0.25700000000000001</v>
      </c>
      <c r="W484">
        <f>VLOOKUP(C484, Sheet2!$A$1:$Y$350, 24, FALSE)</f>
        <v>0.67900000000000005</v>
      </c>
    </row>
    <row r="485" spans="1:23" x14ac:dyDescent="0.35">
      <c r="A485" t="s">
        <v>483</v>
      </c>
      <c r="B485">
        <v>2017</v>
      </c>
      <c r="C485">
        <v>15429</v>
      </c>
      <c r="D485">
        <v>102.21694691278</v>
      </c>
      <c r="E485">
        <v>32.159680636957297</v>
      </c>
      <c r="F485">
        <v>98.308147923213397</v>
      </c>
      <c r="G485">
        <v>0.303069095603821</v>
      </c>
      <c r="H485">
        <v>0.91439157731246701</v>
      </c>
      <c r="I485">
        <v>98.956299561224</v>
      </c>
      <c r="J485">
        <v>31.322887861727899</v>
      </c>
      <c r="K485">
        <v>100.36048720512601</v>
      </c>
      <c r="L485">
        <v>0.31760943795271801</v>
      </c>
      <c r="M485">
        <v>0.91268533795187201</v>
      </c>
      <c r="N485">
        <v>93.430993977865398</v>
      </c>
      <c r="O485">
        <v>34.327720544307098</v>
      </c>
      <c r="P485">
        <v>91.703570501979002</v>
      </c>
      <c r="Q485">
        <v>0.254</v>
      </c>
      <c r="R485">
        <v>0.851654950753443</v>
      </c>
      <c r="S485">
        <f>VLOOKUP(C485, Sheet2!$A$1:$Y$350, 12, FALSE)</f>
        <v>111</v>
      </c>
      <c r="T485">
        <f>VLOOKUP(C485, Sheet2!$A$1:$Y$350, 11, FALSE)</f>
        <v>29</v>
      </c>
      <c r="U485">
        <f>VLOOKUP(C485, Sheet2!$A$1:$Y$350, 13, FALSE)</f>
        <v>73</v>
      </c>
      <c r="V485">
        <f>VLOOKUP(C485, Sheet2!$A$1:$Y$350, 23, FALSE)</f>
        <v>0.29499999999999998</v>
      </c>
      <c r="W485">
        <f>VLOOKUP(C485, Sheet2!$A$1:$Y$350, 24, FALSE)</f>
        <v>0.94599999999999995</v>
      </c>
    </row>
    <row r="486" spans="1:23" x14ac:dyDescent="0.35">
      <c r="A486" t="s">
        <v>484</v>
      </c>
      <c r="B486">
        <v>2017</v>
      </c>
      <c r="C486">
        <v>15447</v>
      </c>
      <c r="D486">
        <v>38.6072471199804</v>
      </c>
      <c r="E486">
        <v>12.0213315549206</v>
      </c>
      <c r="F486">
        <v>43.695407470456999</v>
      </c>
      <c r="G486">
        <v>0.28738377909637502</v>
      </c>
      <c r="H486">
        <v>0.86091392392982702</v>
      </c>
      <c r="I486">
        <v>36.438782229787698</v>
      </c>
      <c r="J486">
        <v>12.018703052931301</v>
      </c>
      <c r="K486">
        <v>43.377520628116201</v>
      </c>
      <c r="L486">
        <v>0.294122228896876</v>
      </c>
      <c r="M486">
        <v>0.86051735226595005</v>
      </c>
      <c r="N486">
        <v>38.3635701911453</v>
      </c>
      <c r="O486">
        <v>11.0900260911272</v>
      </c>
      <c r="P486">
        <v>41.8531577000903</v>
      </c>
      <c r="Q486">
        <v>0.254</v>
      </c>
      <c r="R486">
        <v>0.799581672089689</v>
      </c>
      <c r="S486">
        <f>VLOOKUP(C486, Sheet2!$A$1:$Y$350, 12, FALSE)</f>
        <v>66</v>
      </c>
      <c r="T486">
        <f>VLOOKUP(C486, Sheet2!$A$1:$Y$350, 11, FALSE)</f>
        <v>25</v>
      </c>
      <c r="U486">
        <f>VLOOKUP(C486, Sheet2!$A$1:$Y$350, 13, FALSE)</f>
        <v>78</v>
      </c>
      <c r="V486">
        <f>VLOOKUP(C486, Sheet2!$A$1:$Y$350, 23, FALSE)</f>
        <v>0.27100000000000002</v>
      </c>
      <c r="W486">
        <f>VLOOKUP(C486, Sheet2!$A$1:$Y$350, 24, FALSE)</f>
        <v>0.754</v>
      </c>
    </row>
    <row r="487" spans="1:23" x14ac:dyDescent="0.35">
      <c r="A487" t="s">
        <v>485</v>
      </c>
      <c r="B487">
        <v>2017</v>
      </c>
      <c r="C487">
        <v>15564</v>
      </c>
      <c r="D487">
        <v>26.542239255583301</v>
      </c>
      <c r="E487">
        <v>9.2751087159672299</v>
      </c>
      <c r="F487">
        <v>32.230931735408497</v>
      </c>
      <c r="G487">
        <v>0.218464474747781</v>
      </c>
      <c r="H487">
        <v>0.66396027992437501</v>
      </c>
      <c r="I487">
        <v>25.898956388818</v>
      </c>
      <c r="J487">
        <v>9.0452992395883793</v>
      </c>
      <c r="K487">
        <v>31.007791609130301</v>
      </c>
      <c r="L487">
        <v>0.21211090482650699</v>
      </c>
      <c r="M487">
        <v>0.66418341451281504</v>
      </c>
      <c r="N487">
        <v>25.878778866338401</v>
      </c>
      <c r="O487">
        <v>7.7003709272836698</v>
      </c>
      <c r="P487">
        <v>28.6951258511106</v>
      </c>
      <c r="Q487">
        <v>0.254</v>
      </c>
      <c r="R487">
        <v>0.72481022715106802</v>
      </c>
      <c r="S487" t="e">
        <f>VLOOKUP(C487, Sheet2!$A$1:$Y$350, 12, FALSE)</f>
        <v>#N/A</v>
      </c>
      <c r="T487" t="e">
        <f>VLOOKUP(C487, Sheet2!$A$1:$Y$350, 11, FALSE)</f>
        <v>#N/A</v>
      </c>
      <c r="U487" t="e">
        <f>VLOOKUP(C487, Sheet2!$A$1:$Y$350, 13, FALSE)</f>
        <v>#N/A</v>
      </c>
      <c r="V487" t="e">
        <f>VLOOKUP(C487, Sheet2!$A$1:$Y$350, 23, FALSE)</f>
        <v>#N/A</v>
      </c>
      <c r="W487" t="e">
        <f>VLOOKUP(C487, Sheet2!$A$1:$Y$350, 24, FALSE)</f>
        <v>#N/A</v>
      </c>
    </row>
    <row r="488" spans="1:23" x14ac:dyDescent="0.35">
      <c r="A488" t="s">
        <v>486</v>
      </c>
      <c r="B488">
        <v>2017</v>
      </c>
      <c r="C488">
        <v>15670</v>
      </c>
      <c r="D488">
        <v>21.467030007333101</v>
      </c>
      <c r="E488">
        <v>14.179286893530101</v>
      </c>
      <c r="F488">
        <v>30.258024648156201</v>
      </c>
      <c r="G488">
        <v>0.219931959743076</v>
      </c>
      <c r="H488">
        <v>0.69497703238220698</v>
      </c>
      <c r="I488">
        <v>21.866063323054501</v>
      </c>
      <c r="J488">
        <v>13.7664756603216</v>
      </c>
      <c r="K488">
        <v>30.287413318927001</v>
      </c>
      <c r="L488">
        <v>0.213465082283638</v>
      </c>
      <c r="M488">
        <v>0.69493707875612798</v>
      </c>
      <c r="N488">
        <v>26.088389242466398</v>
      </c>
      <c r="O488">
        <v>11.100178666469899</v>
      </c>
      <c r="P488">
        <v>29.3127854867347</v>
      </c>
      <c r="Q488">
        <v>0.254</v>
      </c>
      <c r="R488">
        <v>0.75158719805840002</v>
      </c>
      <c r="S488" t="e">
        <f>VLOOKUP(C488, Sheet2!$A$1:$Y$350, 12, FALSE)</f>
        <v>#N/A</v>
      </c>
      <c r="T488" t="e">
        <f>VLOOKUP(C488, Sheet2!$A$1:$Y$350, 11, FALSE)</f>
        <v>#N/A</v>
      </c>
      <c r="U488" t="e">
        <f>VLOOKUP(C488, Sheet2!$A$1:$Y$350, 13, FALSE)</f>
        <v>#N/A</v>
      </c>
      <c r="V488" t="e">
        <f>VLOOKUP(C488, Sheet2!$A$1:$Y$350, 23, FALSE)</f>
        <v>#N/A</v>
      </c>
      <c r="W488" t="e">
        <f>VLOOKUP(C488, Sheet2!$A$1:$Y$350, 24, FALSE)</f>
        <v>#N/A</v>
      </c>
    </row>
    <row r="489" spans="1:23" x14ac:dyDescent="0.35">
      <c r="A489" t="s">
        <v>487</v>
      </c>
      <c r="B489">
        <v>2017</v>
      </c>
      <c r="C489">
        <v>15676</v>
      </c>
      <c r="D489">
        <v>87.585026315056297</v>
      </c>
      <c r="E489">
        <v>27.276215144399298</v>
      </c>
      <c r="F489">
        <v>98.475437378381599</v>
      </c>
      <c r="G489">
        <v>0.29935884905669602</v>
      </c>
      <c r="H489">
        <v>0.84368466378935703</v>
      </c>
      <c r="I489">
        <v>87.940556604579101</v>
      </c>
      <c r="J489">
        <v>26.6746878218379</v>
      </c>
      <c r="K489">
        <v>95.226579819903193</v>
      </c>
      <c r="L489">
        <v>0.30905781142288202</v>
      </c>
      <c r="M489">
        <v>0.84275746815647501</v>
      </c>
      <c r="N489">
        <v>90.411821034389007</v>
      </c>
      <c r="O489">
        <v>27.16179961317</v>
      </c>
      <c r="P489">
        <v>91.848293243190298</v>
      </c>
      <c r="Q489">
        <v>0.254</v>
      </c>
      <c r="R489">
        <v>0.80190949468789996</v>
      </c>
      <c r="S489">
        <f>VLOOKUP(C489, Sheet2!$A$1:$Y$350, 12, FALSE)</f>
        <v>95</v>
      </c>
      <c r="T489">
        <f>VLOOKUP(C489, Sheet2!$A$1:$Y$350, 11, FALSE)</f>
        <v>33</v>
      </c>
      <c r="U489">
        <f>VLOOKUP(C489, Sheet2!$A$1:$Y$350, 13, FALSE)</f>
        <v>102</v>
      </c>
      <c r="V489">
        <f>VLOOKUP(C489, Sheet2!$A$1:$Y$350, 23, FALSE)</f>
        <v>0.30399999999999999</v>
      </c>
      <c r="W489">
        <f>VLOOKUP(C489, Sheet2!$A$1:$Y$350, 24, FALSE)</f>
        <v>0.90600000000000003</v>
      </c>
    </row>
    <row r="490" spans="1:23" x14ac:dyDescent="0.35">
      <c r="A490" t="s">
        <v>488</v>
      </c>
      <c r="B490">
        <v>2017</v>
      </c>
      <c r="C490">
        <v>15937</v>
      </c>
      <c r="D490">
        <v>61.086875015805603</v>
      </c>
      <c r="E490">
        <v>17.055541276733301</v>
      </c>
      <c r="F490">
        <v>61.504758654319801</v>
      </c>
      <c r="G490">
        <v>0.28452281839455801</v>
      </c>
      <c r="H490">
        <v>0.87888482121604905</v>
      </c>
      <c r="I490">
        <v>61.386097464932099</v>
      </c>
      <c r="J490">
        <v>16.794908545607999</v>
      </c>
      <c r="K490">
        <v>59.643295439290597</v>
      </c>
      <c r="L490">
        <v>0.294584977993398</v>
      </c>
      <c r="M490">
        <v>0.878209115963827</v>
      </c>
      <c r="N490">
        <v>58.6235821125181</v>
      </c>
      <c r="O490">
        <v>17.615585571275901</v>
      </c>
      <c r="P490">
        <v>61.145374227839703</v>
      </c>
      <c r="Q490">
        <v>0.254</v>
      </c>
      <c r="R490">
        <v>0.81284399824220099</v>
      </c>
      <c r="S490">
        <f>VLOOKUP(C490, Sheet2!$A$1:$Y$350, 12, FALSE)</f>
        <v>31</v>
      </c>
      <c r="T490">
        <f>VLOOKUP(C490, Sheet2!$A$1:$Y$350, 11, FALSE)</f>
        <v>7</v>
      </c>
      <c r="U490">
        <f>VLOOKUP(C490, Sheet2!$A$1:$Y$350, 13, FALSE)</f>
        <v>20</v>
      </c>
      <c r="V490">
        <f>VLOOKUP(C490, Sheet2!$A$1:$Y$350, 23, FALSE)</f>
        <v>0.25900000000000001</v>
      </c>
      <c r="W490">
        <f>VLOOKUP(C490, Sheet2!$A$1:$Y$350, 24, FALSE)</f>
        <v>0.68200000000000005</v>
      </c>
    </row>
    <row r="491" spans="1:23" x14ac:dyDescent="0.35">
      <c r="A491" t="s">
        <v>489</v>
      </c>
      <c r="B491">
        <v>2017</v>
      </c>
      <c r="C491">
        <v>16252</v>
      </c>
      <c r="D491">
        <v>51.698039818577698</v>
      </c>
      <c r="E491">
        <v>12.2733699256555</v>
      </c>
      <c r="F491">
        <v>39.337431481791</v>
      </c>
      <c r="G491">
        <v>0.31844975316359098</v>
      </c>
      <c r="H491">
        <v>0.93689354476053199</v>
      </c>
      <c r="I491">
        <v>48.394337651492599</v>
      </c>
      <c r="J491">
        <v>12.4471509638058</v>
      </c>
      <c r="K491">
        <v>43.357856391829202</v>
      </c>
      <c r="L491">
        <v>0.33139949686241499</v>
      </c>
      <c r="M491">
        <v>0.93629293992304397</v>
      </c>
      <c r="N491">
        <v>47.388115571899597</v>
      </c>
      <c r="O491">
        <v>12.900034959445099</v>
      </c>
      <c r="P491">
        <v>45.102385416217402</v>
      </c>
      <c r="Q491">
        <v>0.254</v>
      </c>
      <c r="R491">
        <v>0.84338885479072701</v>
      </c>
      <c r="S491">
        <f>VLOOKUP(C491, Sheet2!$A$1:$Y$350, 12, FALSE)</f>
        <v>75</v>
      </c>
      <c r="T491">
        <f>VLOOKUP(C491, Sheet2!$A$1:$Y$350, 11, FALSE)</f>
        <v>11</v>
      </c>
      <c r="U491">
        <f>VLOOKUP(C491, Sheet2!$A$1:$Y$350, 13, FALSE)</f>
        <v>45</v>
      </c>
      <c r="V491">
        <f>VLOOKUP(C491, Sheet2!$A$1:$Y$350, 23, FALSE)</f>
        <v>0.28399999999999997</v>
      </c>
      <c r="W491">
        <f>VLOOKUP(C491, Sheet2!$A$1:$Y$350, 24, FALSE)</f>
        <v>0.78900000000000003</v>
      </c>
    </row>
    <row r="492" spans="1:23" x14ac:dyDescent="0.35">
      <c r="A492" t="s">
        <v>490</v>
      </c>
      <c r="B492">
        <v>2017</v>
      </c>
      <c r="C492">
        <v>16376</v>
      </c>
      <c r="D492">
        <v>37.137202099848601</v>
      </c>
      <c r="E492">
        <v>13.9496489764306</v>
      </c>
      <c r="F492">
        <v>42.390587533902298</v>
      </c>
      <c r="G492">
        <v>0.23206546679482601</v>
      </c>
      <c r="H492">
        <v>0.72395369308552904</v>
      </c>
      <c r="I492">
        <v>36.807275320765498</v>
      </c>
      <c r="J492">
        <v>13.577846429321699</v>
      </c>
      <c r="K492">
        <v>41.906646122699698</v>
      </c>
      <c r="L492">
        <v>0.22989258084797401</v>
      </c>
      <c r="M492">
        <v>0.72379517495014201</v>
      </c>
      <c r="N492">
        <v>37.204871185838599</v>
      </c>
      <c r="O492">
        <v>12.845520869443099</v>
      </c>
      <c r="P492">
        <v>40.8669609030731</v>
      </c>
      <c r="Q492">
        <v>0.254</v>
      </c>
      <c r="R492">
        <v>0.76221229197710305</v>
      </c>
      <c r="S492">
        <f>VLOOKUP(C492, Sheet2!$A$1:$Y$350, 12, FALSE)</f>
        <v>72</v>
      </c>
      <c r="T492">
        <f>VLOOKUP(C492, Sheet2!$A$1:$Y$350, 11, FALSE)</f>
        <v>27</v>
      </c>
      <c r="U492">
        <f>VLOOKUP(C492, Sheet2!$A$1:$Y$350, 13, FALSE)</f>
        <v>68</v>
      </c>
      <c r="V492">
        <f>VLOOKUP(C492, Sheet2!$A$1:$Y$350, 23, FALSE)</f>
        <v>0.27900000000000003</v>
      </c>
      <c r="W492">
        <f>VLOOKUP(C492, Sheet2!$A$1:$Y$350, 24, FALSE)</f>
        <v>0.93899999999999995</v>
      </c>
    </row>
    <row r="493" spans="1:23" x14ac:dyDescent="0.35">
      <c r="A493" t="s">
        <v>491</v>
      </c>
      <c r="B493">
        <v>2017</v>
      </c>
      <c r="C493">
        <v>16478</v>
      </c>
      <c r="D493">
        <v>36.629082518126999</v>
      </c>
      <c r="E493">
        <v>17.811115666365499</v>
      </c>
      <c r="F493">
        <v>34.467031501214002</v>
      </c>
      <c r="G493">
        <v>0.25731080268996698</v>
      </c>
      <c r="H493">
        <v>0.84195994814518205</v>
      </c>
      <c r="I493">
        <v>34.677849347108598</v>
      </c>
      <c r="J493">
        <v>17.943454972391599</v>
      </c>
      <c r="K493">
        <v>35.517535214424598</v>
      </c>
      <c r="L493">
        <v>0.26323599156602501</v>
      </c>
      <c r="M493">
        <v>0.841263891188063</v>
      </c>
      <c r="N493">
        <v>33.643579057030301</v>
      </c>
      <c r="O493">
        <v>16.0998778995219</v>
      </c>
      <c r="P493">
        <v>42.218295943313201</v>
      </c>
      <c r="Q493">
        <v>0.254</v>
      </c>
      <c r="R493">
        <v>0.80302052402239399</v>
      </c>
      <c r="S493">
        <f>VLOOKUP(C493, Sheet2!$A$1:$Y$350, 12, FALSE)</f>
        <v>67</v>
      </c>
      <c r="T493">
        <f>VLOOKUP(C493, Sheet2!$A$1:$Y$350, 11, FALSE)</f>
        <v>30</v>
      </c>
      <c r="U493">
        <f>VLOOKUP(C493, Sheet2!$A$1:$Y$350, 13, FALSE)</f>
        <v>59</v>
      </c>
      <c r="V493">
        <f>VLOOKUP(C493, Sheet2!$A$1:$Y$350, 23, FALSE)</f>
        <v>0.21099999999999999</v>
      </c>
      <c r="W493">
        <f>VLOOKUP(C493, Sheet2!$A$1:$Y$350, 24, FALSE)</f>
        <v>0.78200000000000003</v>
      </c>
    </row>
    <row r="494" spans="1:23" x14ac:dyDescent="0.35">
      <c r="A494" t="s">
        <v>492</v>
      </c>
      <c r="B494">
        <v>2017</v>
      </c>
      <c r="C494">
        <v>17016</v>
      </c>
      <c r="D494">
        <v>28.739145086801699</v>
      </c>
      <c r="E494">
        <v>4.4569995925505497</v>
      </c>
      <c r="F494">
        <v>23.000826250491698</v>
      </c>
      <c r="G494">
        <v>0.23776771913445499</v>
      </c>
      <c r="H494">
        <v>0.64699985452202402</v>
      </c>
      <c r="I494">
        <v>28.004542048403302</v>
      </c>
      <c r="J494">
        <v>4.5618841724631896</v>
      </c>
      <c r="K494">
        <v>23.9048008067703</v>
      </c>
      <c r="L494">
        <v>0.23180901476933399</v>
      </c>
      <c r="M494">
        <v>0.64758328535438403</v>
      </c>
      <c r="N494">
        <v>27.1491072507281</v>
      </c>
      <c r="O494">
        <v>5.8467513191877201</v>
      </c>
      <c r="P494">
        <v>24.133558913980899</v>
      </c>
      <c r="Q494">
        <v>0.254</v>
      </c>
      <c r="R494">
        <v>0.70366010019611203</v>
      </c>
      <c r="S494" t="e">
        <f>VLOOKUP(C494, Sheet2!$A$1:$Y$350, 12, FALSE)</f>
        <v>#N/A</v>
      </c>
      <c r="T494" t="e">
        <f>VLOOKUP(C494, Sheet2!$A$1:$Y$350, 11, FALSE)</f>
        <v>#N/A</v>
      </c>
      <c r="U494" t="e">
        <f>VLOOKUP(C494, Sheet2!$A$1:$Y$350, 13, FALSE)</f>
        <v>#N/A</v>
      </c>
      <c r="V494" t="e">
        <f>VLOOKUP(C494, Sheet2!$A$1:$Y$350, 23, FALSE)</f>
        <v>#N/A</v>
      </c>
      <c r="W494" t="e">
        <f>VLOOKUP(C494, Sheet2!$A$1:$Y$350, 24, FALSE)</f>
        <v>#N/A</v>
      </c>
    </row>
    <row r="495" spans="1:23" x14ac:dyDescent="0.35">
      <c r="A495" t="s">
        <v>493</v>
      </c>
      <c r="B495">
        <v>2017</v>
      </c>
      <c r="C495">
        <v>17171</v>
      </c>
      <c r="D495">
        <v>66.044448504229507</v>
      </c>
      <c r="E495">
        <v>23.343751082777501</v>
      </c>
      <c r="F495">
        <v>75.061049229385404</v>
      </c>
      <c r="G495">
        <v>0.27491423106177798</v>
      </c>
      <c r="H495">
        <v>0.78650841251525005</v>
      </c>
      <c r="I495">
        <v>63.113251595263101</v>
      </c>
      <c r="J495">
        <v>22.897080162349599</v>
      </c>
      <c r="K495">
        <v>75.329557301327796</v>
      </c>
      <c r="L495">
        <v>0.27729409082508</v>
      </c>
      <c r="M495">
        <v>0.78577775113531001</v>
      </c>
      <c r="N495">
        <v>62.602796103251002</v>
      </c>
      <c r="O495">
        <v>24.6025198612091</v>
      </c>
      <c r="P495">
        <v>76.042593838326894</v>
      </c>
      <c r="Q495">
        <v>0.254</v>
      </c>
      <c r="R495">
        <v>0.78140756885194096</v>
      </c>
      <c r="S495" t="e">
        <f>VLOOKUP(C495, Sheet2!$A$1:$Y$350, 12, FALSE)</f>
        <v>#N/A</v>
      </c>
      <c r="T495" t="e">
        <f>VLOOKUP(C495, Sheet2!$A$1:$Y$350, 11, FALSE)</f>
        <v>#N/A</v>
      </c>
      <c r="U495" t="e">
        <f>VLOOKUP(C495, Sheet2!$A$1:$Y$350, 13, FALSE)</f>
        <v>#N/A</v>
      </c>
      <c r="V495" t="e">
        <f>VLOOKUP(C495, Sheet2!$A$1:$Y$350, 23, FALSE)</f>
        <v>#N/A</v>
      </c>
      <c r="W495" t="e">
        <f>VLOOKUP(C495, Sheet2!$A$1:$Y$350, 24, FALSE)</f>
        <v>#N/A</v>
      </c>
    </row>
    <row r="496" spans="1:23" x14ac:dyDescent="0.35">
      <c r="A496" t="s">
        <v>494</v>
      </c>
      <c r="B496">
        <v>2017</v>
      </c>
      <c r="C496">
        <v>17182</v>
      </c>
      <c r="D496">
        <v>52.579125633898897</v>
      </c>
      <c r="E496">
        <v>20.998594758320401</v>
      </c>
      <c r="F496">
        <v>57.001305954815997</v>
      </c>
      <c r="G496">
        <v>0.264785397755887</v>
      </c>
      <c r="H496">
        <v>0.85165792911902105</v>
      </c>
      <c r="I496">
        <v>51.5193630977952</v>
      </c>
      <c r="J496">
        <v>20.842033133195098</v>
      </c>
      <c r="K496">
        <v>57.924233002840303</v>
      </c>
      <c r="L496">
        <v>0.271860661180722</v>
      </c>
      <c r="M496">
        <v>0.85085770796544302</v>
      </c>
      <c r="N496">
        <v>49.657208524543798</v>
      </c>
      <c r="O496">
        <v>20.371485781464902</v>
      </c>
      <c r="P496">
        <v>56.734646165138599</v>
      </c>
      <c r="Q496">
        <v>0.254</v>
      </c>
      <c r="R496">
        <v>0.80754999368295299</v>
      </c>
      <c r="S496" t="e">
        <f>VLOOKUP(C496, Sheet2!$A$1:$Y$350, 12, FALSE)</f>
        <v>#N/A</v>
      </c>
      <c r="T496" t="e">
        <f>VLOOKUP(C496, Sheet2!$A$1:$Y$350, 11, FALSE)</f>
        <v>#N/A</v>
      </c>
      <c r="U496" t="e">
        <f>VLOOKUP(C496, Sheet2!$A$1:$Y$350, 13, FALSE)</f>
        <v>#N/A</v>
      </c>
      <c r="V496" t="e">
        <f>VLOOKUP(C496, Sheet2!$A$1:$Y$350, 23, FALSE)</f>
        <v>#N/A</v>
      </c>
      <c r="W496" t="e">
        <f>VLOOKUP(C496, Sheet2!$A$1:$Y$350, 24, FALSE)</f>
        <v>#N/A</v>
      </c>
    </row>
    <row r="497" spans="1:23" x14ac:dyDescent="0.35">
      <c r="A497" t="s">
        <v>495</v>
      </c>
      <c r="B497">
        <v>2017</v>
      </c>
      <c r="C497">
        <v>17678</v>
      </c>
      <c r="D497">
        <v>25.337199445283499</v>
      </c>
      <c r="E497">
        <v>10.5276870231276</v>
      </c>
      <c r="F497">
        <v>24.590495284635502</v>
      </c>
      <c r="G497">
        <v>0.25759540294370498</v>
      </c>
      <c r="H497">
        <v>0.79090771360418199</v>
      </c>
      <c r="I497">
        <v>23.783689715510501</v>
      </c>
      <c r="J497">
        <v>10.3141352307407</v>
      </c>
      <c r="K497">
        <v>26.5418945526418</v>
      </c>
      <c r="L497">
        <v>0.258860862745866</v>
      </c>
      <c r="M497">
        <v>0.790774570726544</v>
      </c>
      <c r="N497">
        <v>29.861150486191001</v>
      </c>
      <c r="O497">
        <v>9.2564891622263907</v>
      </c>
      <c r="P497">
        <v>26.7822369113108</v>
      </c>
      <c r="Q497">
        <v>0.254</v>
      </c>
      <c r="R497">
        <v>0.78008577947012803</v>
      </c>
      <c r="S497">
        <f>VLOOKUP(C497, Sheet2!$A$1:$Y$350, 12, FALSE)</f>
        <v>88</v>
      </c>
      <c r="T497">
        <f>VLOOKUP(C497, Sheet2!$A$1:$Y$350, 11, FALSE)</f>
        <v>19</v>
      </c>
      <c r="U497">
        <f>VLOOKUP(C497, Sheet2!$A$1:$Y$350, 13, FALSE)</f>
        <v>71</v>
      </c>
      <c r="V497">
        <f>VLOOKUP(C497, Sheet2!$A$1:$Y$350, 23, FALSE)</f>
        <v>0.28399999999999997</v>
      </c>
      <c r="W497">
        <f>VLOOKUP(C497, Sheet2!$A$1:$Y$350, 24, FALSE)</f>
        <v>0.82699999999999996</v>
      </c>
    </row>
    <row r="498" spans="1:23" x14ac:dyDescent="0.35">
      <c r="A498" t="s">
        <v>496</v>
      </c>
      <c r="B498">
        <v>2017</v>
      </c>
      <c r="C498">
        <v>18497</v>
      </c>
      <c r="D498">
        <v>27.3518747359694</v>
      </c>
      <c r="E498">
        <v>16.508911661440901</v>
      </c>
      <c r="F498">
        <v>30.8819294076334</v>
      </c>
      <c r="G498">
        <v>0.204351437843937</v>
      </c>
      <c r="H498">
        <v>0.68397273294707495</v>
      </c>
      <c r="I498">
        <v>24.259973898092898</v>
      </c>
      <c r="J498">
        <v>16.179869656920999</v>
      </c>
      <c r="K498">
        <v>30.7078110250687</v>
      </c>
      <c r="L498">
        <v>0.197206175028075</v>
      </c>
      <c r="M498">
        <v>0.68369116869352098</v>
      </c>
      <c r="N498">
        <v>24.5307566747721</v>
      </c>
      <c r="O498">
        <v>11.5916005073463</v>
      </c>
      <c r="P498">
        <v>30.9956424547381</v>
      </c>
      <c r="Q498">
        <v>0.254</v>
      </c>
      <c r="R498">
        <v>0.74588417842431098</v>
      </c>
      <c r="S498" t="e">
        <f>VLOOKUP(C498, Sheet2!$A$1:$Y$350, 12, FALSE)</f>
        <v>#N/A</v>
      </c>
      <c r="T498" t="e">
        <f>VLOOKUP(C498, Sheet2!$A$1:$Y$350, 11, FALSE)</f>
        <v>#N/A</v>
      </c>
      <c r="U498" t="e">
        <f>VLOOKUP(C498, Sheet2!$A$1:$Y$350, 13, FALSE)</f>
        <v>#N/A</v>
      </c>
      <c r="V498" t="e">
        <f>VLOOKUP(C498, Sheet2!$A$1:$Y$350, 23, FALSE)</f>
        <v>#N/A</v>
      </c>
      <c r="W498" t="e">
        <f>VLOOKUP(C498, Sheet2!$A$1:$Y$350, 24, FALSE)</f>
        <v>#N/A</v>
      </c>
    </row>
    <row r="499" spans="1:23" x14ac:dyDescent="0.35">
      <c r="A499" t="s">
        <v>497</v>
      </c>
      <c r="B499">
        <v>2017</v>
      </c>
      <c r="C499">
        <v>18718</v>
      </c>
      <c r="D499">
        <v>48.1091436134136</v>
      </c>
      <c r="E499">
        <v>2.4059822663342101</v>
      </c>
      <c r="F499">
        <v>33.790494438426101</v>
      </c>
      <c r="G499">
        <v>0.286040050309609</v>
      </c>
      <c r="H499">
        <v>0.80195898652672903</v>
      </c>
      <c r="I499">
        <v>46.585284806353798</v>
      </c>
      <c r="J499">
        <v>3.0378316555325098</v>
      </c>
      <c r="K499">
        <v>35.6628435407426</v>
      </c>
      <c r="L499">
        <v>0.29368987954879699</v>
      </c>
      <c r="M499">
        <v>0.80220360589711004</v>
      </c>
      <c r="N499">
        <v>42.898592834032499</v>
      </c>
      <c r="O499">
        <v>5.6711962221174002</v>
      </c>
      <c r="P499">
        <v>35.031141751918497</v>
      </c>
      <c r="Q499">
        <v>0.254</v>
      </c>
      <c r="R499">
        <v>0.78127070514017605</v>
      </c>
      <c r="S499">
        <f>VLOOKUP(C499, Sheet2!$A$1:$Y$350, 12, FALSE)</f>
        <v>20</v>
      </c>
      <c r="T499">
        <f>VLOOKUP(C499, Sheet2!$A$1:$Y$350, 11, FALSE)</f>
        <v>1</v>
      </c>
      <c r="U499">
        <f>VLOOKUP(C499, Sheet2!$A$1:$Y$350, 13, FALSE)</f>
        <v>14</v>
      </c>
      <c r="V499">
        <f>VLOOKUP(C499, Sheet2!$A$1:$Y$350, 23, FALSE)</f>
        <v>0.23100000000000001</v>
      </c>
      <c r="W499">
        <f>VLOOKUP(C499, Sheet2!$A$1:$Y$350, 24, FALSE)</f>
        <v>0.59899999999999998</v>
      </c>
    </row>
    <row r="500" spans="1:23" x14ac:dyDescent="0.35">
      <c r="A500" t="s">
        <v>498</v>
      </c>
      <c r="B500">
        <v>2017</v>
      </c>
      <c r="C500">
        <v>18722</v>
      </c>
      <c r="D500">
        <v>33.9856894059429</v>
      </c>
      <c r="E500">
        <v>16.294902318619101</v>
      </c>
      <c r="F500">
        <v>41.261281707023699</v>
      </c>
      <c r="G500">
        <v>0.25025328327463903</v>
      </c>
      <c r="H500">
        <v>0.73996928077188795</v>
      </c>
      <c r="I500">
        <v>34.198931813267798</v>
      </c>
      <c r="J500">
        <v>16.513258273178501</v>
      </c>
      <c r="K500">
        <v>40.706871383298399</v>
      </c>
      <c r="L500">
        <v>0.24976120873917099</v>
      </c>
      <c r="M500">
        <v>0.739871752859252</v>
      </c>
      <c r="N500">
        <v>35.679594622459398</v>
      </c>
      <c r="O500">
        <v>13.859631780831201</v>
      </c>
      <c r="P500">
        <v>39.285184251399798</v>
      </c>
      <c r="Q500">
        <v>0.254</v>
      </c>
      <c r="R500">
        <v>0.76689011322603096</v>
      </c>
      <c r="S500" t="e">
        <f>VLOOKUP(C500, Sheet2!$A$1:$Y$350, 12, FALSE)</f>
        <v>#N/A</v>
      </c>
      <c r="T500" t="e">
        <f>VLOOKUP(C500, Sheet2!$A$1:$Y$350, 11, FALSE)</f>
        <v>#N/A</v>
      </c>
      <c r="U500" t="e">
        <f>VLOOKUP(C500, Sheet2!$A$1:$Y$350, 13, FALSE)</f>
        <v>#N/A</v>
      </c>
      <c r="V500" t="e">
        <f>VLOOKUP(C500, Sheet2!$A$1:$Y$350, 23, FALSE)</f>
        <v>#N/A</v>
      </c>
      <c r="W500" t="e">
        <f>VLOOKUP(C500, Sheet2!$A$1:$Y$350, 24, 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FA21-8B3B-4E61-BE61-8E619FE54075}">
  <dimension ref="A1:Y350"/>
  <sheetViews>
    <sheetView workbookViewId="0">
      <selection activeCell="X1" sqref="X1:X350"/>
    </sheetView>
  </sheetViews>
  <sheetFormatPr defaultRowHeight="14.5" x14ac:dyDescent="0.35"/>
  <sheetData>
    <row r="1" spans="1:25" x14ac:dyDescent="0.35">
      <c r="A1" t="s">
        <v>515</v>
      </c>
      <c r="B1" t="s">
        <v>516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  <c r="J1" t="s">
        <v>529</v>
      </c>
      <c r="K1" t="s">
        <v>530</v>
      </c>
      <c r="L1" t="s">
        <v>531</v>
      </c>
      <c r="M1" t="s">
        <v>532</v>
      </c>
      <c r="N1" t="s">
        <v>533</v>
      </c>
      <c r="O1" t="s">
        <v>534</v>
      </c>
      <c r="P1" t="s">
        <v>535</v>
      </c>
      <c r="Q1" t="s">
        <v>536</v>
      </c>
      <c r="R1" t="s">
        <v>537</v>
      </c>
      <c r="S1" t="s">
        <v>538</v>
      </c>
      <c r="T1" t="s">
        <v>539</v>
      </c>
      <c r="U1" t="s">
        <v>540</v>
      </c>
      <c r="V1" t="s">
        <v>541</v>
      </c>
      <c r="W1" t="s">
        <v>542</v>
      </c>
      <c r="X1" t="s">
        <v>640</v>
      </c>
      <c r="Y1" t="s">
        <v>543</v>
      </c>
    </row>
    <row r="2" spans="1:25" x14ac:dyDescent="0.35">
      <c r="A2">
        <v>10155</v>
      </c>
      <c r="B2" t="s">
        <v>350</v>
      </c>
      <c r="C2" t="s">
        <v>544</v>
      </c>
      <c r="D2">
        <v>114</v>
      </c>
      <c r="E2">
        <v>402</v>
      </c>
      <c r="F2">
        <v>507</v>
      </c>
      <c r="G2">
        <v>123</v>
      </c>
      <c r="H2">
        <v>62</v>
      </c>
      <c r="I2">
        <v>25</v>
      </c>
      <c r="J2">
        <v>3</v>
      </c>
      <c r="K2">
        <v>33</v>
      </c>
      <c r="L2">
        <v>92</v>
      </c>
      <c r="M2">
        <v>72</v>
      </c>
      <c r="N2">
        <v>94</v>
      </c>
      <c r="O2">
        <v>15</v>
      </c>
      <c r="P2">
        <v>90</v>
      </c>
      <c r="Q2">
        <v>7</v>
      </c>
      <c r="R2">
        <v>4</v>
      </c>
      <c r="S2">
        <v>0</v>
      </c>
      <c r="T2">
        <v>8</v>
      </c>
      <c r="U2">
        <v>22</v>
      </c>
      <c r="V2">
        <v>4</v>
      </c>
      <c r="W2">
        <v>0.30599999999999999</v>
      </c>
      <c r="X2">
        <v>1.071</v>
      </c>
      <c r="Y2" s="1">
        <v>0.23200000000000001</v>
      </c>
    </row>
    <row r="3" spans="1:25" x14ac:dyDescent="0.35">
      <c r="A3">
        <v>6184</v>
      </c>
      <c r="B3" t="s">
        <v>217</v>
      </c>
      <c r="C3" t="s">
        <v>545</v>
      </c>
      <c r="D3">
        <v>119</v>
      </c>
      <c r="E3">
        <v>432</v>
      </c>
      <c r="F3">
        <v>489</v>
      </c>
      <c r="G3">
        <v>131</v>
      </c>
      <c r="H3">
        <v>57</v>
      </c>
      <c r="I3">
        <v>26</v>
      </c>
      <c r="J3">
        <v>3</v>
      </c>
      <c r="K3">
        <v>45</v>
      </c>
      <c r="L3">
        <v>85</v>
      </c>
      <c r="M3">
        <v>104</v>
      </c>
      <c r="N3">
        <v>53</v>
      </c>
      <c r="O3">
        <v>8</v>
      </c>
      <c r="P3">
        <v>128</v>
      </c>
      <c r="Q3">
        <v>0</v>
      </c>
      <c r="R3">
        <v>4</v>
      </c>
      <c r="S3">
        <v>0</v>
      </c>
      <c r="T3">
        <v>23</v>
      </c>
      <c r="U3">
        <v>4</v>
      </c>
      <c r="V3">
        <v>0</v>
      </c>
      <c r="W3">
        <v>0.30299999999999999</v>
      </c>
      <c r="X3">
        <v>1.0660000000000001</v>
      </c>
      <c r="Y3" s="1">
        <v>0.33800000000000002</v>
      </c>
    </row>
    <row r="4" spans="1:25" x14ac:dyDescent="0.35">
      <c r="A4">
        <v>15640</v>
      </c>
      <c r="B4" t="s">
        <v>546</v>
      </c>
      <c r="C4" t="s">
        <v>547</v>
      </c>
      <c r="D4">
        <v>155</v>
      </c>
      <c r="E4">
        <v>542</v>
      </c>
      <c r="F4">
        <v>678</v>
      </c>
      <c r="G4">
        <v>154</v>
      </c>
      <c r="H4">
        <v>75</v>
      </c>
      <c r="I4">
        <v>24</v>
      </c>
      <c r="J4">
        <v>3</v>
      </c>
      <c r="K4">
        <v>52</v>
      </c>
      <c r="L4">
        <v>128</v>
      </c>
      <c r="M4">
        <v>114</v>
      </c>
      <c r="N4">
        <v>127</v>
      </c>
      <c r="O4">
        <v>11</v>
      </c>
      <c r="P4">
        <v>208</v>
      </c>
      <c r="Q4">
        <v>5</v>
      </c>
      <c r="R4">
        <v>4</v>
      </c>
      <c r="S4">
        <v>0</v>
      </c>
      <c r="T4">
        <v>15</v>
      </c>
      <c r="U4">
        <v>9</v>
      </c>
      <c r="V4">
        <v>4</v>
      </c>
      <c r="W4">
        <v>0.28399999999999997</v>
      </c>
      <c r="X4">
        <v>1.0489999999999999</v>
      </c>
      <c r="Y4" s="1">
        <v>0.35599999999999998</v>
      </c>
    </row>
    <row r="5" spans="1:25" x14ac:dyDescent="0.35">
      <c r="A5">
        <v>4314</v>
      </c>
      <c r="B5" t="s">
        <v>140</v>
      </c>
      <c r="C5" t="s">
        <v>548</v>
      </c>
      <c r="D5">
        <v>162</v>
      </c>
      <c r="E5">
        <v>559</v>
      </c>
      <c r="F5">
        <v>707</v>
      </c>
      <c r="G5">
        <v>179</v>
      </c>
      <c r="H5">
        <v>108</v>
      </c>
      <c r="I5">
        <v>34</v>
      </c>
      <c r="J5">
        <v>1</v>
      </c>
      <c r="K5">
        <v>36</v>
      </c>
      <c r="L5">
        <v>106</v>
      </c>
      <c r="M5">
        <v>100</v>
      </c>
      <c r="N5">
        <v>134</v>
      </c>
      <c r="O5">
        <v>20</v>
      </c>
      <c r="P5">
        <v>83</v>
      </c>
      <c r="Q5">
        <v>8</v>
      </c>
      <c r="R5">
        <v>6</v>
      </c>
      <c r="S5">
        <v>0</v>
      </c>
      <c r="T5">
        <v>16</v>
      </c>
      <c r="U5">
        <v>5</v>
      </c>
      <c r="V5">
        <v>1</v>
      </c>
      <c r="W5">
        <v>0.32</v>
      </c>
      <c r="X5">
        <v>1.032</v>
      </c>
      <c r="Y5" s="1">
        <v>0.19700000000000001</v>
      </c>
    </row>
    <row r="6" spans="1:25" x14ac:dyDescent="0.35">
      <c r="A6">
        <v>16472</v>
      </c>
      <c r="B6" t="s">
        <v>549</v>
      </c>
      <c r="C6" t="s">
        <v>550</v>
      </c>
      <c r="D6">
        <v>50</v>
      </c>
      <c r="E6">
        <v>170</v>
      </c>
      <c r="F6">
        <v>212</v>
      </c>
      <c r="G6">
        <v>44</v>
      </c>
      <c r="H6">
        <v>19</v>
      </c>
      <c r="I6">
        <v>7</v>
      </c>
      <c r="J6">
        <v>0</v>
      </c>
      <c r="K6">
        <v>18</v>
      </c>
      <c r="L6">
        <v>37</v>
      </c>
      <c r="M6">
        <v>48</v>
      </c>
      <c r="N6">
        <v>37</v>
      </c>
      <c r="O6">
        <v>1</v>
      </c>
      <c r="P6">
        <v>46</v>
      </c>
      <c r="Q6">
        <v>3</v>
      </c>
      <c r="R6">
        <v>2</v>
      </c>
      <c r="S6">
        <v>0</v>
      </c>
      <c r="T6">
        <v>2</v>
      </c>
      <c r="U6">
        <v>2</v>
      </c>
      <c r="V6">
        <v>0</v>
      </c>
      <c r="W6">
        <v>0.25900000000000001</v>
      </c>
      <c r="X6">
        <v>1.014</v>
      </c>
      <c r="Y6" s="1">
        <v>0.316</v>
      </c>
    </row>
    <row r="7" spans="1:25" x14ac:dyDescent="0.35">
      <c r="A7">
        <v>11579</v>
      </c>
      <c r="B7" t="s">
        <v>407</v>
      </c>
      <c r="C7" t="s">
        <v>551</v>
      </c>
      <c r="D7">
        <v>111</v>
      </c>
      <c r="E7">
        <v>420</v>
      </c>
      <c r="F7">
        <v>492</v>
      </c>
      <c r="G7">
        <v>134</v>
      </c>
      <c r="H7">
        <v>77</v>
      </c>
      <c r="I7">
        <v>27</v>
      </c>
      <c r="J7">
        <v>1</v>
      </c>
      <c r="K7">
        <v>29</v>
      </c>
      <c r="L7">
        <v>95</v>
      </c>
      <c r="M7">
        <v>87</v>
      </c>
      <c r="N7">
        <v>68</v>
      </c>
      <c r="O7">
        <v>11</v>
      </c>
      <c r="P7">
        <v>99</v>
      </c>
      <c r="Q7">
        <v>1</v>
      </c>
      <c r="R7">
        <v>3</v>
      </c>
      <c r="S7">
        <v>0</v>
      </c>
      <c r="T7">
        <v>15</v>
      </c>
      <c r="U7">
        <v>4</v>
      </c>
      <c r="V7">
        <v>2</v>
      </c>
      <c r="W7">
        <v>0.31900000000000001</v>
      </c>
      <c r="X7">
        <v>1.008</v>
      </c>
      <c r="Y7" s="1">
        <v>0.24</v>
      </c>
    </row>
    <row r="8" spans="1:25" x14ac:dyDescent="0.35">
      <c r="A8">
        <v>7859</v>
      </c>
      <c r="B8" t="s">
        <v>268</v>
      </c>
      <c r="C8" t="s">
        <v>552</v>
      </c>
      <c r="D8">
        <v>159</v>
      </c>
      <c r="E8">
        <v>644</v>
      </c>
      <c r="F8">
        <v>725</v>
      </c>
      <c r="G8">
        <v>213</v>
      </c>
      <c r="H8">
        <v>127</v>
      </c>
      <c r="I8">
        <v>35</v>
      </c>
      <c r="J8">
        <v>14</v>
      </c>
      <c r="K8">
        <v>37</v>
      </c>
      <c r="L8">
        <v>137</v>
      </c>
      <c r="M8">
        <v>104</v>
      </c>
      <c r="N8">
        <v>65</v>
      </c>
      <c r="O8">
        <v>9</v>
      </c>
      <c r="P8">
        <v>135</v>
      </c>
      <c r="Q8">
        <v>10</v>
      </c>
      <c r="R8">
        <v>3</v>
      </c>
      <c r="S8">
        <v>3</v>
      </c>
      <c r="T8">
        <v>4</v>
      </c>
      <c r="U8">
        <v>14</v>
      </c>
      <c r="V8">
        <v>10</v>
      </c>
      <c r="W8">
        <v>0.33100000000000002</v>
      </c>
      <c r="X8">
        <v>1</v>
      </c>
      <c r="Y8" s="1">
        <v>0.19600000000000001</v>
      </c>
    </row>
    <row r="9" spans="1:25" x14ac:dyDescent="0.35">
      <c r="A9">
        <v>14344</v>
      </c>
      <c r="B9" t="s">
        <v>553</v>
      </c>
      <c r="C9" t="s">
        <v>554</v>
      </c>
      <c r="D9">
        <v>59</v>
      </c>
      <c r="E9">
        <v>189</v>
      </c>
      <c r="F9">
        <v>216</v>
      </c>
      <c r="G9">
        <v>49</v>
      </c>
      <c r="H9">
        <v>23</v>
      </c>
      <c r="I9">
        <v>2</v>
      </c>
      <c r="J9">
        <v>0</v>
      </c>
      <c r="K9">
        <v>24</v>
      </c>
      <c r="L9">
        <v>33</v>
      </c>
      <c r="M9">
        <v>45</v>
      </c>
      <c r="N9">
        <v>22</v>
      </c>
      <c r="O9">
        <v>1</v>
      </c>
      <c r="P9">
        <v>60</v>
      </c>
      <c r="Q9">
        <v>5</v>
      </c>
      <c r="R9">
        <v>0</v>
      </c>
      <c r="S9">
        <v>0</v>
      </c>
      <c r="T9">
        <v>6</v>
      </c>
      <c r="U9">
        <v>0</v>
      </c>
      <c r="V9">
        <v>0</v>
      </c>
      <c r="W9">
        <v>0.25900000000000001</v>
      </c>
      <c r="X9">
        <v>1.0029999999999999</v>
      </c>
      <c r="Y9" s="1">
        <v>0.41399999999999998</v>
      </c>
    </row>
    <row r="10" spans="1:25" x14ac:dyDescent="0.35">
      <c r="A10">
        <v>4949</v>
      </c>
      <c r="B10" t="s">
        <v>165</v>
      </c>
      <c r="C10" t="s">
        <v>555</v>
      </c>
      <c r="D10">
        <v>159</v>
      </c>
      <c r="E10">
        <v>597</v>
      </c>
      <c r="F10">
        <v>692</v>
      </c>
      <c r="G10">
        <v>168</v>
      </c>
      <c r="H10">
        <v>77</v>
      </c>
      <c r="I10">
        <v>32</v>
      </c>
      <c r="J10">
        <v>0</v>
      </c>
      <c r="K10">
        <v>59</v>
      </c>
      <c r="L10">
        <v>123</v>
      </c>
      <c r="M10">
        <v>132</v>
      </c>
      <c r="N10">
        <v>85</v>
      </c>
      <c r="O10">
        <v>13</v>
      </c>
      <c r="P10">
        <v>163</v>
      </c>
      <c r="Q10">
        <v>7</v>
      </c>
      <c r="R10">
        <v>3</v>
      </c>
      <c r="S10">
        <v>0</v>
      </c>
      <c r="T10">
        <v>13</v>
      </c>
      <c r="U10">
        <v>2</v>
      </c>
      <c r="V10">
        <v>2</v>
      </c>
      <c r="W10">
        <v>0.28100000000000003</v>
      </c>
      <c r="X10">
        <v>1.0069999999999999</v>
      </c>
      <c r="Y10" s="1">
        <v>0.34300000000000003</v>
      </c>
    </row>
    <row r="11" spans="1:25" x14ac:dyDescent="0.35">
      <c r="A11">
        <v>5361</v>
      </c>
      <c r="B11" t="s">
        <v>188</v>
      </c>
      <c r="C11" t="s">
        <v>556</v>
      </c>
      <c r="D11">
        <v>117</v>
      </c>
      <c r="E11">
        <v>440</v>
      </c>
      <c r="F11">
        <v>514</v>
      </c>
      <c r="G11">
        <v>135</v>
      </c>
      <c r="H11">
        <v>70</v>
      </c>
      <c r="I11">
        <v>35</v>
      </c>
      <c r="J11">
        <v>2</v>
      </c>
      <c r="K11">
        <v>28</v>
      </c>
      <c r="L11">
        <v>84</v>
      </c>
      <c r="M11">
        <v>71</v>
      </c>
      <c r="N11">
        <v>65</v>
      </c>
      <c r="O11">
        <v>14</v>
      </c>
      <c r="P11">
        <v>95</v>
      </c>
      <c r="Q11">
        <v>7</v>
      </c>
      <c r="R11">
        <v>2</v>
      </c>
      <c r="S11">
        <v>0</v>
      </c>
      <c r="T11">
        <v>9</v>
      </c>
      <c r="U11">
        <v>8</v>
      </c>
      <c r="V11">
        <v>5</v>
      </c>
      <c r="W11">
        <v>0.307</v>
      </c>
      <c r="X11">
        <v>0.98899999999999999</v>
      </c>
      <c r="Y11" s="1">
        <v>0.19900000000000001</v>
      </c>
    </row>
    <row r="12" spans="1:25" x14ac:dyDescent="0.35">
      <c r="A12">
        <v>5417</v>
      </c>
      <c r="B12" t="s">
        <v>192</v>
      </c>
      <c r="C12" t="s">
        <v>557</v>
      </c>
      <c r="D12">
        <v>153</v>
      </c>
      <c r="E12">
        <v>590</v>
      </c>
      <c r="F12">
        <v>662</v>
      </c>
      <c r="G12">
        <v>204</v>
      </c>
      <c r="H12">
        <v>137</v>
      </c>
      <c r="I12">
        <v>39</v>
      </c>
      <c r="J12">
        <v>4</v>
      </c>
      <c r="K12">
        <v>24</v>
      </c>
      <c r="L12">
        <v>112</v>
      </c>
      <c r="M12">
        <v>81</v>
      </c>
      <c r="N12">
        <v>58</v>
      </c>
      <c r="O12">
        <v>3</v>
      </c>
      <c r="P12">
        <v>84</v>
      </c>
      <c r="Q12">
        <v>9</v>
      </c>
      <c r="R12">
        <v>4</v>
      </c>
      <c r="S12">
        <v>1</v>
      </c>
      <c r="T12">
        <v>19</v>
      </c>
      <c r="U12">
        <v>32</v>
      </c>
      <c r="V12">
        <v>6</v>
      </c>
      <c r="W12">
        <v>0.34599999999999997</v>
      </c>
      <c r="X12">
        <v>0.95699999999999996</v>
      </c>
      <c r="Y12" s="1">
        <v>0.14599999999999999</v>
      </c>
    </row>
    <row r="13" spans="1:25" x14ac:dyDescent="0.35">
      <c r="A13">
        <v>9218</v>
      </c>
      <c r="B13" t="s">
        <v>305</v>
      </c>
      <c r="C13" t="s">
        <v>558</v>
      </c>
      <c r="D13">
        <v>155</v>
      </c>
      <c r="E13">
        <v>558</v>
      </c>
      <c r="F13">
        <v>665</v>
      </c>
      <c r="G13">
        <v>166</v>
      </c>
      <c r="H13">
        <v>93</v>
      </c>
      <c r="I13">
        <v>34</v>
      </c>
      <c r="J13">
        <v>3</v>
      </c>
      <c r="K13">
        <v>36</v>
      </c>
      <c r="L13">
        <v>117</v>
      </c>
      <c r="M13">
        <v>120</v>
      </c>
      <c r="N13">
        <v>94</v>
      </c>
      <c r="O13">
        <v>15</v>
      </c>
      <c r="P13">
        <v>147</v>
      </c>
      <c r="Q13">
        <v>8</v>
      </c>
      <c r="R13">
        <v>4</v>
      </c>
      <c r="S13">
        <v>0</v>
      </c>
      <c r="T13">
        <v>14</v>
      </c>
      <c r="U13">
        <v>18</v>
      </c>
      <c r="V13">
        <v>5</v>
      </c>
      <c r="W13">
        <v>0.29699999999999999</v>
      </c>
      <c r="X13">
        <v>0.96599999999999997</v>
      </c>
      <c r="Y13" s="1">
        <v>0.248</v>
      </c>
    </row>
    <row r="14" spans="1:25" x14ac:dyDescent="0.35">
      <c r="A14">
        <v>5235</v>
      </c>
      <c r="B14" t="s">
        <v>179</v>
      </c>
      <c r="C14" t="s">
        <v>559</v>
      </c>
      <c r="D14">
        <v>130</v>
      </c>
      <c r="E14">
        <v>457</v>
      </c>
      <c r="F14">
        <v>543</v>
      </c>
      <c r="G14">
        <v>147</v>
      </c>
      <c r="H14">
        <v>94</v>
      </c>
      <c r="I14">
        <v>32</v>
      </c>
      <c r="J14">
        <v>0</v>
      </c>
      <c r="K14">
        <v>21</v>
      </c>
      <c r="L14">
        <v>72</v>
      </c>
      <c r="M14">
        <v>71</v>
      </c>
      <c r="N14">
        <v>59</v>
      </c>
      <c r="O14">
        <v>5</v>
      </c>
      <c r="P14">
        <v>56</v>
      </c>
      <c r="Q14">
        <v>19</v>
      </c>
      <c r="R14">
        <v>7</v>
      </c>
      <c r="S14">
        <v>1</v>
      </c>
      <c r="T14">
        <v>12</v>
      </c>
      <c r="U14">
        <v>7</v>
      </c>
      <c r="V14">
        <v>1</v>
      </c>
      <c r="W14">
        <v>0.32200000000000001</v>
      </c>
      <c r="X14">
        <v>0.94499999999999995</v>
      </c>
      <c r="Y14" s="1">
        <v>0.108</v>
      </c>
    </row>
    <row r="15" spans="1:25" x14ac:dyDescent="0.35">
      <c r="A15">
        <v>15429</v>
      </c>
      <c r="B15" t="s">
        <v>483</v>
      </c>
      <c r="C15" t="s">
        <v>560</v>
      </c>
      <c r="D15">
        <v>151</v>
      </c>
      <c r="E15">
        <v>549</v>
      </c>
      <c r="F15">
        <v>665</v>
      </c>
      <c r="G15">
        <v>162</v>
      </c>
      <c r="H15">
        <v>91</v>
      </c>
      <c r="I15">
        <v>38</v>
      </c>
      <c r="J15">
        <v>4</v>
      </c>
      <c r="K15">
        <v>29</v>
      </c>
      <c r="L15">
        <v>111</v>
      </c>
      <c r="M15">
        <v>73</v>
      </c>
      <c r="N15">
        <v>95</v>
      </c>
      <c r="O15">
        <v>5</v>
      </c>
      <c r="P15">
        <v>128</v>
      </c>
      <c r="Q15">
        <v>15</v>
      </c>
      <c r="R15">
        <v>6</v>
      </c>
      <c r="S15">
        <v>0</v>
      </c>
      <c r="T15">
        <v>8</v>
      </c>
      <c r="U15">
        <v>7</v>
      </c>
      <c r="V15">
        <v>5</v>
      </c>
      <c r="W15">
        <v>0.29499999999999998</v>
      </c>
      <c r="X15">
        <v>0.94599999999999995</v>
      </c>
      <c r="Y15" s="1">
        <v>0.16</v>
      </c>
    </row>
    <row r="16" spans="1:25" x14ac:dyDescent="0.35">
      <c r="A16">
        <v>2967</v>
      </c>
      <c r="B16" t="s">
        <v>561</v>
      </c>
      <c r="C16" t="s">
        <v>562</v>
      </c>
      <c r="D16">
        <v>128</v>
      </c>
      <c r="E16">
        <v>444</v>
      </c>
      <c r="F16">
        <v>530</v>
      </c>
      <c r="G16">
        <v>136</v>
      </c>
      <c r="H16">
        <v>89</v>
      </c>
      <c r="I16">
        <v>22</v>
      </c>
      <c r="J16">
        <v>2</v>
      </c>
      <c r="K16">
        <v>23</v>
      </c>
      <c r="L16">
        <v>95</v>
      </c>
      <c r="M16">
        <v>73</v>
      </c>
      <c r="N16">
        <v>71</v>
      </c>
      <c r="O16">
        <v>0</v>
      </c>
      <c r="P16">
        <v>117</v>
      </c>
      <c r="Q16">
        <v>10</v>
      </c>
      <c r="R16">
        <v>3</v>
      </c>
      <c r="S16">
        <v>2</v>
      </c>
      <c r="T16">
        <v>18</v>
      </c>
      <c r="U16">
        <v>25</v>
      </c>
      <c r="V16">
        <v>7</v>
      </c>
      <c r="W16">
        <v>0.30599999999999999</v>
      </c>
      <c r="X16">
        <v>0.93100000000000005</v>
      </c>
      <c r="Y16" s="1">
        <v>0.26700000000000002</v>
      </c>
    </row>
    <row r="17" spans="1:25" x14ac:dyDescent="0.35">
      <c r="A17">
        <v>13510</v>
      </c>
      <c r="B17" t="s">
        <v>463</v>
      </c>
      <c r="C17" t="s">
        <v>563</v>
      </c>
      <c r="D17">
        <v>152</v>
      </c>
      <c r="E17">
        <v>585</v>
      </c>
      <c r="F17">
        <v>645</v>
      </c>
      <c r="G17">
        <v>186</v>
      </c>
      <c r="H17">
        <v>95</v>
      </c>
      <c r="I17">
        <v>56</v>
      </c>
      <c r="J17">
        <v>6</v>
      </c>
      <c r="K17">
        <v>29</v>
      </c>
      <c r="L17">
        <v>107</v>
      </c>
      <c r="M17">
        <v>83</v>
      </c>
      <c r="N17">
        <v>52</v>
      </c>
      <c r="O17">
        <v>5</v>
      </c>
      <c r="P17">
        <v>69</v>
      </c>
      <c r="Q17">
        <v>3</v>
      </c>
      <c r="R17">
        <v>5</v>
      </c>
      <c r="S17">
        <v>0</v>
      </c>
      <c r="T17">
        <v>13</v>
      </c>
      <c r="U17">
        <v>17</v>
      </c>
      <c r="V17">
        <v>5</v>
      </c>
      <c r="W17">
        <v>0.318</v>
      </c>
      <c r="X17">
        <v>0.95699999999999996</v>
      </c>
      <c r="Y17" s="1">
        <v>0.14099999999999999</v>
      </c>
    </row>
    <row r="18" spans="1:25" x14ac:dyDescent="0.35">
      <c r="A18">
        <v>5038</v>
      </c>
      <c r="B18" t="s">
        <v>171</v>
      </c>
      <c r="C18" t="s">
        <v>564</v>
      </c>
      <c r="D18">
        <v>113</v>
      </c>
      <c r="E18">
        <v>415</v>
      </c>
      <c r="F18">
        <v>496</v>
      </c>
      <c r="G18">
        <v>112</v>
      </c>
      <c r="H18">
        <v>58</v>
      </c>
      <c r="I18">
        <v>21</v>
      </c>
      <c r="J18">
        <v>0</v>
      </c>
      <c r="K18">
        <v>33</v>
      </c>
      <c r="L18">
        <v>65</v>
      </c>
      <c r="M18">
        <v>78</v>
      </c>
      <c r="N18">
        <v>76</v>
      </c>
      <c r="O18">
        <v>1</v>
      </c>
      <c r="P18">
        <v>111</v>
      </c>
      <c r="Q18">
        <v>3</v>
      </c>
      <c r="R18">
        <v>2</v>
      </c>
      <c r="S18">
        <v>0</v>
      </c>
      <c r="T18">
        <v>5</v>
      </c>
      <c r="U18">
        <v>2</v>
      </c>
      <c r="V18">
        <v>2</v>
      </c>
      <c r="W18">
        <v>0.27</v>
      </c>
      <c r="X18">
        <v>0.94399999999999995</v>
      </c>
      <c r="Y18" s="1">
        <v>0.25600000000000001</v>
      </c>
    </row>
    <row r="19" spans="1:25" x14ac:dyDescent="0.35">
      <c r="A19">
        <v>9777</v>
      </c>
      <c r="B19" t="s">
        <v>327</v>
      </c>
      <c r="C19" t="s">
        <v>552</v>
      </c>
      <c r="D19">
        <v>159</v>
      </c>
      <c r="E19">
        <v>606</v>
      </c>
      <c r="F19">
        <v>680</v>
      </c>
      <c r="G19">
        <v>187</v>
      </c>
      <c r="H19">
        <v>100</v>
      </c>
      <c r="I19">
        <v>43</v>
      </c>
      <c r="J19">
        <v>7</v>
      </c>
      <c r="K19">
        <v>37</v>
      </c>
      <c r="L19">
        <v>100</v>
      </c>
      <c r="M19">
        <v>130</v>
      </c>
      <c r="N19">
        <v>62</v>
      </c>
      <c r="O19">
        <v>9</v>
      </c>
      <c r="P19">
        <v>106</v>
      </c>
      <c r="Q19">
        <v>4</v>
      </c>
      <c r="R19">
        <v>6</v>
      </c>
      <c r="S19">
        <v>1</v>
      </c>
      <c r="T19">
        <v>21</v>
      </c>
      <c r="U19">
        <v>3</v>
      </c>
      <c r="V19">
        <v>2</v>
      </c>
      <c r="W19">
        <v>0.309</v>
      </c>
      <c r="X19">
        <v>0.95899999999999996</v>
      </c>
      <c r="Y19" s="1">
        <v>0.16300000000000001</v>
      </c>
    </row>
    <row r="20" spans="1:25" x14ac:dyDescent="0.35">
      <c r="A20">
        <v>12861</v>
      </c>
      <c r="B20" t="s">
        <v>445</v>
      </c>
      <c r="C20" t="s">
        <v>551</v>
      </c>
      <c r="D20">
        <v>147</v>
      </c>
      <c r="E20">
        <v>508</v>
      </c>
      <c r="F20">
        <v>605</v>
      </c>
      <c r="G20">
        <v>153</v>
      </c>
      <c r="H20">
        <v>86</v>
      </c>
      <c r="I20">
        <v>41</v>
      </c>
      <c r="J20">
        <v>1</v>
      </c>
      <c r="K20">
        <v>25</v>
      </c>
      <c r="L20">
        <v>81</v>
      </c>
      <c r="M20">
        <v>100</v>
      </c>
      <c r="N20">
        <v>84</v>
      </c>
      <c r="O20">
        <v>6</v>
      </c>
      <c r="P20">
        <v>82</v>
      </c>
      <c r="Q20">
        <v>7</v>
      </c>
      <c r="R20">
        <v>6</v>
      </c>
      <c r="S20">
        <v>0</v>
      </c>
      <c r="T20">
        <v>7</v>
      </c>
      <c r="U20">
        <v>7</v>
      </c>
      <c r="V20">
        <v>2</v>
      </c>
      <c r="W20">
        <v>0.30099999999999999</v>
      </c>
      <c r="X20">
        <v>0.93700000000000006</v>
      </c>
      <c r="Y20" s="1">
        <v>0.123</v>
      </c>
    </row>
    <row r="21" spans="1:25" x14ac:dyDescent="0.35">
      <c r="A21">
        <v>14162</v>
      </c>
      <c r="B21" t="s">
        <v>478</v>
      </c>
      <c r="C21" t="s">
        <v>557</v>
      </c>
      <c r="D21">
        <v>109</v>
      </c>
      <c r="E21">
        <v>422</v>
      </c>
      <c r="F21">
        <v>481</v>
      </c>
      <c r="G21">
        <v>133</v>
      </c>
      <c r="H21">
        <v>83</v>
      </c>
      <c r="I21">
        <v>25</v>
      </c>
      <c r="J21">
        <v>1</v>
      </c>
      <c r="K21">
        <v>24</v>
      </c>
      <c r="L21">
        <v>82</v>
      </c>
      <c r="M21">
        <v>84</v>
      </c>
      <c r="N21">
        <v>53</v>
      </c>
      <c r="O21">
        <v>5</v>
      </c>
      <c r="P21">
        <v>92</v>
      </c>
      <c r="Q21">
        <v>2</v>
      </c>
      <c r="R21">
        <v>4</v>
      </c>
      <c r="S21">
        <v>0</v>
      </c>
      <c r="T21">
        <v>12</v>
      </c>
      <c r="U21">
        <v>2</v>
      </c>
      <c r="V21">
        <v>1</v>
      </c>
      <c r="W21">
        <v>0.315</v>
      </c>
      <c r="X21">
        <v>0.94099999999999995</v>
      </c>
      <c r="Y21" s="1">
        <v>0.22600000000000001</v>
      </c>
    </row>
    <row r="22" spans="1:25" x14ac:dyDescent="0.35">
      <c r="A22">
        <v>2616</v>
      </c>
      <c r="B22" t="s">
        <v>83</v>
      </c>
      <c r="C22" t="s">
        <v>548</v>
      </c>
      <c r="D22">
        <v>122</v>
      </c>
      <c r="E22">
        <v>438</v>
      </c>
      <c r="F22">
        <v>507</v>
      </c>
      <c r="G22">
        <v>130</v>
      </c>
      <c r="H22">
        <v>75</v>
      </c>
      <c r="I22">
        <v>24</v>
      </c>
      <c r="J22">
        <v>7</v>
      </c>
      <c r="K22">
        <v>24</v>
      </c>
      <c r="L22">
        <v>80</v>
      </c>
      <c r="M22">
        <v>63</v>
      </c>
      <c r="N22">
        <v>62</v>
      </c>
      <c r="O22">
        <v>0</v>
      </c>
      <c r="P22">
        <v>78</v>
      </c>
      <c r="Q22">
        <v>3</v>
      </c>
      <c r="R22">
        <v>4</v>
      </c>
      <c r="S22">
        <v>0</v>
      </c>
      <c r="T22">
        <v>5</v>
      </c>
      <c r="U22">
        <v>3</v>
      </c>
      <c r="V22">
        <v>0</v>
      </c>
      <c r="W22">
        <v>0.29699999999999999</v>
      </c>
      <c r="X22">
        <v>0.93300000000000005</v>
      </c>
      <c r="Y22" s="1">
        <v>0.156</v>
      </c>
    </row>
    <row r="23" spans="1:25" x14ac:dyDescent="0.35">
      <c r="A23">
        <v>16376</v>
      </c>
      <c r="B23" t="s">
        <v>490</v>
      </c>
      <c r="C23" t="s">
        <v>565</v>
      </c>
      <c r="D23">
        <v>109</v>
      </c>
      <c r="E23">
        <v>373</v>
      </c>
      <c r="F23">
        <v>440</v>
      </c>
      <c r="G23">
        <v>104</v>
      </c>
      <c r="H23">
        <v>56</v>
      </c>
      <c r="I23">
        <v>20</v>
      </c>
      <c r="J23">
        <v>1</v>
      </c>
      <c r="K23">
        <v>27</v>
      </c>
      <c r="L23">
        <v>72</v>
      </c>
      <c r="M23">
        <v>68</v>
      </c>
      <c r="N23">
        <v>57</v>
      </c>
      <c r="O23">
        <v>5</v>
      </c>
      <c r="P23">
        <v>113</v>
      </c>
      <c r="Q23">
        <v>8</v>
      </c>
      <c r="R23">
        <v>2</v>
      </c>
      <c r="S23">
        <v>0</v>
      </c>
      <c r="T23">
        <v>3</v>
      </c>
      <c r="U23">
        <v>2</v>
      </c>
      <c r="V23">
        <v>0</v>
      </c>
      <c r="W23">
        <v>0.27900000000000003</v>
      </c>
      <c r="X23">
        <v>0.93899999999999995</v>
      </c>
      <c r="Y23" s="1">
        <v>0.27300000000000002</v>
      </c>
    </row>
    <row r="24" spans="1:25" x14ac:dyDescent="0.35">
      <c r="A24">
        <v>10324</v>
      </c>
      <c r="B24" t="s">
        <v>359</v>
      </c>
      <c r="C24" t="s">
        <v>555</v>
      </c>
      <c r="D24">
        <v>159</v>
      </c>
      <c r="E24">
        <v>613</v>
      </c>
      <c r="F24">
        <v>679</v>
      </c>
      <c r="G24">
        <v>191</v>
      </c>
      <c r="H24">
        <v>122</v>
      </c>
      <c r="I24">
        <v>30</v>
      </c>
      <c r="J24">
        <v>2</v>
      </c>
      <c r="K24">
        <v>37</v>
      </c>
      <c r="L24">
        <v>93</v>
      </c>
      <c r="M24">
        <v>124</v>
      </c>
      <c r="N24">
        <v>64</v>
      </c>
      <c r="O24">
        <v>4</v>
      </c>
      <c r="P24">
        <v>144</v>
      </c>
      <c r="Q24">
        <v>0</v>
      </c>
      <c r="R24">
        <v>2</v>
      </c>
      <c r="S24">
        <v>0</v>
      </c>
      <c r="T24">
        <v>18</v>
      </c>
      <c r="U24">
        <v>1</v>
      </c>
      <c r="V24">
        <v>3</v>
      </c>
      <c r="W24">
        <v>0.312</v>
      </c>
      <c r="X24">
        <v>0.92400000000000004</v>
      </c>
      <c r="Y24" s="1">
        <v>0.23400000000000001</v>
      </c>
    </row>
    <row r="25" spans="1:25" x14ac:dyDescent="0.35">
      <c r="A25">
        <v>4220</v>
      </c>
      <c r="B25" t="s">
        <v>135</v>
      </c>
      <c r="C25" t="s">
        <v>551</v>
      </c>
      <c r="D25">
        <v>144</v>
      </c>
      <c r="E25">
        <v>524</v>
      </c>
      <c r="F25">
        <v>576</v>
      </c>
      <c r="G25">
        <v>159</v>
      </c>
      <c r="H25">
        <v>90</v>
      </c>
      <c r="I25">
        <v>33</v>
      </c>
      <c r="J25">
        <v>0</v>
      </c>
      <c r="K25">
        <v>36</v>
      </c>
      <c r="L25">
        <v>90</v>
      </c>
      <c r="M25">
        <v>108</v>
      </c>
      <c r="N25">
        <v>44</v>
      </c>
      <c r="O25">
        <v>1</v>
      </c>
      <c r="P25">
        <v>126</v>
      </c>
      <c r="Q25">
        <v>3</v>
      </c>
      <c r="R25">
        <v>5</v>
      </c>
      <c r="S25">
        <v>0</v>
      </c>
      <c r="T25">
        <v>16</v>
      </c>
      <c r="U25">
        <v>1</v>
      </c>
      <c r="V25">
        <v>0</v>
      </c>
      <c r="W25">
        <v>0.30299999999999999</v>
      </c>
      <c r="X25">
        <v>0.93</v>
      </c>
      <c r="Y25" s="1">
        <v>0.26500000000000001</v>
      </c>
    </row>
    <row r="26" spans="1:25" x14ac:dyDescent="0.35">
      <c r="A26">
        <v>12158</v>
      </c>
      <c r="B26" t="s">
        <v>566</v>
      </c>
      <c r="C26" t="s">
        <v>559</v>
      </c>
      <c r="D26">
        <v>102</v>
      </c>
      <c r="E26">
        <v>218</v>
      </c>
      <c r="F26">
        <v>262</v>
      </c>
      <c r="G26">
        <v>63</v>
      </c>
      <c r="H26">
        <v>38</v>
      </c>
      <c r="I26">
        <v>15</v>
      </c>
      <c r="J26">
        <v>2</v>
      </c>
      <c r="K26">
        <v>8</v>
      </c>
      <c r="L26">
        <v>35</v>
      </c>
      <c r="M26">
        <v>38</v>
      </c>
      <c r="N26">
        <v>39</v>
      </c>
      <c r="O26">
        <v>1</v>
      </c>
      <c r="P26">
        <v>43</v>
      </c>
      <c r="Q26">
        <v>5</v>
      </c>
      <c r="R26">
        <v>0</v>
      </c>
      <c r="S26">
        <v>0</v>
      </c>
      <c r="T26">
        <v>6</v>
      </c>
      <c r="U26">
        <v>4</v>
      </c>
      <c r="V26">
        <v>1</v>
      </c>
      <c r="W26">
        <v>0.28899999999999998</v>
      </c>
      <c r="X26">
        <v>0.89500000000000002</v>
      </c>
      <c r="Y26" s="1">
        <v>0.157</v>
      </c>
    </row>
    <row r="27" spans="1:25" x14ac:dyDescent="0.35">
      <c r="A27">
        <v>2434</v>
      </c>
      <c r="B27" t="s">
        <v>75</v>
      </c>
      <c r="C27" t="s">
        <v>567</v>
      </c>
      <c r="D27">
        <v>155</v>
      </c>
      <c r="E27">
        <v>556</v>
      </c>
      <c r="F27">
        <v>645</v>
      </c>
      <c r="G27">
        <v>160</v>
      </c>
      <c r="H27">
        <v>93</v>
      </c>
      <c r="I27">
        <v>28</v>
      </c>
      <c r="J27">
        <v>0</v>
      </c>
      <c r="K27">
        <v>39</v>
      </c>
      <c r="L27">
        <v>91</v>
      </c>
      <c r="M27">
        <v>119</v>
      </c>
      <c r="N27">
        <v>70</v>
      </c>
      <c r="O27">
        <v>7</v>
      </c>
      <c r="P27">
        <v>140</v>
      </c>
      <c r="Q27">
        <v>12</v>
      </c>
      <c r="R27">
        <v>7</v>
      </c>
      <c r="S27">
        <v>0</v>
      </c>
      <c r="T27">
        <v>15</v>
      </c>
      <c r="U27">
        <v>1</v>
      </c>
      <c r="V27">
        <v>1</v>
      </c>
      <c r="W27">
        <v>0.28799999999999998</v>
      </c>
      <c r="X27">
        <v>0.92400000000000004</v>
      </c>
      <c r="Y27" s="1">
        <v>0.22</v>
      </c>
    </row>
    <row r="28" spans="1:25" x14ac:dyDescent="0.35">
      <c r="A28">
        <v>4316</v>
      </c>
      <c r="B28" t="s">
        <v>141</v>
      </c>
      <c r="C28" t="s">
        <v>551</v>
      </c>
      <c r="D28">
        <v>144</v>
      </c>
      <c r="E28">
        <v>534</v>
      </c>
      <c r="F28">
        <v>593</v>
      </c>
      <c r="G28">
        <v>172</v>
      </c>
      <c r="H28">
        <v>103</v>
      </c>
      <c r="I28">
        <v>43</v>
      </c>
      <c r="J28">
        <v>3</v>
      </c>
      <c r="K28">
        <v>23</v>
      </c>
      <c r="L28">
        <v>94</v>
      </c>
      <c r="M28">
        <v>93</v>
      </c>
      <c r="N28">
        <v>52</v>
      </c>
      <c r="O28">
        <v>14</v>
      </c>
      <c r="P28">
        <v>77</v>
      </c>
      <c r="Q28">
        <v>4</v>
      </c>
      <c r="R28">
        <v>3</v>
      </c>
      <c r="S28">
        <v>0</v>
      </c>
      <c r="T28">
        <v>16</v>
      </c>
      <c r="U28">
        <v>2</v>
      </c>
      <c r="V28">
        <v>0</v>
      </c>
      <c r="W28">
        <v>0.32200000000000001</v>
      </c>
      <c r="X28">
        <v>0.92800000000000005</v>
      </c>
      <c r="Y28" s="1">
        <v>0.128</v>
      </c>
    </row>
    <row r="29" spans="1:25" x14ac:dyDescent="0.35">
      <c r="A29">
        <v>639</v>
      </c>
      <c r="B29" t="s">
        <v>10</v>
      </c>
      <c r="C29" t="s">
        <v>568</v>
      </c>
      <c r="D29">
        <v>94</v>
      </c>
      <c r="E29">
        <v>340</v>
      </c>
      <c r="F29">
        <v>389</v>
      </c>
      <c r="G29">
        <v>106</v>
      </c>
      <c r="H29">
        <v>66</v>
      </c>
      <c r="I29">
        <v>22</v>
      </c>
      <c r="J29">
        <v>1</v>
      </c>
      <c r="K29">
        <v>17</v>
      </c>
      <c r="L29">
        <v>47</v>
      </c>
      <c r="M29">
        <v>71</v>
      </c>
      <c r="N29">
        <v>39</v>
      </c>
      <c r="O29">
        <v>2</v>
      </c>
      <c r="P29">
        <v>52</v>
      </c>
      <c r="Q29">
        <v>4</v>
      </c>
      <c r="R29">
        <v>6</v>
      </c>
      <c r="S29">
        <v>0</v>
      </c>
      <c r="T29">
        <v>7</v>
      </c>
      <c r="U29">
        <v>1</v>
      </c>
      <c r="V29">
        <v>0</v>
      </c>
      <c r="W29">
        <v>0.312</v>
      </c>
      <c r="X29">
        <v>0.91500000000000004</v>
      </c>
      <c r="Y29" s="1">
        <v>0.156</v>
      </c>
    </row>
    <row r="30" spans="1:25" x14ac:dyDescent="0.35">
      <c r="A30">
        <v>5497</v>
      </c>
      <c r="B30" t="s">
        <v>197</v>
      </c>
      <c r="C30" t="s">
        <v>557</v>
      </c>
      <c r="D30">
        <v>134</v>
      </c>
      <c r="E30">
        <v>455</v>
      </c>
      <c r="F30">
        <v>515</v>
      </c>
      <c r="G30">
        <v>138</v>
      </c>
      <c r="H30">
        <v>81</v>
      </c>
      <c r="I30">
        <v>34</v>
      </c>
      <c r="J30">
        <v>0</v>
      </c>
      <c r="K30">
        <v>23</v>
      </c>
      <c r="L30">
        <v>67</v>
      </c>
      <c r="M30">
        <v>90</v>
      </c>
      <c r="N30">
        <v>49</v>
      </c>
      <c r="O30">
        <v>4</v>
      </c>
      <c r="P30">
        <v>99</v>
      </c>
      <c r="Q30">
        <v>6</v>
      </c>
      <c r="R30">
        <v>2</v>
      </c>
      <c r="S30">
        <v>3</v>
      </c>
      <c r="T30">
        <v>8</v>
      </c>
      <c r="U30">
        <v>8</v>
      </c>
      <c r="V30">
        <v>3</v>
      </c>
      <c r="W30">
        <v>0.30299999999999999</v>
      </c>
      <c r="X30">
        <v>0.90700000000000003</v>
      </c>
      <c r="Y30" s="1">
        <v>0.18099999999999999</v>
      </c>
    </row>
    <row r="31" spans="1:25" x14ac:dyDescent="0.35">
      <c r="A31">
        <v>15998</v>
      </c>
      <c r="B31" t="s">
        <v>569</v>
      </c>
      <c r="C31" t="s">
        <v>559</v>
      </c>
      <c r="D31">
        <v>132</v>
      </c>
      <c r="E31">
        <v>480</v>
      </c>
      <c r="F31">
        <v>548</v>
      </c>
      <c r="G31">
        <v>128</v>
      </c>
      <c r="H31">
        <v>59</v>
      </c>
      <c r="I31">
        <v>26</v>
      </c>
      <c r="J31">
        <v>4</v>
      </c>
      <c r="K31">
        <v>39</v>
      </c>
      <c r="L31">
        <v>87</v>
      </c>
      <c r="M31">
        <v>97</v>
      </c>
      <c r="N31">
        <v>64</v>
      </c>
      <c r="O31">
        <v>13</v>
      </c>
      <c r="P31">
        <v>146</v>
      </c>
      <c r="Q31">
        <v>1</v>
      </c>
      <c r="R31">
        <v>3</v>
      </c>
      <c r="S31">
        <v>0</v>
      </c>
      <c r="T31">
        <v>5</v>
      </c>
      <c r="U31">
        <v>10</v>
      </c>
      <c r="V31">
        <v>3</v>
      </c>
      <c r="W31">
        <v>0.26700000000000002</v>
      </c>
      <c r="X31">
        <v>0.93300000000000005</v>
      </c>
      <c r="Y31" s="1">
        <v>0.252</v>
      </c>
    </row>
    <row r="32" spans="1:25" x14ac:dyDescent="0.35">
      <c r="A32">
        <v>3473</v>
      </c>
      <c r="B32" t="s">
        <v>113</v>
      </c>
      <c r="C32" t="s">
        <v>560</v>
      </c>
      <c r="D32">
        <v>157</v>
      </c>
      <c r="E32">
        <v>572</v>
      </c>
      <c r="F32">
        <v>691</v>
      </c>
      <c r="G32">
        <v>156</v>
      </c>
      <c r="H32">
        <v>89</v>
      </c>
      <c r="I32">
        <v>32</v>
      </c>
      <c r="J32">
        <v>3</v>
      </c>
      <c r="K32">
        <v>32</v>
      </c>
      <c r="L32">
        <v>99</v>
      </c>
      <c r="M32">
        <v>109</v>
      </c>
      <c r="N32">
        <v>91</v>
      </c>
      <c r="O32">
        <v>11</v>
      </c>
      <c r="P32">
        <v>90</v>
      </c>
      <c r="Q32">
        <v>24</v>
      </c>
      <c r="R32">
        <v>4</v>
      </c>
      <c r="S32">
        <v>0</v>
      </c>
      <c r="T32">
        <v>21</v>
      </c>
      <c r="U32">
        <v>10</v>
      </c>
      <c r="V32">
        <v>4</v>
      </c>
      <c r="W32">
        <v>0.27300000000000002</v>
      </c>
      <c r="X32">
        <v>0.89900000000000002</v>
      </c>
      <c r="Y32" s="1">
        <v>0.16900000000000001</v>
      </c>
    </row>
    <row r="33" spans="1:25" x14ac:dyDescent="0.35">
      <c r="A33">
        <v>7996</v>
      </c>
      <c r="B33" t="s">
        <v>570</v>
      </c>
      <c r="C33" t="s">
        <v>562</v>
      </c>
      <c r="D33">
        <v>106</v>
      </c>
      <c r="E33">
        <v>272</v>
      </c>
      <c r="F33">
        <v>307</v>
      </c>
      <c r="G33">
        <v>84</v>
      </c>
      <c r="H33">
        <v>56</v>
      </c>
      <c r="I33">
        <v>13</v>
      </c>
      <c r="J33">
        <v>1</v>
      </c>
      <c r="K33">
        <v>14</v>
      </c>
      <c r="L33">
        <v>47</v>
      </c>
      <c r="M33">
        <v>46</v>
      </c>
      <c r="N33">
        <v>32</v>
      </c>
      <c r="O33">
        <v>2</v>
      </c>
      <c r="P33">
        <v>60</v>
      </c>
      <c r="Q33">
        <v>0</v>
      </c>
      <c r="R33">
        <v>2</v>
      </c>
      <c r="S33">
        <v>1</v>
      </c>
      <c r="T33">
        <v>9</v>
      </c>
      <c r="U33">
        <v>4</v>
      </c>
      <c r="V33">
        <v>0</v>
      </c>
      <c r="W33">
        <v>0.309</v>
      </c>
      <c r="X33">
        <v>0.89700000000000002</v>
      </c>
      <c r="Y33" s="1">
        <v>0.20899999999999999</v>
      </c>
    </row>
    <row r="34" spans="1:25" x14ac:dyDescent="0.35">
      <c r="A34">
        <v>5222</v>
      </c>
      <c r="B34" t="s">
        <v>176</v>
      </c>
      <c r="C34" t="s">
        <v>545</v>
      </c>
      <c r="D34">
        <v>152</v>
      </c>
      <c r="E34">
        <v>557</v>
      </c>
      <c r="F34">
        <v>635</v>
      </c>
      <c r="G34">
        <v>152</v>
      </c>
      <c r="H34">
        <v>73</v>
      </c>
      <c r="I34">
        <v>44</v>
      </c>
      <c r="J34">
        <v>0</v>
      </c>
      <c r="K34">
        <v>35</v>
      </c>
      <c r="L34">
        <v>100</v>
      </c>
      <c r="M34">
        <v>109</v>
      </c>
      <c r="N34">
        <v>74</v>
      </c>
      <c r="O34">
        <v>3</v>
      </c>
      <c r="P34">
        <v>180</v>
      </c>
      <c r="Q34">
        <v>3</v>
      </c>
      <c r="R34">
        <v>1</v>
      </c>
      <c r="S34">
        <v>0</v>
      </c>
      <c r="T34">
        <v>9</v>
      </c>
      <c r="U34">
        <v>14</v>
      </c>
      <c r="V34">
        <v>5</v>
      </c>
      <c r="W34">
        <v>0.27300000000000002</v>
      </c>
      <c r="X34">
        <v>0.90100000000000002</v>
      </c>
      <c r="Y34" s="1">
        <v>0.21199999999999999</v>
      </c>
    </row>
    <row r="35" spans="1:25" x14ac:dyDescent="0.35">
      <c r="A35">
        <v>15676</v>
      </c>
      <c r="B35" t="s">
        <v>487</v>
      </c>
      <c r="C35" t="s">
        <v>571</v>
      </c>
      <c r="D35">
        <v>156</v>
      </c>
      <c r="E35">
        <v>621</v>
      </c>
      <c r="F35">
        <v>675</v>
      </c>
      <c r="G35">
        <v>189</v>
      </c>
      <c r="H35">
        <v>107</v>
      </c>
      <c r="I35">
        <v>43</v>
      </c>
      <c r="J35">
        <v>6</v>
      </c>
      <c r="K35">
        <v>33</v>
      </c>
      <c r="L35">
        <v>95</v>
      </c>
      <c r="M35">
        <v>102</v>
      </c>
      <c r="N35">
        <v>35</v>
      </c>
      <c r="O35">
        <v>6</v>
      </c>
      <c r="P35">
        <v>119</v>
      </c>
      <c r="Q35">
        <v>15</v>
      </c>
      <c r="R35">
        <v>4</v>
      </c>
      <c r="S35">
        <v>0</v>
      </c>
      <c r="T35">
        <v>21</v>
      </c>
      <c r="U35">
        <v>3</v>
      </c>
      <c r="V35">
        <v>0</v>
      </c>
      <c r="W35">
        <v>0.30399999999999999</v>
      </c>
      <c r="X35">
        <v>0.90600000000000003</v>
      </c>
      <c r="Y35" s="1">
        <v>0.17899999999999999</v>
      </c>
    </row>
    <row r="36" spans="1:25" x14ac:dyDescent="0.35">
      <c r="A36">
        <v>3516</v>
      </c>
      <c r="B36" t="s">
        <v>114</v>
      </c>
      <c r="C36" t="s">
        <v>572</v>
      </c>
      <c r="D36">
        <v>162</v>
      </c>
      <c r="E36">
        <v>603</v>
      </c>
      <c r="F36">
        <v>671</v>
      </c>
      <c r="G36">
        <v>192</v>
      </c>
      <c r="H36">
        <v>135</v>
      </c>
      <c r="I36">
        <v>31</v>
      </c>
      <c r="J36">
        <v>1</v>
      </c>
      <c r="K36">
        <v>25</v>
      </c>
      <c r="L36">
        <v>98</v>
      </c>
      <c r="M36">
        <v>94</v>
      </c>
      <c r="N36">
        <v>66</v>
      </c>
      <c r="O36">
        <v>3</v>
      </c>
      <c r="P36">
        <v>104</v>
      </c>
      <c r="Q36">
        <v>0</v>
      </c>
      <c r="R36">
        <v>2</v>
      </c>
      <c r="S36">
        <v>0</v>
      </c>
      <c r="T36">
        <v>20</v>
      </c>
      <c r="U36">
        <v>6</v>
      </c>
      <c r="V36">
        <v>1</v>
      </c>
      <c r="W36">
        <v>0.318</v>
      </c>
      <c r="X36">
        <v>0.88200000000000001</v>
      </c>
      <c r="Y36" s="1">
        <v>0.22500000000000001</v>
      </c>
    </row>
    <row r="37" spans="1:25" x14ac:dyDescent="0.35">
      <c r="A37">
        <v>12856</v>
      </c>
      <c r="B37" t="s">
        <v>443</v>
      </c>
      <c r="C37" t="s">
        <v>557</v>
      </c>
      <c r="D37">
        <v>140</v>
      </c>
      <c r="E37">
        <v>548</v>
      </c>
      <c r="F37">
        <v>629</v>
      </c>
      <c r="G37">
        <v>155</v>
      </c>
      <c r="H37">
        <v>92</v>
      </c>
      <c r="I37">
        <v>29</v>
      </c>
      <c r="J37">
        <v>0</v>
      </c>
      <c r="K37">
        <v>34</v>
      </c>
      <c r="L37">
        <v>112</v>
      </c>
      <c r="M37">
        <v>85</v>
      </c>
      <c r="N37">
        <v>64</v>
      </c>
      <c r="O37">
        <v>1</v>
      </c>
      <c r="P37">
        <v>111</v>
      </c>
      <c r="Q37">
        <v>11</v>
      </c>
      <c r="R37">
        <v>4</v>
      </c>
      <c r="S37">
        <v>0</v>
      </c>
      <c r="T37">
        <v>11</v>
      </c>
      <c r="U37">
        <v>5</v>
      </c>
      <c r="V37">
        <v>7</v>
      </c>
      <c r="W37">
        <v>0.28299999999999997</v>
      </c>
      <c r="X37">
        <v>0.88900000000000001</v>
      </c>
      <c r="Y37" s="1">
        <v>0.22800000000000001</v>
      </c>
    </row>
    <row r="38" spans="1:25" x14ac:dyDescent="0.35">
      <c r="A38">
        <v>5760</v>
      </c>
      <c r="B38" t="s">
        <v>205</v>
      </c>
      <c r="C38" t="s">
        <v>571</v>
      </c>
      <c r="D38">
        <v>136</v>
      </c>
      <c r="E38">
        <v>518</v>
      </c>
      <c r="F38">
        <v>561</v>
      </c>
      <c r="G38">
        <v>171</v>
      </c>
      <c r="H38">
        <v>121</v>
      </c>
      <c r="I38">
        <v>27</v>
      </c>
      <c r="J38">
        <v>5</v>
      </c>
      <c r="K38">
        <v>18</v>
      </c>
      <c r="L38">
        <v>75</v>
      </c>
      <c r="M38">
        <v>80</v>
      </c>
      <c r="N38">
        <v>33</v>
      </c>
      <c r="O38">
        <v>5</v>
      </c>
      <c r="P38">
        <v>111</v>
      </c>
      <c r="Q38">
        <v>9</v>
      </c>
      <c r="R38">
        <v>1</v>
      </c>
      <c r="S38">
        <v>0</v>
      </c>
      <c r="T38">
        <v>14</v>
      </c>
      <c r="U38">
        <v>5</v>
      </c>
      <c r="V38">
        <v>3</v>
      </c>
      <c r="W38">
        <v>0.33</v>
      </c>
      <c r="X38">
        <v>0.88500000000000001</v>
      </c>
      <c r="Y38" s="1">
        <v>0.161</v>
      </c>
    </row>
    <row r="39" spans="1:25" x14ac:dyDescent="0.35">
      <c r="A39">
        <v>9744</v>
      </c>
      <c r="B39" t="s">
        <v>323</v>
      </c>
      <c r="C39" t="s">
        <v>555</v>
      </c>
      <c r="D39">
        <v>108</v>
      </c>
      <c r="E39">
        <v>377</v>
      </c>
      <c r="F39">
        <v>429</v>
      </c>
      <c r="G39">
        <v>109</v>
      </c>
      <c r="H39">
        <v>66</v>
      </c>
      <c r="I39">
        <v>18</v>
      </c>
      <c r="J39">
        <v>0</v>
      </c>
      <c r="K39">
        <v>25</v>
      </c>
      <c r="L39">
        <v>52</v>
      </c>
      <c r="M39">
        <v>83</v>
      </c>
      <c r="N39">
        <v>47</v>
      </c>
      <c r="O39">
        <v>7</v>
      </c>
      <c r="P39">
        <v>95</v>
      </c>
      <c r="Q39">
        <v>1</v>
      </c>
      <c r="R39">
        <v>4</v>
      </c>
      <c r="S39">
        <v>0</v>
      </c>
      <c r="T39">
        <v>10</v>
      </c>
      <c r="U39">
        <v>1</v>
      </c>
      <c r="V39">
        <v>0</v>
      </c>
      <c r="W39">
        <v>0.28899999999999998</v>
      </c>
      <c r="X39">
        <v>0.90200000000000002</v>
      </c>
      <c r="Y39" s="1">
        <v>0.26</v>
      </c>
    </row>
    <row r="40" spans="1:25" x14ac:dyDescent="0.35">
      <c r="A40">
        <v>2151</v>
      </c>
      <c r="B40" t="s">
        <v>67</v>
      </c>
      <c r="C40" t="s">
        <v>563</v>
      </c>
      <c r="D40">
        <v>157</v>
      </c>
      <c r="E40">
        <v>554</v>
      </c>
      <c r="F40">
        <v>669</v>
      </c>
      <c r="G40">
        <v>143</v>
      </c>
      <c r="H40">
        <v>84</v>
      </c>
      <c r="I40">
        <v>20</v>
      </c>
      <c r="J40">
        <v>1</v>
      </c>
      <c r="K40">
        <v>38</v>
      </c>
      <c r="L40">
        <v>96</v>
      </c>
      <c r="M40">
        <v>107</v>
      </c>
      <c r="N40">
        <v>104</v>
      </c>
      <c r="O40">
        <v>5</v>
      </c>
      <c r="P40">
        <v>133</v>
      </c>
      <c r="Q40">
        <v>5</v>
      </c>
      <c r="R40">
        <v>5</v>
      </c>
      <c r="S40">
        <v>0</v>
      </c>
      <c r="T40">
        <v>18</v>
      </c>
      <c r="U40">
        <v>2</v>
      </c>
      <c r="V40">
        <v>0</v>
      </c>
      <c r="W40">
        <v>0.25800000000000001</v>
      </c>
      <c r="X40">
        <v>0.88100000000000001</v>
      </c>
      <c r="Y40" s="1">
        <v>0.21299999999999999</v>
      </c>
    </row>
    <row r="41" spans="1:25" x14ac:dyDescent="0.35">
      <c r="A41">
        <v>10348</v>
      </c>
      <c r="B41" t="s">
        <v>361</v>
      </c>
      <c r="C41" t="s">
        <v>573</v>
      </c>
      <c r="D41">
        <v>151</v>
      </c>
      <c r="E41">
        <v>525</v>
      </c>
      <c r="F41">
        <v>607</v>
      </c>
      <c r="G41">
        <v>146</v>
      </c>
      <c r="H41">
        <v>87</v>
      </c>
      <c r="I41">
        <v>29</v>
      </c>
      <c r="J41">
        <v>0</v>
      </c>
      <c r="K41">
        <v>30</v>
      </c>
      <c r="L41">
        <v>88</v>
      </c>
      <c r="M41">
        <v>85</v>
      </c>
      <c r="N41">
        <v>73</v>
      </c>
      <c r="O41">
        <v>2</v>
      </c>
      <c r="P41">
        <v>178</v>
      </c>
      <c r="Q41">
        <v>6</v>
      </c>
      <c r="R41">
        <v>3</v>
      </c>
      <c r="S41">
        <v>0</v>
      </c>
      <c r="T41">
        <v>12</v>
      </c>
      <c r="U41">
        <v>15</v>
      </c>
      <c r="V41">
        <v>4</v>
      </c>
      <c r="W41">
        <v>0.27800000000000002</v>
      </c>
      <c r="X41">
        <v>0.875</v>
      </c>
      <c r="Y41" s="1">
        <v>0.309</v>
      </c>
    </row>
    <row r="42" spans="1:25" x14ac:dyDescent="0.35">
      <c r="A42">
        <v>8259</v>
      </c>
      <c r="B42" t="s">
        <v>282</v>
      </c>
      <c r="C42" t="s">
        <v>556</v>
      </c>
      <c r="D42">
        <v>81</v>
      </c>
      <c r="E42">
        <v>276</v>
      </c>
      <c r="F42">
        <v>309</v>
      </c>
      <c r="G42">
        <v>78</v>
      </c>
      <c r="H42">
        <v>46</v>
      </c>
      <c r="I42">
        <v>13</v>
      </c>
      <c r="J42">
        <v>0</v>
      </c>
      <c r="K42">
        <v>19</v>
      </c>
      <c r="L42">
        <v>38</v>
      </c>
      <c r="M42">
        <v>50</v>
      </c>
      <c r="N42">
        <v>17</v>
      </c>
      <c r="O42">
        <v>2</v>
      </c>
      <c r="P42">
        <v>39</v>
      </c>
      <c r="Q42">
        <v>13</v>
      </c>
      <c r="R42">
        <v>2</v>
      </c>
      <c r="S42">
        <v>1</v>
      </c>
      <c r="T42">
        <v>5</v>
      </c>
      <c r="U42">
        <v>0</v>
      </c>
      <c r="V42">
        <v>0</v>
      </c>
      <c r="W42">
        <v>0.28299999999999997</v>
      </c>
      <c r="X42">
        <v>0.88700000000000001</v>
      </c>
      <c r="Y42" s="1">
        <v>0.17100000000000001</v>
      </c>
    </row>
    <row r="43" spans="1:25" x14ac:dyDescent="0.35">
      <c r="A43">
        <v>9848</v>
      </c>
      <c r="B43" t="s">
        <v>332</v>
      </c>
      <c r="C43" t="s">
        <v>563</v>
      </c>
      <c r="D43">
        <v>85</v>
      </c>
      <c r="E43">
        <v>280</v>
      </c>
      <c r="F43">
        <v>318</v>
      </c>
      <c r="G43">
        <v>89</v>
      </c>
      <c r="H43">
        <v>60</v>
      </c>
      <c r="I43">
        <v>19</v>
      </c>
      <c r="J43">
        <v>3</v>
      </c>
      <c r="K43">
        <v>7</v>
      </c>
      <c r="L43">
        <v>46</v>
      </c>
      <c r="M43">
        <v>35</v>
      </c>
      <c r="N43">
        <v>33</v>
      </c>
      <c r="O43">
        <v>0</v>
      </c>
      <c r="P43">
        <v>64</v>
      </c>
      <c r="Q43">
        <v>1</v>
      </c>
      <c r="R43">
        <v>4</v>
      </c>
      <c r="S43">
        <v>0</v>
      </c>
      <c r="T43">
        <v>13</v>
      </c>
      <c r="U43">
        <v>3</v>
      </c>
      <c r="V43">
        <v>1</v>
      </c>
      <c r="W43">
        <v>0.318</v>
      </c>
      <c r="X43">
        <v>0.86899999999999999</v>
      </c>
      <c r="Y43" s="1">
        <v>0.10299999999999999</v>
      </c>
    </row>
    <row r="44" spans="1:25" x14ac:dyDescent="0.35">
      <c r="A44">
        <v>9054</v>
      </c>
      <c r="B44" t="s">
        <v>298</v>
      </c>
      <c r="C44" t="s">
        <v>564</v>
      </c>
      <c r="D44">
        <v>158</v>
      </c>
      <c r="E44">
        <v>560</v>
      </c>
      <c r="F44">
        <v>637</v>
      </c>
      <c r="G44">
        <v>151</v>
      </c>
      <c r="H44">
        <v>83</v>
      </c>
      <c r="I44">
        <v>29</v>
      </c>
      <c r="J44">
        <v>1</v>
      </c>
      <c r="K44">
        <v>38</v>
      </c>
      <c r="L44">
        <v>85</v>
      </c>
      <c r="M44">
        <v>90</v>
      </c>
      <c r="N44">
        <v>73</v>
      </c>
      <c r="O44">
        <v>3</v>
      </c>
      <c r="P44">
        <v>128</v>
      </c>
      <c r="Q44">
        <v>2</v>
      </c>
      <c r="R44">
        <v>2</v>
      </c>
      <c r="S44">
        <v>0</v>
      </c>
      <c r="T44">
        <v>17</v>
      </c>
      <c r="U44">
        <v>0</v>
      </c>
      <c r="V44">
        <v>1</v>
      </c>
      <c r="W44">
        <v>0.27</v>
      </c>
      <c r="X44">
        <v>0.88300000000000001</v>
      </c>
      <c r="Y44" s="1">
        <v>0.19700000000000001</v>
      </c>
    </row>
    <row r="45" spans="1:25" x14ac:dyDescent="0.35">
      <c r="A45">
        <v>13110</v>
      </c>
      <c r="B45" t="s">
        <v>453</v>
      </c>
      <c r="C45" t="s">
        <v>565</v>
      </c>
      <c r="D45">
        <v>81</v>
      </c>
      <c r="E45">
        <v>291</v>
      </c>
      <c r="F45">
        <v>321</v>
      </c>
      <c r="G45">
        <v>85</v>
      </c>
      <c r="H45">
        <v>49</v>
      </c>
      <c r="I45">
        <v>17</v>
      </c>
      <c r="J45">
        <v>2</v>
      </c>
      <c r="K45">
        <v>17</v>
      </c>
      <c r="L45">
        <v>46</v>
      </c>
      <c r="M45">
        <v>42</v>
      </c>
      <c r="N45">
        <v>26</v>
      </c>
      <c r="O45">
        <v>5</v>
      </c>
      <c r="P45">
        <v>61</v>
      </c>
      <c r="Q45">
        <v>2</v>
      </c>
      <c r="R45">
        <v>2</v>
      </c>
      <c r="S45">
        <v>0</v>
      </c>
      <c r="T45">
        <v>7</v>
      </c>
      <c r="U45">
        <v>0</v>
      </c>
      <c r="V45">
        <v>1</v>
      </c>
      <c r="W45">
        <v>0.29199999999999998</v>
      </c>
      <c r="X45">
        <v>0.89200000000000002</v>
      </c>
      <c r="Y45" s="1">
        <v>0.14799999999999999</v>
      </c>
    </row>
    <row r="46" spans="1:25" x14ac:dyDescent="0.35">
      <c r="A46">
        <v>3711</v>
      </c>
      <c r="B46" t="s">
        <v>574</v>
      </c>
      <c r="C46" t="s">
        <v>573</v>
      </c>
      <c r="D46">
        <v>138</v>
      </c>
      <c r="E46">
        <v>469</v>
      </c>
      <c r="F46">
        <v>551</v>
      </c>
      <c r="G46">
        <v>116</v>
      </c>
      <c r="H46">
        <v>55</v>
      </c>
      <c r="I46">
        <v>26</v>
      </c>
      <c r="J46">
        <v>4</v>
      </c>
      <c r="K46">
        <v>31</v>
      </c>
      <c r="L46">
        <v>83</v>
      </c>
      <c r="M46">
        <v>63</v>
      </c>
      <c r="N46">
        <v>75</v>
      </c>
      <c r="O46">
        <v>5</v>
      </c>
      <c r="P46">
        <v>163</v>
      </c>
      <c r="Q46">
        <v>7</v>
      </c>
      <c r="R46">
        <v>0</v>
      </c>
      <c r="S46">
        <v>0</v>
      </c>
      <c r="T46">
        <v>6</v>
      </c>
      <c r="U46">
        <v>4</v>
      </c>
      <c r="V46">
        <v>2</v>
      </c>
      <c r="W46">
        <v>0.247</v>
      </c>
      <c r="X46">
        <v>0.877</v>
      </c>
      <c r="Y46" s="1">
        <v>0.246</v>
      </c>
    </row>
    <row r="47" spans="1:25" x14ac:dyDescent="0.35">
      <c r="A47">
        <v>3142</v>
      </c>
      <c r="B47" t="s">
        <v>93</v>
      </c>
      <c r="C47" t="s">
        <v>568</v>
      </c>
      <c r="D47">
        <v>88</v>
      </c>
      <c r="E47">
        <v>263</v>
      </c>
      <c r="F47">
        <v>309</v>
      </c>
      <c r="G47">
        <v>67</v>
      </c>
      <c r="H47">
        <v>36</v>
      </c>
      <c r="I47">
        <v>13</v>
      </c>
      <c r="J47">
        <v>1</v>
      </c>
      <c r="K47">
        <v>17</v>
      </c>
      <c r="L47">
        <v>46</v>
      </c>
      <c r="M47">
        <v>38</v>
      </c>
      <c r="N47">
        <v>34</v>
      </c>
      <c r="O47">
        <v>0</v>
      </c>
      <c r="P47">
        <v>79</v>
      </c>
      <c r="Q47">
        <v>10</v>
      </c>
      <c r="R47">
        <v>1</v>
      </c>
      <c r="S47">
        <v>1</v>
      </c>
      <c r="T47">
        <v>5</v>
      </c>
      <c r="U47">
        <v>1</v>
      </c>
      <c r="V47">
        <v>0</v>
      </c>
      <c r="W47">
        <v>0.255</v>
      </c>
      <c r="X47">
        <v>0.86599999999999999</v>
      </c>
      <c r="Y47" s="1">
        <v>0.2</v>
      </c>
    </row>
    <row r="48" spans="1:25" x14ac:dyDescent="0.35">
      <c r="A48">
        <v>7571</v>
      </c>
      <c r="B48" t="s">
        <v>261</v>
      </c>
      <c r="C48" t="s">
        <v>563</v>
      </c>
      <c r="D48">
        <v>82</v>
      </c>
      <c r="E48">
        <v>236</v>
      </c>
      <c r="F48">
        <v>270</v>
      </c>
      <c r="G48">
        <v>68</v>
      </c>
      <c r="H48">
        <v>38</v>
      </c>
      <c r="I48">
        <v>17</v>
      </c>
      <c r="J48">
        <v>1</v>
      </c>
      <c r="K48">
        <v>12</v>
      </c>
      <c r="L48">
        <v>34</v>
      </c>
      <c r="M48">
        <v>53</v>
      </c>
      <c r="N48">
        <v>25</v>
      </c>
      <c r="O48">
        <v>2</v>
      </c>
      <c r="P48">
        <v>55</v>
      </c>
      <c r="Q48">
        <v>3</v>
      </c>
      <c r="R48">
        <v>3</v>
      </c>
      <c r="S48">
        <v>3</v>
      </c>
      <c r="T48">
        <v>6</v>
      </c>
      <c r="U48">
        <v>2</v>
      </c>
      <c r="V48">
        <v>2</v>
      </c>
      <c r="W48">
        <v>0.28799999999999998</v>
      </c>
      <c r="X48">
        <v>0.88100000000000001</v>
      </c>
      <c r="Y48" s="1">
        <v>0.14299999999999999</v>
      </c>
    </row>
    <row r="49" spans="1:25" x14ac:dyDescent="0.35">
      <c r="A49">
        <v>11442</v>
      </c>
      <c r="B49" t="s">
        <v>400</v>
      </c>
      <c r="C49" t="s">
        <v>547</v>
      </c>
      <c r="D49">
        <v>122</v>
      </c>
      <c r="E49">
        <v>471</v>
      </c>
      <c r="F49">
        <v>525</v>
      </c>
      <c r="G49">
        <v>131</v>
      </c>
      <c r="H49">
        <v>78</v>
      </c>
      <c r="I49">
        <v>20</v>
      </c>
      <c r="J49">
        <v>0</v>
      </c>
      <c r="K49">
        <v>33</v>
      </c>
      <c r="L49">
        <v>79</v>
      </c>
      <c r="M49">
        <v>90</v>
      </c>
      <c r="N49">
        <v>40</v>
      </c>
      <c r="O49">
        <v>1</v>
      </c>
      <c r="P49">
        <v>120</v>
      </c>
      <c r="Q49">
        <v>10</v>
      </c>
      <c r="R49">
        <v>4</v>
      </c>
      <c r="S49">
        <v>0</v>
      </c>
      <c r="T49">
        <v>9</v>
      </c>
      <c r="U49">
        <v>2</v>
      </c>
      <c r="V49">
        <v>1</v>
      </c>
      <c r="W49">
        <v>0.27800000000000002</v>
      </c>
      <c r="X49">
        <v>0.876</v>
      </c>
      <c r="Y49" s="1">
        <v>0.254</v>
      </c>
    </row>
    <row r="50" spans="1:25" x14ac:dyDescent="0.35">
      <c r="A50">
        <v>8267</v>
      </c>
      <c r="B50" t="s">
        <v>283</v>
      </c>
      <c r="C50" t="s">
        <v>558</v>
      </c>
      <c r="D50">
        <v>89</v>
      </c>
      <c r="E50">
        <v>272</v>
      </c>
      <c r="F50">
        <v>316</v>
      </c>
      <c r="G50">
        <v>69</v>
      </c>
      <c r="H50">
        <v>33</v>
      </c>
      <c r="I50">
        <v>19</v>
      </c>
      <c r="J50">
        <v>0</v>
      </c>
      <c r="K50">
        <v>17</v>
      </c>
      <c r="L50">
        <v>38</v>
      </c>
      <c r="M50">
        <v>43</v>
      </c>
      <c r="N50">
        <v>37</v>
      </c>
      <c r="O50">
        <v>0</v>
      </c>
      <c r="P50">
        <v>87</v>
      </c>
      <c r="Q50">
        <v>6</v>
      </c>
      <c r="R50">
        <v>1</v>
      </c>
      <c r="S50">
        <v>0</v>
      </c>
      <c r="T50">
        <v>3</v>
      </c>
      <c r="U50">
        <v>0</v>
      </c>
      <c r="V50">
        <v>0</v>
      </c>
      <c r="W50">
        <v>0.254</v>
      </c>
      <c r="X50">
        <v>0.86499999999999999</v>
      </c>
      <c r="Y50" s="1">
        <v>0.215</v>
      </c>
    </row>
    <row r="51" spans="1:25" x14ac:dyDescent="0.35">
      <c r="A51">
        <v>10339</v>
      </c>
      <c r="B51" t="s">
        <v>360</v>
      </c>
      <c r="C51" t="s">
        <v>548</v>
      </c>
      <c r="D51">
        <v>141</v>
      </c>
      <c r="E51">
        <v>461</v>
      </c>
      <c r="F51">
        <v>497</v>
      </c>
      <c r="G51">
        <v>136</v>
      </c>
      <c r="H51">
        <v>84</v>
      </c>
      <c r="I51">
        <v>22</v>
      </c>
      <c r="J51">
        <v>3</v>
      </c>
      <c r="K51">
        <v>27</v>
      </c>
      <c r="L51">
        <v>80</v>
      </c>
      <c r="M51">
        <v>97</v>
      </c>
      <c r="N51">
        <v>30</v>
      </c>
      <c r="O51">
        <v>1</v>
      </c>
      <c r="P51">
        <v>114</v>
      </c>
      <c r="Q51">
        <v>4</v>
      </c>
      <c r="R51">
        <v>2</v>
      </c>
      <c r="S51">
        <v>0</v>
      </c>
      <c r="T51">
        <v>15</v>
      </c>
      <c r="U51">
        <v>3</v>
      </c>
      <c r="V51">
        <v>2</v>
      </c>
      <c r="W51">
        <v>0.29499999999999998</v>
      </c>
      <c r="X51">
        <v>0.874</v>
      </c>
      <c r="Y51" s="1">
        <v>0.20799999999999999</v>
      </c>
    </row>
    <row r="52" spans="1:25" x14ac:dyDescent="0.35">
      <c r="A52">
        <v>2530</v>
      </c>
      <c r="B52" t="s">
        <v>79</v>
      </c>
      <c r="C52" t="s">
        <v>545</v>
      </c>
      <c r="D52">
        <v>142</v>
      </c>
      <c r="E52">
        <v>451</v>
      </c>
      <c r="F52">
        <v>521</v>
      </c>
      <c r="G52">
        <v>120</v>
      </c>
      <c r="H52">
        <v>70</v>
      </c>
      <c r="I52">
        <v>22</v>
      </c>
      <c r="J52">
        <v>0</v>
      </c>
      <c r="K52">
        <v>28</v>
      </c>
      <c r="L52">
        <v>72</v>
      </c>
      <c r="M52">
        <v>67</v>
      </c>
      <c r="N52">
        <v>68</v>
      </c>
      <c r="O52">
        <v>6</v>
      </c>
      <c r="P52">
        <v>118</v>
      </c>
      <c r="Q52">
        <v>2</v>
      </c>
      <c r="R52">
        <v>0</v>
      </c>
      <c r="S52">
        <v>0</v>
      </c>
      <c r="T52">
        <v>9</v>
      </c>
      <c r="U52">
        <v>2</v>
      </c>
      <c r="V52">
        <v>0</v>
      </c>
      <c r="W52">
        <v>0.26600000000000001</v>
      </c>
      <c r="X52">
        <v>0.86599999999999999</v>
      </c>
      <c r="Y52" s="1">
        <v>0.19400000000000001</v>
      </c>
    </row>
    <row r="53" spans="1:25" x14ac:dyDescent="0.35">
      <c r="A53">
        <v>9166</v>
      </c>
      <c r="B53" t="s">
        <v>303</v>
      </c>
      <c r="C53" t="s">
        <v>575</v>
      </c>
      <c r="D53">
        <v>140</v>
      </c>
      <c r="E53">
        <v>494</v>
      </c>
      <c r="F53">
        <v>568</v>
      </c>
      <c r="G53">
        <v>158</v>
      </c>
      <c r="H53">
        <v>112</v>
      </c>
      <c r="I53">
        <v>34</v>
      </c>
      <c r="J53">
        <v>0</v>
      </c>
      <c r="K53">
        <v>12</v>
      </c>
      <c r="L53">
        <v>62</v>
      </c>
      <c r="M53">
        <v>67</v>
      </c>
      <c r="N53">
        <v>61</v>
      </c>
      <c r="O53">
        <v>13</v>
      </c>
      <c r="P53">
        <v>66</v>
      </c>
      <c r="Q53">
        <v>8</v>
      </c>
      <c r="R53">
        <v>5</v>
      </c>
      <c r="S53">
        <v>0</v>
      </c>
      <c r="T53">
        <v>17</v>
      </c>
      <c r="U53">
        <v>6</v>
      </c>
      <c r="V53">
        <v>1</v>
      </c>
      <c r="W53">
        <v>0.32</v>
      </c>
      <c r="X53">
        <v>0.86099999999999999</v>
      </c>
      <c r="Y53" s="1">
        <v>8.4000000000000005E-2</v>
      </c>
    </row>
    <row r="54" spans="1:25" x14ac:dyDescent="0.35">
      <c r="A54">
        <v>13624</v>
      </c>
      <c r="B54" t="s">
        <v>468</v>
      </c>
      <c r="C54" t="s">
        <v>559</v>
      </c>
      <c r="D54">
        <v>145</v>
      </c>
      <c r="E54">
        <v>539</v>
      </c>
      <c r="F54">
        <v>613</v>
      </c>
      <c r="G54">
        <v>159</v>
      </c>
      <c r="H54">
        <v>104</v>
      </c>
      <c r="I54">
        <v>33</v>
      </c>
      <c r="J54">
        <v>0</v>
      </c>
      <c r="K54">
        <v>22</v>
      </c>
      <c r="L54">
        <v>85</v>
      </c>
      <c r="M54">
        <v>77</v>
      </c>
      <c r="N54">
        <v>67</v>
      </c>
      <c r="O54">
        <v>5</v>
      </c>
      <c r="P54">
        <v>131</v>
      </c>
      <c r="Q54">
        <v>4</v>
      </c>
      <c r="R54">
        <v>3</v>
      </c>
      <c r="S54">
        <v>0</v>
      </c>
      <c r="T54">
        <v>14</v>
      </c>
      <c r="U54">
        <v>4</v>
      </c>
      <c r="V54">
        <v>2</v>
      </c>
      <c r="W54">
        <v>0.29499999999999998</v>
      </c>
      <c r="X54">
        <v>0.85399999999999998</v>
      </c>
      <c r="Y54" s="1">
        <v>0.16200000000000001</v>
      </c>
    </row>
    <row r="55" spans="1:25" x14ac:dyDescent="0.35">
      <c r="A55">
        <v>14128</v>
      </c>
      <c r="B55" t="s">
        <v>576</v>
      </c>
      <c r="C55" t="s">
        <v>568</v>
      </c>
      <c r="D55">
        <v>145</v>
      </c>
      <c r="E55">
        <v>449</v>
      </c>
      <c r="F55">
        <v>532</v>
      </c>
      <c r="G55">
        <v>94</v>
      </c>
      <c r="H55">
        <v>32</v>
      </c>
      <c r="I55">
        <v>18</v>
      </c>
      <c r="J55">
        <v>3</v>
      </c>
      <c r="K55">
        <v>41</v>
      </c>
      <c r="L55">
        <v>85</v>
      </c>
      <c r="M55">
        <v>80</v>
      </c>
      <c r="N55">
        <v>75</v>
      </c>
      <c r="O55">
        <v>1</v>
      </c>
      <c r="P55">
        <v>196</v>
      </c>
      <c r="Q55">
        <v>8</v>
      </c>
      <c r="R55">
        <v>0</v>
      </c>
      <c r="S55">
        <v>0</v>
      </c>
      <c r="T55">
        <v>3</v>
      </c>
      <c r="U55">
        <v>7</v>
      </c>
      <c r="V55">
        <v>2</v>
      </c>
      <c r="W55">
        <v>0.20899999999999999</v>
      </c>
      <c r="X55">
        <v>0.86899999999999999</v>
      </c>
      <c r="Y55" s="1">
        <v>0.30099999999999999</v>
      </c>
    </row>
    <row r="56" spans="1:25" x14ac:dyDescent="0.35">
      <c r="A56">
        <v>5297</v>
      </c>
      <c r="B56" t="s">
        <v>184</v>
      </c>
      <c r="C56" t="s">
        <v>547</v>
      </c>
      <c r="D56">
        <v>88</v>
      </c>
      <c r="E56">
        <v>301</v>
      </c>
      <c r="F56">
        <v>361</v>
      </c>
      <c r="G56">
        <v>80</v>
      </c>
      <c r="H56">
        <v>47</v>
      </c>
      <c r="I56">
        <v>18</v>
      </c>
      <c r="J56">
        <v>0</v>
      </c>
      <c r="K56">
        <v>15</v>
      </c>
      <c r="L56">
        <v>54</v>
      </c>
      <c r="M56">
        <v>52</v>
      </c>
      <c r="N56">
        <v>51</v>
      </c>
      <c r="O56">
        <v>0</v>
      </c>
      <c r="P56">
        <v>67</v>
      </c>
      <c r="Q56">
        <v>3</v>
      </c>
      <c r="R56">
        <v>5</v>
      </c>
      <c r="S56">
        <v>1</v>
      </c>
      <c r="T56">
        <v>8</v>
      </c>
      <c r="U56">
        <v>10</v>
      </c>
      <c r="V56">
        <v>5</v>
      </c>
      <c r="W56">
        <v>0.26600000000000001</v>
      </c>
      <c r="X56">
        <v>0.84699999999999998</v>
      </c>
      <c r="Y56" s="1">
        <v>0.158</v>
      </c>
    </row>
    <row r="57" spans="1:25" x14ac:dyDescent="0.35">
      <c r="A57">
        <v>8027</v>
      </c>
      <c r="B57" t="s">
        <v>275</v>
      </c>
      <c r="C57" t="s">
        <v>551</v>
      </c>
      <c r="D57">
        <v>116</v>
      </c>
      <c r="E57">
        <v>267</v>
      </c>
      <c r="F57">
        <v>301</v>
      </c>
      <c r="G57">
        <v>81</v>
      </c>
      <c r="H57">
        <v>53</v>
      </c>
      <c r="I57">
        <v>14</v>
      </c>
      <c r="J57">
        <v>0</v>
      </c>
      <c r="K57">
        <v>14</v>
      </c>
      <c r="L57">
        <v>39</v>
      </c>
      <c r="M57">
        <v>59</v>
      </c>
      <c r="N57">
        <v>28</v>
      </c>
      <c r="O57">
        <v>5</v>
      </c>
      <c r="P57">
        <v>47</v>
      </c>
      <c r="Q57">
        <v>0</v>
      </c>
      <c r="R57">
        <v>6</v>
      </c>
      <c r="S57">
        <v>0</v>
      </c>
      <c r="T57">
        <v>6</v>
      </c>
      <c r="U57">
        <v>1</v>
      </c>
      <c r="V57">
        <v>0</v>
      </c>
      <c r="W57">
        <v>0.30299999999999999</v>
      </c>
      <c r="X57">
        <v>0.875</v>
      </c>
      <c r="Y57" s="1">
        <v>0.17100000000000001</v>
      </c>
    </row>
    <row r="58" spans="1:25" x14ac:dyDescent="0.35">
      <c r="A58">
        <v>9205</v>
      </c>
      <c r="B58" t="s">
        <v>304</v>
      </c>
      <c r="C58" t="s">
        <v>577</v>
      </c>
      <c r="D58">
        <v>149</v>
      </c>
      <c r="E58">
        <v>512</v>
      </c>
      <c r="F58">
        <v>601</v>
      </c>
      <c r="G58">
        <v>126</v>
      </c>
      <c r="H58">
        <v>65</v>
      </c>
      <c r="I58">
        <v>22</v>
      </c>
      <c r="J58">
        <v>1</v>
      </c>
      <c r="K58">
        <v>38</v>
      </c>
      <c r="L58">
        <v>75</v>
      </c>
      <c r="M58">
        <v>85</v>
      </c>
      <c r="N58">
        <v>81</v>
      </c>
      <c r="O58">
        <v>8</v>
      </c>
      <c r="P58">
        <v>149</v>
      </c>
      <c r="Q58">
        <v>5</v>
      </c>
      <c r="R58">
        <v>3</v>
      </c>
      <c r="S58">
        <v>0</v>
      </c>
      <c r="T58">
        <v>12</v>
      </c>
      <c r="U58">
        <v>2</v>
      </c>
      <c r="V58">
        <v>0</v>
      </c>
      <c r="W58">
        <v>0.246</v>
      </c>
      <c r="X58">
        <v>0.86799999999999999</v>
      </c>
      <c r="Y58" s="1">
        <v>0.22500000000000001</v>
      </c>
    </row>
    <row r="59" spans="1:25" x14ac:dyDescent="0.35">
      <c r="A59">
        <v>9810</v>
      </c>
      <c r="B59" t="s">
        <v>330</v>
      </c>
      <c r="C59" t="s">
        <v>578</v>
      </c>
      <c r="D59">
        <v>152</v>
      </c>
      <c r="E59">
        <v>617</v>
      </c>
      <c r="F59">
        <v>705</v>
      </c>
      <c r="G59">
        <v>167</v>
      </c>
      <c r="H59">
        <v>99</v>
      </c>
      <c r="I59">
        <v>30</v>
      </c>
      <c r="J59">
        <v>4</v>
      </c>
      <c r="K59">
        <v>34</v>
      </c>
      <c r="L59">
        <v>106</v>
      </c>
      <c r="M59">
        <v>93</v>
      </c>
      <c r="N59">
        <v>78</v>
      </c>
      <c r="O59">
        <v>6</v>
      </c>
      <c r="P59">
        <v>141</v>
      </c>
      <c r="Q59">
        <v>8</v>
      </c>
      <c r="R59">
        <v>2</v>
      </c>
      <c r="S59">
        <v>0</v>
      </c>
      <c r="T59">
        <v>11</v>
      </c>
      <c r="U59">
        <v>16</v>
      </c>
      <c r="V59">
        <v>7</v>
      </c>
      <c r="W59">
        <v>0.27100000000000002</v>
      </c>
      <c r="X59">
        <v>0.85599999999999998</v>
      </c>
      <c r="Y59" s="1">
        <v>0.16800000000000001</v>
      </c>
    </row>
    <row r="60" spans="1:25" x14ac:dyDescent="0.35">
      <c r="A60">
        <v>11609</v>
      </c>
      <c r="B60" t="s">
        <v>409</v>
      </c>
      <c r="C60" t="s">
        <v>560</v>
      </c>
      <c r="D60">
        <v>117</v>
      </c>
      <c r="E60">
        <v>377</v>
      </c>
      <c r="F60">
        <v>428</v>
      </c>
      <c r="G60">
        <v>104</v>
      </c>
      <c r="H60">
        <v>62</v>
      </c>
      <c r="I60">
        <v>21</v>
      </c>
      <c r="J60">
        <v>0</v>
      </c>
      <c r="K60">
        <v>21</v>
      </c>
      <c r="L60">
        <v>50</v>
      </c>
      <c r="M60">
        <v>74</v>
      </c>
      <c r="N60">
        <v>45</v>
      </c>
      <c r="O60">
        <v>2</v>
      </c>
      <c r="P60">
        <v>98</v>
      </c>
      <c r="Q60">
        <v>3</v>
      </c>
      <c r="R60">
        <v>2</v>
      </c>
      <c r="S60">
        <v>1</v>
      </c>
      <c r="T60">
        <v>13</v>
      </c>
      <c r="U60">
        <v>5</v>
      </c>
      <c r="V60">
        <v>4</v>
      </c>
      <c r="W60">
        <v>0.27600000000000002</v>
      </c>
      <c r="X60">
        <v>0.85499999999999998</v>
      </c>
      <c r="Y60" s="1">
        <v>0.25900000000000001</v>
      </c>
    </row>
    <row r="61" spans="1:25" x14ac:dyDescent="0.35">
      <c r="A61">
        <v>7476</v>
      </c>
      <c r="B61" t="s">
        <v>258</v>
      </c>
      <c r="C61" t="s">
        <v>545</v>
      </c>
      <c r="D61">
        <v>112</v>
      </c>
      <c r="E61">
        <v>311</v>
      </c>
      <c r="F61">
        <v>376</v>
      </c>
      <c r="G61">
        <v>82</v>
      </c>
      <c r="H61">
        <v>54</v>
      </c>
      <c r="I61">
        <v>13</v>
      </c>
      <c r="J61">
        <v>1</v>
      </c>
      <c r="K61">
        <v>14</v>
      </c>
      <c r="L61">
        <v>41</v>
      </c>
      <c r="M61">
        <v>49</v>
      </c>
      <c r="N61">
        <v>62</v>
      </c>
      <c r="O61">
        <v>2</v>
      </c>
      <c r="P61">
        <v>120</v>
      </c>
      <c r="Q61">
        <v>1</v>
      </c>
      <c r="R61">
        <v>1</v>
      </c>
      <c r="S61">
        <v>1</v>
      </c>
      <c r="T61">
        <v>10</v>
      </c>
      <c r="U61">
        <v>0</v>
      </c>
      <c r="V61">
        <v>1</v>
      </c>
      <c r="W61">
        <v>0.26400000000000001</v>
      </c>
      <c r="X61">
        <v>0.83399999999999996</v>
      </c>
      <c r="Y61" s="1">
        <v>0.215</v>
      </c>
    </row>
    <row r="62" spans="1:25" x14ac:dyDescent="0.35">
      <c r="A62">
        <v>4229</v>
      </c>
      <c r="B62" t="s">
        <v>136</v>
      </c>
      <c r="C62" t="s">
        <v>545</v>
      </c>
      <c r="D62">
        <v>91</v>
      </c>
      <c r="E62">
        <v>305</v>
      </c>
      <c r="F62">
        <v>334</v>
      </c>
      <c r="G62">
        <v>96</v>
      </c>
      <c r="H62">
        <v>68</v>
      </c>
      <c r="I62">
        <v>16</v>
      </c>
      <c r="J62">
        <v>3</v>
      </c>
      <c r="K62">
        <v>9</v>
      </c>
      <c r="L62">
        <v>40</v>
      </c>
      <c r="M62">
        <v>41</v>
      </c>
      <c r="N62">
        <v>22</v>
      </c>
      <c r="O62">
        <v>0</v>
      </c>
      <c r="P62">
        <v>68</v>
      </c>
      <c r="Q62">
        <v>5</v>
      </c>
      <c r="R62">
        <v>2</v>
      </c>
      <c r="S62">
        <v>0</v>
      </c>
      <c r="T62">
        <v>8</v>
      </c>
      <c r="U62">
        <v>12</v>
      </c>
      <c r="V62">
        <v>5</v>
      </c>
      <c r="W62">
        <v>0.315</v>
      </c>
      <c r="X62">
        <v>0.84399999999999997</v>
      </c>
      <c r="Y62" s="1">
        <v>0.188</v>
      </c>
    </row>
    <row r="63" spans="1:25" x14ac:dyDescent="0.35">
      <c r="A63">
        <v>13757</v>
      </c>
      <c r="B63" t="s">
        <v>579</v>
      </c>
      <c r="C63" t="s">
        <v>559</v>
      </c>
      <c r="D63">
        <v>140</v>
      </c>
      <c r="E63">
        <v>514</v>
      </c>
      <c r="F63">
        <v>568</v>
      </c>
      <c r="G63">
        <v>148</v>
      </c>
      <c r="H63">
        <v>88</v>
      </c>
      <c r="I63">
        <v>34</v>
      </c>
      <c r="J63">
        <v>5</v>
      </c>
      <c r="K63">
        <v>21</v>
      </c>
      <c r="L63">
        <v>85</v>
      </c>
      <c r="M63">
        <v>72</v>
      </c>
      <c r="N63">
        <v>50</v>
      </c>
      <c r="O63">
        <v>0</v>
      </c>
      <c r="P63">
        <v>142</v>
      </c>
      <c r="Q63">
        <v>3</v>
      </c>
      <c r="R63">
        <v>1</v>
      </c>
      <c r="S63">
        <v>0</v>
      </c>
      <c r="T63">
        <v>2</v>
      </c>
      <c r="U63">
        <v>17</v>
      </c>
      <c r="V63">
        <v>4</v>
      </c>
      <c r="W63">
        <v>0.28799999999999998</v>
      </c>
      <c r="X63">
        <v>0.85</v>
      </c>
      <c r="Y63" s="1">
        <v>0.158</v>
      </c>
    </row>
    <row r="64" spans="1:25" x14ac:dyDescent="0.35">
      <c r="A64">
        <v>12164</v>
      </c>
      <c r="B64" t="s">
        <v>423</v>
      </c>
      <c r="C64" t="s">
        <v>578</v>
      </c>
      <c r="D64">
        <v>114</v>
      </c>
      <c r="E64">
        <v>424</v>
      </c>
      <c r="F64">
        <v>483</v>
      </c>
      <c r="G64">
        <v>112</v>
      </c>
      <c r="H64">
        <v>67</v>
      </c>
      <c r="I64">
        <v>15</v>
      </c>
      <c r="J64">
        <v>2</v>
      </c>
      <c r="K64">
        <v>28</v>
      </c>
      <c r="L64">
        <v>75</v>
      </c>
      <c r="M64">
        <v>77</v>
      </c>
      <c r="N64">
        <v>54</v>
      </c>
      <c r="O64">
        <v>5</v>
      </c>
      <c r="P64">
        <v>173</v>
      </c>
      <c r="Q64">
        <v>4</v>
      </c>
      <c r="R64">
        <v>1</v>
      </c>
      <c r="S64">
        <v>0</v>
      </c>
      <c r="T64">
        <v>12</v>
      </c>
      <c r="U64">
        <v>0</v>
      </c>
      <c r="V64">
        <v>0</v>
      </c>
      <c r="W64">
        <v>0.26400000000000001</v>
      </c>
      <c r="X64">
        <v>0.85899999999999999</v>
      </c>
      <c r="Y64" s="1">
        <v>0.27500000000000002</v>
      </c>
    </row>
    <row r="65" spans="1:25" x14ac:dyDescent="0.35">
      <c r="A65">
        <v>9112</v>
      </c>
      <c r="B65" t="s">
        <v>301</v>
      </c>
      <c r="C65" t="s">
        <v>554</v>
      </c>
      <c r="D65">
        <v>153</v>
      </c>
      <c r="E65">
        <v>566</v>
      </c>
      <c r="F65">
        <v>652</v>
      </c>
      <c r="G65">
        <v>140</v>
      </c>
      <c r="H65">
        <v>68</v>
      </c>
      <c r="I65">
        <v>28</v>
      </c>
      <c r="J65">
        <v>1</v>
      </c>
      <c r="K65">
        <v>43</v>
      </c>
      <c r="L65">
        <v>91</v>
      </c>
      <c r="M65">
        <v>110</v>
      </c>
      <c r="N65">
        <v>73</v>
      </c>
      <c r="O65">
        <v>1</v>
      </c>
      <c r="P65">
        <v>195</v>
      </c>
      <c r="Q65">
        <v>6</v>
      </c>
      <c r="R65">
        <v>7</v>
      </c>
      <c r="S65">
        <v>0</v>
      </c>
      <c r="T65">
        <v>20</v>
      </c>
      <c r="U65">
        <v>4</v>
      </c>
      <c r="V65">
        <v>0</v>
      </c>
      <c r="W65">
        <v>0.247</v>
      </c>
      <c r="X65">
        <v>0.86399999999999999</v>
      </c>
      <c r="Y65" s="1">
        <v>0.26900000000000002</v>
      </c>
    </row>
    <row r="66" spans="1:25" x14ac:dyDescent="0.35">
      <c r="A66">
        <v>11982</v>
      </c>
      <c r="B66" t="s">
        <v>416</v>
      </c>
      <c r="C66" t="s">
        <v>573</v>
      </c>
      <c r="D66">
        <v>144</v>
      </c>
      <c r="E66">
        <v>538</v>
      </c>
      <c r="F66">
        <v>606</v>
      </c>
      <c r="G66">
        <v>147</v>
      </c>
      <c r="H66">
        <v>81</v>
      </c>
      <c r="I66">
        <v>34</v>
      </c>
      <c r="J66">
        <v>1</v>
      </c>
      <c r="K66">
        <v>31</v>
      </c>
      <c r="L66">
        <v>84</v>
      </c>
      <c r="M66">
        <v>101</v>
      </c>
      <c r="N66">
        <v>60</v>
      </c>
      <c r="O66">
        <v>6</v>
      </c>
      <c r="P66">
        <v>138</v>
      </c>
      <c r="Q66">
        <v>4</v>
      </c>
      <c r="R66">
        <v>3</v>
      </c>
      <c r="S66">
        <v>1</v>
      </c>
      <c r="T66">
        <v>20</v>
      </c>
      <c r="U66">
        <v>10</v>
      </c>
      <c r="V66">
        <v>0</v>
      </c>
      <c r="W66">
        <v>0.27300000000000002</v>
      </c>
      <c r="X66">
        <v>0.86199999999999999</v>
      </c>
      <c r="Y66" s="1">
        <v>0.20499999999999999</v>
      </c>
    </row>
    <row r="67" spans="1:25" x14ac:dyDescent="0.35">
      <c r="A67">
        <v>8090</v>
      </c>
      <c r="B67" t="s">
        <v>276</v>
      </c>
      <c r="C67" t="s">
        <v>562</v>
      </c>
      <c r="D67">
        <v>145</v>
      </c>
      <c r="E67">
        <v>497</v>
      </c>
      <c r="F67">
        <v>622</v>
      </c>
      <c r="G67">
        <v>120</v>
      </c>
      <c r="H67">
        <v>64</v>
      </c>
      <c r="I67">
        <v>31</v>
      </c>
      <c r="J67">
        <v>2</v>
      </c>
      <c r="K67">
        <v>23</v>
      </c>
      <c r="L67">
        <v>91</v>
      </c>
      <c r="M67">
        <v>69</v>
      </c>
      <c r="N67">
        <v>109</v>
      </c>
      <c r="O67">
        <v>4</v>
      </c>
      <c r="P67">
        <v>125</v>
      </c>
      <c r="Q67">
        <v>9</v>
      </c>
      <c r="R67">
        <v>5</v>
      </c>
      <c r="S67">
        <v>2</v>
      </c>
      <c r="T67">
        <v>5</v>
      </c>
      <c r="U67">
        <v>2</v>
      </c>
      <c r="V67">
        <v>1</v>
      </c>
      <c r="W67">
        <v>0.24099999999999999</v>
      </c>
      <c r="X67">
        <v>0.83499999999999996</v>
      </c>
      <c r="Y67" s="1">
        <v>0.122</v>
      </c>
    </row>
    <row r="68" spans="1:25" x14ac:dyDescent="0.35">
      <c r="A68">
        <v>9847</v>
      </c>
      <c r="B68" t="s">
        <v>331</v>
      </c>
      <c r="C68" t="s">
        <v>580</v>
      </c>
      <c r="D68">
        <v>156</v>
      </c>
      <c r="E68">
        <v>570</v>
      </c>
      <c r="F68">
        <v>650</v>
      </c>
      <c r="G68">
        <v>159</v>
      </c>
      <c r="H68">
        <v>99</v>
      </c>
      <c r="I68">
        <v>30</v>
      </c>
      <c r="J68">
        <v>2</v>
      </c>
      <c r="K68">
        <v>28</v>
      </c>
      <c r="L68">
        <v>94</v>
      </c>
      <c r="M68">
        <v>88</v>
      </c>
      <c r="N68">
        <v>73</v>
      </c>
      <c r="O68">
        <v>5</v>
      </c>
      <c r="P68">
        <v>116</v>
      </c>
      <c r="Q68">
        <v>4</v>
      </c>
      <c r="R68">
        <v>3</v>
      </c>
      <c r="S68">
        <v>0</v>
      </c>
      <c r="T68">
        <v>10</v>
      </c>
      <c r="U68">
        <v>11</v>
      </c>
      <c r="V68">
        <v>5</v>
      </c>
      <c r="W68">
        <v>0.27900000000000003</v>
      </c>
      <c r="X68">
        <v>0.84899999999999998</v>
      </c>
      <c r="Y68" s="1">
        <v>0.16400000000000001</v>
      </c>
    </row>
    <row r="69" spans="1:25" x14ac:dyDescent="0.35">
      <c r="A69">
        <v>14274</v>
      </c>
      <c r="B69" t="s">
        <v>581</v>
      </c>
      <c r="C69" t="s">
        <v>567</v>
      </c>
      <c r="D69">
        <v>96</v>
      </c>
      <c r="E69">
        <v>369</v>
      </c>
      <c r="F69">
        <v>410</v>
      </c>
      <c r="G69">
        <v>104</v>
      </c>
      <c r="H69">
        <v>61</v>
      </c>
      <c r="I69">
        <v>25</v>
      </c>
      <c r="J69">
        <v>2</v>
      </c>
      <c r="K69">
        <v>16</v>
      </c>
      <c r="L69">
        <v>58</v>
      </c>
      <c r="M69">
        <v>47</v>
      </c>
      <c r="N69">
        <v>31</v>
      </c>
      <c r="O69">
        <v>0</v>
      </c>
      <c r="P69">
        <v>93</v>
      </c>
      <c r="Q69">
        <v>9</v>
      </c>
      <c r="R69">
        <v>0</v>
      </c>
      <c r="S69">
        <v>1</v>
      </c>
      <c r="T69">
        <v>9</v>
      </c>
      <c r="U69">
        <v>5</v>
      </c>
      <c r="V69">
        <v>4</v>
      </c>
      <c r="W69">
        <v>0.28199999999999997</v>
      </c>
      <c r="X69">
        <v>0.84299999999999997</v>
      </c>
      <c r="Y69" s="1">
        <v>0.158</v>
      </c>
    </row>
    <row r="70" spans="1:25" x14ac:dyDescent="0.35">
      <c r="A70">
        <v>11270</v>
      </c>
      <c r="B70" t="s">
        <v>392</v>
      </c>
      <c r="C70" t="s">
        <v>550</v>
      </c>
      <c r="D70">
        <v>107</v>
      </c>
      <c r="E70">
        <v>372</v>
      </c>
      <c r="F70">
        <v>412</v>
      </c>
      <c r="G70">
        <v>101</v>
      </c>
      <c r="H70">
        <v>53</v>
      </c>
      <c r="I70">
        <v>24</v>
      </c>
      <c r="J70">
        <v>5</v>
      </c>
      <c r="K70">
        <v>19</v>
      </c>
      <c r="L70">
        <v>58</v>
      </c>
      <c r="M70">
        <v>65</v>
      </c>
      <c r="N70">
        <v>32</v>
      </c>
      <c r="O70">
        <v>2</v>
      </c>
      <c r="P70">
        <v>104</v>
      </c>
      <c r="Q70">
        <v>7</v>
      </c>
      <c r="R70">
        <v>1</v>
      </c>
      <c r="S70">
        <v>0</v>
      </c>
      <c r="T70">
        <v>12</v>
      </c>
      <c r="U70">
        <v>5</v>
      </c>
      <c r="V70">
        <v>4</v>
      </c>
      <c r="W70">
        <v>0.27200000000000002</v>
      </c>
      <c r="X70">
        <v>0.85599999999999998</v>
      </c>
      <c r="Y70" s="1">
        <v>0.188</v>
      </c>
    </row>
    <row r="71" spans="1:25" x14ac:dyDescent="0.35">
      <c r="A71">
        <v>18015</v>
      </c>
      <c r="B71" t="s">
        <v>582</v>
      </c>
      <c r="C71" t="s">
        <v>562</v>
      </c>
      <c r="D71">
        <v>108</v>
      </c>
      <c r="E71">
        <v>417</v>
      </c>
      <c r="F71">
        <v>443</v>
      </c>
      <c r="G71">
        <v>119</v>
      </c>
      <c r="H71">
        <v>67</v>
      </c>
      <c r="I71">
        <v>26</v>
      </c>
      <c r="J71">
        <v>1</v>
      </c>
      <c r="K71">
        <v>25</v>
      </c>
      <c r="L71">
        <v>55</v>
      </c>
      <c r="M71">
        <v>65</v>
      </c>
      <c r="N71">
        <v>21</v>
      </c>
      <c r="O71">
        <v>1</v>
      </c>
      <c r="P71">
        <v>124</v>
      </c>
      <c r="Q71">
        <v>4</v>
      </c>
      <c r="R71">
        <v>1</v>
      </c>
      <c r="S71">
        <v>0</v>
      </c>
      <c r="T71">
        <v>8</v>
      </c>
      <c r="U71">
        <v>1</v>
      </c>
      <c r="V71">
        <v>0</v>
      </c>
      <c r="W71">
        <v>0.28499999999999998</v>
      </c>
      <c r="X71">
        <v>0.85699999999999998</v>
      </c>
      <c r="Y71" s="1">
        <v>0.19800000000000001</v>
      </c>
    </row>
    <row r="72" spans="1:25" x14ac:dyDescent="0.35">
      <c r="A72">
        <v>9134</v>
      </c>
      <c r="B72" t="s">
        <v>302</v>
      </c>
      <c r="C72" t="s">
        <v>556</v>
      </c>
      <c r="D72">
        <v>99</v>
      </c>
      <c r="E72">
        <v>317</v>
      </c>
      <c r="F72">
        <v>370</v>
      </c>
      <c r="G72">
        <v>89</v>
      </c>
      <c r="H72">
        <v>61</v>
      </c>
      <c r="I72">
        <v>16</v>
      </c>
      <c r="J72">
        <v>0</v>
      </c>
      <c r="K72">
        <v>12</v>
      </c>
      <c r="L72">
        <v>41</v>
      </c>
      <c r="M72">
        <v>49</v>
      </c>
      <c r="N72">
        <v>31</v>
      </c>
      <c r="O72">
        <v>1</v>
      </c>
      <c r="P72">
        <v>82</v>
      </c>
      <c r="Q72">
        <v>20</v>
      </c>
      <c r="R72">
        <v>2</v>
      </c>
      <c r="S72">
        <v>0</v>
      </c>
      <c r="T72">
        <v>6</v>
      </c>
      <c r="U72">
        <v>0</v>
      </c>
      <c r="V72">
        <v>1</v>
      </c>
      <c r="W72">
        <v>0.28100000000000003</v>
      </c>
      <c r="X72">
        <v>0.82299999999999995</v>
      </c>
      <c r="Y72" s="1">
        <v>0.152</v>
      </c>
    </row>
    <row r="73" spans="1:25" x14ac:dyDescent="0.35">
      <c r="A73">
        <v>4062</v>
      </c>
      <c r="B73" t="s">
        <v>131</v>
      </c>
      <c r="C73" t="s">
        <v>562</v>
      </c>
      <c r="D73">
        <v>118</v>
      </c>
      <c r="E73">
        <v>420</v>
      </c>
      <c r="F73">
        <v>491</v>
      </c>
      <c r="G73">
        <v>111</v>
      </c>
      <c r="H73">
        <v>62</v>
      </c>
      <c r="I73">
        <v>22</v>
      </c>
      <c r="J73">
        <v>9</v>
      </c>
      <c r="K73">
        <v>18</v>
      </c>
      <c r="L73">
        <v>68</v>
      </c>
      <c r="M73">
        <v>64</v>
      </c>
      <c r="N73">
        <v>63</v>
      </c>
      <c r="O73">
        <v>6</v>
      </c>
      <c r="P73">
        <v>101</v>
      </c>
      <c r="Q73">
        <v>4</v>
      </c>
      <c r="R73">
        <v>4</v>
      </c>
      <c r="S73">
        <v>0</v>
      </c>
      <c r="T73">
        <v>10</v>
      </c>
      <c r="U73">
        <v>7</v>
      </c>
      <c r="V73">
        <v>3</v>
      </c>
      <c r="W73">
        <v>0.26400000000000001</v>
      </c>
      <c r="X73">
        <v>0.85099999999999998</v>
      </c>
      <c r="Y73" s="1">
        <v>0.14599999999999999</v>
      </c>
    </row>
    <row r="74" spans="1:25" x14ac:dyDescent="0.35">
      <c r="A74">
        <v>7619</v>
      </c>
      <c r="B74" t="s">
        <v>263</v>
      </c>
      <c r="C74" t="s">
        <v>552</v>
      </c>
      <c r="D74">
        <v>148</v>
      </c>
      <c r="E74">
        <v>520</v>
      </c>
      <c r="F74">
        <v>593</v>
      </c>
      <c r="G74">
        <v>139</v>
      </c>
      <c r="H74">
        <v>86</v>
      </c>
      <c r="I74">
        <v>22</v>
      </c>
      <c r="J74">
        <v>1</v>
      </c>
      <c r="K74">
        <v>30</v>
      </c>
      <c r="L74">
        <v>82</v>
      </c>
      <c r="M74">
        <v>97</v>
      </c>
      <c r="N74">
        <v>69</v>
      </c>
      <c r="O74">
        <v>0</v>
      </c>
      <c r="P74">
        <v>175</v>
      </c>
      <c r="Q74">
        <v>1</v>
      </c>
      <c r="R74">
        <v>3</v>
      </c>
      <c r="S74">
        <v>0</v>
      </c>
      <c r="T74">
        <v>12</v>
      </c>
      <c r="U74">
        <v>2</v>
      </c>
      <c r="V74">
        <v>1</v>
      </c>
      <c r="W74">
        <v>0.26700000000000002</v>
      </c>
      <c r="X74">
        <v>0.83899999999999997</v>
      </c>
      <c r="Y74" s="1">
        <v>0.23799999999999999</v>
      </c>
    </row>
    <row r="75" spans="1:25" x14ac:dyDescent="0.35">
      <c r="A75">
        <v>3892</v>
      </c>
      <c r="B75" t="s">
        <v>125</v>
      </c>
      <c r="C75" t="s">
        <v>557</v>
      </c>
      <c r="D75">
        <v>134</v>
      </c>
      <c r="E75">
        <v>477</v>
      </c>
      <c r="F75">
        <v>540</v>
      </c>
      <c r="G75">
        <v>150</v>
      </c>
      <c r="H75">
        <v>99</v>
      </c>
      <c r="I75">
        <v>34</v>
      </c>
      <c r="J75">
        <v>4</v>
      </c>
      <c r="K75">
        <v>13</v>
      </c>
      <c r="L75">
        <v>77</v>
      </c>
      <c r="M75">
        <v>82</v>
      </c>
      <c r="N75">
        <v>43</v>
      </c>
      <c r="O75">
        <v>1</v>
      </c>
      <c r="P75">
        <v>72</v>
      </c>
      <c r="Q75">
        <v>0</v>
      </c>
      <c r="R75">
        <v>12</v>
      </c>
      <c r="S75">
        <v>1</v>
      </c>
      <c r="T75">
        <v>9</v>
      </c>
      <c r="U75">
        <v>7</v>
      </c>
      <c r="V75">
        <v>3</v>
      </c>
      <c r="W75">
        <v>0.314</v>
      </c>
      <c r="X75">
        <v>0.84699999999999998</v>
      </c>
      <c r="Y75" s="1">
        <v>7.3999999999999996E-2</v>
      </c>
    </row>
    <row r="76" spans="1:25" x14ac:dyDescent="0.35">
      <c r="A76">
        <v>5450</v>
      </c>
      <c r="B76" t="s">
        <v>194</v>
      </c>
      <c r="C76" t="s">
        <v>550</v>
      </c>
      <c r="D76">
        <v>80</v>
      </c>
      <c r="E76">
        <v>183</v>
      </c>
      <c r="F76">
        <v>214</v>
      </c>
      <c r="G76">
        <v>55</v>
      </c>
      <c r="H76">
        <v>42</v>
      </c>
      <c r="I76">
        <v>8</v>
      </c>
      <c r="J76">
        <v>1</v>
      </c>
      <c r="K76">
        <v>4</v>
      </c>
      <c r="L76">
        <v>21</v>
      </c>
      <c r="M76">
        <v>21</v>
      </c>
      <c r="N76">
        <v>26</v>
      </c>
      <c r="O76">
        <v>0</v>
      </c>
      <c r="P76">
        <v>38</v>
      </c>
      <c r="Q76">
        <v>3</v>
      </c>
      <c r="R76">
        <v>2</v>
      </c>
      <c r="S76">
        <v>0</v>
      </c>
      <c r="T76">
        <v>2</v>
      </c>
      <c r="U76">
        <v>1</v>
      </c>
      <c r="V76">
        <v>0</v>
      </c>
      <c r="W76">
        <v>0.30099999999999999</v>
      </c>
      <c r="X76">
        <v>0.81299999999999994</v>
      </c>
      <c r="Y76" s="1">
        <v>9.5000000000000001E-2</v>
      </c>
    </row>
    <row r="77" spans="1:25" x14ac:dyDescent="0.35">
      <c r="A77">
        <v>12552</v>
      </c>
      <c r="B77" t="s">
        <v>437</v>
      </c>
      <c r="C77" t="s">
        <v>548</v>
      </c>
      <c r="D77">
        <v>156</v>
      </c>
      <c r="E77">
        <v>534</v>
      </c>
      <c r="F77">
        <v>632</v>
      </c>
      <c r="G77">
        <v>139</v>
      </c>
      <c r="H77">
        <v>86</v>
      </c>
      <c r="I77">
        <v>25</v>
      </c>
      <c r="J77">
        <v>2</v>
      </c>
      <c r="K77">
        <v>26</v>
      </c>
      <c r="L77">
        <v>87</v>
      </c>
      <c r="M77">
        <v>82</v>
      </c>
      <c r="N77">
        <v>84</v>
      </c>
      <c r="O77">
        <v>1</v>
      </c>
      <c r="P77">
        <v>147</v>
      </c>
      <c r="Q77">
        <v>9</v>
      </c>
      <c r="R77">
        <v>5</v>
      </c>
      <c r="S77">
        <v>0</v>
      </c>
      <c r="T77">
        <v>16</v>
      </c>
      <c r="U77">
        <v>4</v>
      </c>
      <c r="V77">
        <v>5</v>
      </c>
      <c r="W77">
        <v>0.26</v>
      </c>
      <c r="X77">
        <v>0.82799999999999996</v>
      </c>
      <c r="Y77" s="1">
        <v>0.17899999999999999</v>
      </c>
    </row>
    <row r="78" spans="1:25" x14ac:dyDescent="0.35">
      <c r="A78">
        <v>11265</v>
      </c>
      <c r="B78" t="s">
        <v>391</v>
      </c>
      <c r="C78" t="s">
        <v>583</v>
      </c>
      <c r="D78">
        <v>160</v>
      </c>
      <c r="E78">
        <v>622</v>
      </c>
      <c r="F78">
        <v>675</v>
      </c>
      <c r="G78">
        <v>182</v>
      </c>
      <c r="H78">
        <v>115</v>
      </c>
      <c r="I78">
        <v>35</v>
      </c>
      <c r="J78">
        <v>0</v>
      </c>
      <c r="K78">
        <v>32</v>
      </c>
      <c r="L78">
        <v>92</v>
      </c>
      <c r="M78">
        <v>105</v>
      </c>
      <c r="N78">
        <v>35</v>
      </c>
      <c r="O78">
        <v>0</v>
      </c>
      <c r="P78">
        <v>142</v>
      </c>
      <c r="Q78">
        <v>11</v>
      </c>
      <c r="R78">
        <v>7</v>
      </c>
      <c r="S78">
        <v>0</v>
      </c>
      <c r="T78">
        <v>20</v>
      </c>
      <c r="U78">
        <v>1</v>
      </c>
      <c r="V78">
        <v>0</v>
      </c>
      <c r="W78">
        <v>0.29299999999999998</v>
      </c>
      <c r="X78">
        <v>0.84099999999999997</v>
      </c>
      <c r="Y78" s="1">
        <v>0.17699999999999999</v>
      </c>
    </row>
    <row r="79" spans="1:25" x14ac:dyDescent="0.35">
      <c r="A79">
        <v>5485</v>
      </c>
      <c r="B79" t="s">
        <v>584</v>
      </c>
      <c r="C79" t="s">
        <v>585</v>
      </c>
      <c r="D79">
        <v>83</v>
      </c>
      <c r="E79">
        <v>312</v>
      </c>
      <c r="F79">
        <v>344</v>
      </c>
      <c r="G79">
        <v>90</v>
      </c>
      <c r="H79">
        <v>51</v>
      </c>
      <c r="I79">
        <v>25</v>
      </c>
      <c r="J79">
        <v>4</v>
      </c>
      <c r="K79">
        <v>10</v>
      </c>
      <c r="L79">
        <v>43</v>
      </c>
      <c r="M79">
        <v>40</v>
      </c>
      <c r="N79">
        <v>27</v>
      </c>
      <c r="O79">
        <v>0</v>
      </c>
      <c r="P79">
        <v>71</v>
      </c>
      <c r="Q79">
        <v>2</v>
      </c>
      <c r="R79">
        <v>2</v>
      </c>
      <c r="S79">
        <v>1</v>
      </c>
      <c r="T79">
        <v>8</v>
      </c>
      <c r="U79">
        <v>4</v>
      </c>
      <c r="V79">
        <v>3</v>
      </c>
      <c r="W79">
        <v>0.28799999999999998</v>
      </c>
      <c r="X79">
        <v>0.83699999999999997</v>
      </c>
      <c r="Y79" s="1">
        <v>0.13200000000000001</v>
      </c>
    </row>
    <row r="80" spans="1:25" x14ac:dyDescent="0.35">
      <c r="A80">
        <v>13265</v>
      </c>
      <c r="B80" t="s">
        <v>458</v>
      </c>
      <c r="C80" t="s">
        <v>567</v>
      </c>
      <c r="D80">
        <v>124</v>
      </c>
      <c r="E80">
        <v>387</v>
      </c>
      <c r="F80">
        <v>435</v>
      </c>
      <c r="G80">
        <v>97</v>
      </c>
      <c r="H80">
        <v>47</v>
      </c>
      <c r="I80">
        <v>25</v>
      </c>
      <c r="J80">
        <v>0</v>
      </c>
      <c r="K80">
        <v>25</v>
      </c>
      <c r="L80">
        <v>52</v>
      </c>
      <c r="M80">
        <v>64</v>
      </c>
      <c r="N80">
        <v>39</v>
      </c>
      <c r="O80">
        <v>0</v>
      </c>
      <c r="P80">
        <v>160</v>
      </c>
      <c r="Q80">
        <v>8</v>
      </c>
      <c r="R80">
        <v>1</v>
      </c>
      <c r="S80">
        <v>0</v>
      </c>
      <c r="T80">
        <v>8</v>
      </c>
      <c r="U80">
        <v>1</v>
      </c>
      <c r="V80">
        <v>0</v>
      </c>
      <c r="W80">
        <v>0.251</v>
      </c>
      <c r="X80">
        <v>0.84</v>
      </c>
      <c r="Y80" s="1">
        <v>0.24</v>
      </c>
    </row>
    <row r="81" spans="1:25" x14ac:dyDescent="0.35">
      <c r="A81">
        <v>13329</v>
      </c>
      <c r="B81" t="s">
        <v>460</v>
      </c>
      <c r="C81" t="s">
        <v>558</v>
      </c>
      <c r="D81">
        <v>149</v>
      </c>
      <c r="E81">
        <v>536</v>
      </c>
      <c r="F81">
        <v>635</v>
      </c>
      <c r="G81">
        <v>133</v>
      </c>
      <c r="H81">
        <v>69</v>
      </c>
      <c r="I81">
        <v>30</v>
      </c>
      <c r="J81">
        <v>4</v>
      </c>
      <c r="K81">
        <v>30</v>
      </c>
      <c r="L81">
        <v>89</v>
      </c>
      <c r="M81">
        <v>105</v>
      </c>
      <c r="N81">
        <v>87</v>
      </c>
      <c r="O81">
        <v>13</v>
      </c>
      <c r="P81">
        <v>152</v>
      </c>
      <c r="Q81">
        <v>7</v>
      </c>
      <c r="R81">
        <v>5</v>
      </c>
      <c r="S81">
        <v>0</v>
      </c>
      <c r="T81">
        <v>15</v>
      </c>
      <c r="U81">
        <v>6</v>
      </c>
      <c r="V81">
        <v>4</v>
      </c>
      <c r="W81">
        <v>0.248</v>
      </c>
      <c r="X81">
        <v>0.84399999999999997</v>
      </c>
      <c r="Y81" s="1">
        <v>0.20100000000000001</v>
      </c>
    </row>
    <row r="82" spans="1:25" x14ac:dyDescent="0.35">
      <c r="A82">
        <v>12916</v>
      </c>
      <c r="B82" t="s">
        <v>447</v>
      </c>
      <c r="C82" t="s">
        <v>563</v>
      </c>
      <c r="D82">
        <v>159</v>
      </c>
      <c r="E82">
        <v>651</v>
      </c>
      <c r="F82">
        <v>723</v>
      </c>
      <c r="G82">
        <v>178</v>
      </c>
      <c r="H82">
        <v>97</v>
      </c>
      <c r="I82">
        <v>44</v>
      </c>
      <c r="J82">
        <v>4</v>
      </c>
      <c r="K82">
        <v>33</v>
      </c>
      <c r="L82">
        <v>99</v>
      </c>
      <c r="M82">
        <v>89</v>
      </c>
      <c r="N82">
        <v>60</v>
      </c>
      <c r="O82">
        <v>6</v>
      </c>
      <c r="P82">
        <v>93</v>
      </c>
      <c r="Q82">
        <v>4</v>
      </c>
      <c r="R82">
        <v>3</v>
      </c>
      <c r="S82">
        <v>5</v>
      </c>
      <c r="T82">
        <v>11</v>
      </c>
      <c r="U82">
        <v>15</v>
      </c>
      <c r="V82">
        <v>3</v>
      </c>
      <c r="W82">
        <v>0.27300000000000002</v>
      </c>
      <c r="X82">
        <v>0.84199999999999997</v>
      </c>
      <c r="Y82" s="1">
        <v>0.14000000000000001</v>
      </c>
    </row>
    <row r="83" spans="1:25" x14ac:dyDescent="0.35">
      <c r="A83">
        <v>10264</v>
      </c>
      <c r="B83" t="s">
        <v>355</v>
      </c>
      <c r="C83" t="s">
        <v>575</v>
      </c>
      <c r="D83">
        <v>104</v>
      </c>
      <c r="E83">
        <v>382</v>
      </c>
      <c r="F83">
        <v>451</v>
      </c>
      <c r="G83">
        <v>92</v>
      </c>
      <c r="H83">
        <v>44</v>
      </c>
      <c r="I83">
        <v>27</v>
      </c>
      <c r="J83">
        <v>3</v>
      </c>
      <c r="K83">
        <v>18</v>
      </c>
      <c r="L83">
        <v>63</v>
      </c>
      <c r="M83">
        <v>51</v>
      </c>
      <c r="N83">
        <v>66</v>
      </c>
      <c r="O83">
        <v>2</v>
      </c>
      <c r="P83">
        <v>104</v>
      </c>
      <c r="Q83">
        <v>2</v>
      </c>
      <c r="R83">
        <v>1</v>
      </c>
      <c r="S83">
        <v>0</v>
      </c>
      <c r="T83">
        <v>5</v>
      </c>
      <c r="U83">
        <v>3</v>
      </c>
      <c r="V83">
        <v>2</v>
      </c>
      <c r="W83">
        <v>0.24099999999999999</v>
      </c>
      <c r="X83">
        <v>0.82299999999999995</v>
      </c>
      <c r="Y83" s="1">
        <v>0.14099999999999999</v>
      </c>
    </row>
    <row r="84" spans="1:25" x14ac:dyDescent="0.35">
      <c r="A84">
        <v>11342</v>
      </c>
      <c r="B84" t="s">
        <v>586</v>
      </c>
      <c r="C84" t="s">
        <v>573</v>
      </c>
      <c r="D84">
        <v>133</v>
      </c>
      <c r="E84">
        <v>279</v>
      </c>
      <c r="F84">
        <v>311</v>
      </c>
      <c r="G84">
        <v>74</v>
      </c>
      <c r="H84">
        <v>41</v>
      </c>
      <c r="I84">
        <v>15</v>
      </c>
      <c r="J84">
        <v>2</v>
      </c>
      <c r="K84">
        <v>16</v>
      </c>
      <c r="L84">
        <v>40</v>
      </c>
      <c r="M84">
        <v>52</v>
      </c>
      <c r="N84">
        <v>25</v>
      </c>
      <c r="O84">
        <v>1</v>
      </c>
      <c r="P84">
        <v>94</v>
      </c>
      <c r="Q84">
        <v>4</v>
      </c>
      <c r="R84">
        <v>3</v>
      </c>
      <c r="S84">
        <v>0</v>
      </c>
      <c r="T84">
        <v>8</v>
      </c>
      <c r="U84">
        <v>0</v>
      </c>
      <c r="V84">
        <v>0</v>
      </c>
      <c r="W84">
        <v>0.26500000000000001</v>
      </c>
      <c r="X84">
        <v>0.83699999999999997</v>
      </c>
      <c r="Y84" s="1">
        <v>0.22500000000000001</v>
      </c>
    </row>
    <row r="85" spans="1:25" x14ac:dyDescent="0.35">
      <c r="A85">
        <v>17678</v>
      </c>
      <c r="B85" t="s">
        <v>495</v>
      </c>
      <c r="C85" t="s">
        <v>557</v>
      </c>
      <c r="D85">
        <v>155</v>
      </c>
      <c r="E85">
        <v>556</v>
      </c>
      <c r="F85">
        <v>626</v>
      </c>
      <c r="G85">
        <v>158</v>
      </c>
      <c r="H85">
        <v>95</v>
      </c>
      <c r="I85">
        <v>39</v>
      </c>
      <c r="J85">
        <v>5</v>
      </c>
      <c r="K85">
        <v>19</v>
      </c>
      <c r="L85">
        <v>88</v>
      </c>
      <c r="M85">
        <v>71</v>
      </c>
      <c r="N85">
        <v>55</v>
      </c>
      <c r="O85">
        <v>2</v>
      </c>
      <c r="P85">
        <v>97</v>
      </c>
      <c r="Q85">
        <v>7</v>
      </c>
      <c r="R85">
        <v>7</v>
      </c>
      <c r="S85">
        <v>1</v>
      </c>
      <c r="T85">
        <v>15</v>
      </c>
      <c r="U85">
        <v>17</v>
      </c>
      <c r="V85">
        <v>5</v>
      </c>
      <c r="W85">
        <v>0.28399999999999997</v>
      </c>
      <c r="X85">
        <v>0.82699999999999996</v>
      </c>
      <c r="Y85" s="1">
        <v>0.10199999999999999</v>
      </c>
    </row>
    <row r="86" spans="1:25" x14ac:dyDescent="0.35">
      <c r="A86">
        <v>2396</v>
      </c>
      <c r="B86" t="s">
        <v>73</v>
      </c>
      <c r="C86" t="s">
        <v>563</v>
      </c>
      <c r="D86">
        <v>154</v>
      </c>
      <c r="E86">
        <v>571</v>
      </c>
      <c r="F86">
        <v>667</v>
      </c>
      <c r="G86">
        <v>148</v>
      </c>
      <c r="H86">
        <v>85</v>
      </c>
      <c r="I86">
        <v>37</v>
      </c>
      <c r="J86">
        <v>3</v>
      </c>
      <c r="K86">
        <v>23</v>
      </c>
      <c r="L86">
        <v>90</v>
      </c>
      <c r="M86">
        <v>79</v>
      </c>
      <c r="N86">
        <v>88</v>
      </c>
      <c r="O86">
        <v>6</v>
      </c>
      <c r="P86">
        <v>94</v>
      </c>
      <c r="Q86">
        <v>6</v>
      </c>
      <c r="R86">
        <v>2</v>
      </c>
      <c r="S86">
        <v>0</v>
      </c>
      <c r="T86">
        <v>11</v>
      </c>
      <c r="U86">
        <v>5</v>
      </c>
      <c r="V86">
        <v>1</v>
      </c>
      <c r="W86">
        <v>0.25900000000000001</v>
      </c>
      <c r="X86">
        <v>0.81799999999999995</v>
      </c>
      <c r="Y86" s="1">
        <v>0.123</v>
      </c>
    </row>
    <row r="87" spans="1:25" x14ac:dyDescent="0.35">
      <c r="A87">
        <v>9892</v>
      </c>
      <c r="B87" t="s">
        <v>336</v>
      </c>
      <c r="C87" t="s">
        <v>545</v>
      </c>
      <c r="D87">
        <v>146</v>
      </c>
      <c r="E87">
        <v>555</v>
      </c>
      <c r="F87">
        <v>617</v>
      </c>
      <c r="G87">
        <v>141</v>
      </c>
      <c r="H87">
        <v>74</v>
      </c>
      <c r="I87">
        <v>29</v>
      </c>
      <c r="J87">
        <v>2</v>
      </c>
      <c r="K87">
        <v>36</v>
      </c>
      <c r="L87">
        <v>82</v>
      </c>
      <c r="M87">
        <v>101</v>
      </c>
      <c r="N87">
        <v>57</v>
      </c>
      <c r="O87">
        <v>0</v>
      </c>
      <c r="P87">
        <v>139</v>
      </c>
      <c r="Q87">
        <v>2</v>
      </c>
      <c r="R87">
        <v>3</v>
      </c>
      <c r="S87">
        <v>0</v>
      </c>
      <c r="T87">
        <v>11</v>
      </c>
      <c r="U87">
        <v>1</v>
      </c>
      <c r="V87">
        <v>1</v>
      </c>
      <c r="W87">
        <v>0.254</v>
      </c>
      <c r="X87">
        <v>0.83199999999999996</v>
      </c>
      <c r="Y87" s="1">
        <v>0.185</v>
      </c>
    </row>
    <row r="88" spans="1:25" x14ac:dyDescent="0.35">
      <c r="A88">
        <v>12155</v>
      </c>
      <c r="B88" t="s">
        <v>421</v>
      </c>
      <c r="C88" t="s">
        <v>578</v>
      </c>
      <c r="D88">
        <v>151</v>
      </c>
      <c r="E88">
        <v>542</v>
      </c>
      <c r="F88">
        <v>589</v>
      </c>
      <c r="G88">
        <v>157</v>
      </c>
      <c r="H88">
        <v>95</v>
      </c>
      <c r="I88">
        <v>33</v>
      </c>
      <c r="J88">
        <v>2</v>
      </c>
      <c r="K88">
        <v>27</v>
      </c>
      <c r="L88">
        <v>79</v>
      </c>
      <c r="M88">
        <v>78</v>
      </c>
      <c r="N88">
        <v>35</v>
      </c>
      <c r="O88">
        <v>1</v>
      </c>
      <c r="P88">
        <v>106</v>
      </c>
      <c r="Q88">
        <v>0</v>
      </c>
      <c r="R88">
        <v>8</v>
      </c>
      <c r="S88">
        <v>4</v>
      </c>
      <c r="T88">
        <v>10</v>
      </c>
      <c r="U88">
        <v>9</v>
      </c>
      <c r="V88">
        <v>8</v>
      </c>
      <c r="W88">
        <v>0.28999999999999998</v>
      </c>
      <c r="X88">
        <v>0.83599999999999997</v>
      </c>
      <c r="Y88" s="1">
        <v>0.16400000000000001</v>
      </c>
    </row>
    <row r="89" spans="1:25" x14ac:dyDescent="0.35">
      <c r="A89">
        <v>15149</v>
      </c>
      <c r="B89" t="s">
        <v>587</v>
      </c>
      <c r="C89" t="s">
        <v>583</v>
      </c>
      <c r="D89">
        <v>147</v>
      </c>
      <c r="E89">
        <v>543</v>
      </c>
      <c r="F89">
        <v>586</v>
      </c>
      <c r="G89">
        <v>159</v>
      </c>
      <c r="H89">
        <v>105</v>
      </c>
      <c r="I89">
        <v>26</v>
      </c>
      <c r="J89">
        <v>4</v>
      </c>
      <c r="K89">
        <v>24</v>
      </c>
      <c r="L89">
        <v>65</v>
      </c>
      <c r="M89">
        <v>78</v>
      </c>
      <c r="N89">
        <v>33</v>
      </c>
      <c r="O89">
        <v>1</v>
      </c>
      <c r="P89">
        <v>139</v>
      </c>
      <c r="Q89">
        <v>6</v>
      </c>
      <c r="R89">
        <v>4</v>
      </c>
      <c r="S89">
        <v>0</v>
      </c>
      <c r="T89">
        <v>12</v>
      </c>
      <c r="U89">
        <v>1</v>
      </c>
      <c r="V89">
        <v>0</v>
      </c>
      <c r="W89">
        <v>0.29299999999999998</v>
      </c>
      <c r="X89">
        <v>0.82599999999999996</v>
      </c>
      <c r="Y89" s="1">
        <v>0.19800000000000001</v>
      </c>
    </row>
    <row r="90" spans="1:25" x14ac:dyDescent="0.35">
      <c r="A90">
        <v>1857</v>
      </c>
      <c r="B90" t="s">
        <v>53</v>
      </c>
      <c r="C90" t="s">
        <v>578</v>
      </c>
      <c r="D90">
        <v>141</v>
      </c>
      <c r="E90">
        <v>525</v>
      </c>
      <c r="F90">
        <v>597</v>
      </c>
      <c r="G90">
        <v>160</v>
      </c>
      <c r="H90">
        <v>116</v>
      </c>
      <c r="I90">
        <v>36</v>
      </c>
      <c r="J90">
        <v>1</v>
      </c>
      <c r="K90">
        <v>7</v>
      </c>
      <c r="L90">
        <v>69</v>
      </c>
      <c r="M90">
        <v>71</v>
      </c>
      <c r="N90">
        <v>66</v>
      </c>
      <c r="O90">
        <v>3</v>
      </c>
      <c r="P90">
        <v>83</v>
      </c>
      <c r="Q90">
        <v>3</v>
      </c>
      <c r="R90">
        <v>3</v>
      </c>
      <c r="S90">
        <v>0</v>
      </c>
      <c r="T90">
        <v>17</v>
      </c>
      <c r="U90">
        <v>2</v>
      </c>
      <c r="V90">
        <v>1</v>
      </c>
      <c r="W90">
        <v>0.30499999999999999</v>
      </c>
      <c r="X90">
        <v>0.80100000000000005</v>
      </c>
      <c r="Y90" s="1">
        <v>6.7000000000000004E-2</v>
      </c>
    </row>
    <row r="91" spans="1:25" x14ac:dyDescent="0.35">
      <c r="A91">
        <v>17919</v>
      </c>
      <c r="B91" t="s">
        <v>588</v>
      </c>
      <c r="C91" t="s">
        <v>560</v>
      </c>
      <c r="D91">
        <v>115</v>
      </c>
      <c r="E91">
        <v>364</v>
      </c>
      <c r="F91">
        <v>413</v>
      </c>
      <c r="G91">
        <v>92</v>
      </c>
      <c r="H91">
        <v>48</v>
      </c>
      <c r="I91">
        <v>17</v>
      </c>
      <c r="J91">
        <v>3</v>
      </c>
      <c r="K91">
        <v>24</v>
      </c>
      <c r="L91">
        <v>62</v>
      </c>
      <c r="M91">
        <v>68</v>
      </c>
      <c r="N91">
        <v>39</v>
      </c>
      <c r="O91">
        <v>5</v>
      </c>
      <c r="P91">
        <v>129</v>
      </c>
      <c r="Q91">
        <v>4</v>
      </c>
      <c r="R91">
        <v>4</v>
      </c>
      <c r="S91">
        <v>2</v>
      </c>
      <c r="T91">
        <v>12</v>
      </c>
      <c r="U91">
        <v>8</v>
      </c>
      <c r="V91">
        <v>4</v>
      </c>
      <c r="W91">
        <v>0.253</v>
      </c>
      <c r="X91">
        <v>0.84199999999999997</v>
      </c>
      <c r="Y91" s="1">
        <v>0.253</v>
      </c>
    </row>
    <row r="92" spans="1:25" x14ac:dyDescent="0.35">
      <c r="A92">
        <v>14225</v>
      </c>
      <c r="B92" t="s">
        <v>480</v>
      </c>
      <c r="C92" t="s">
        <v>559</v>
      </c>
      <c r="D92">
        <v>152</v>
      </c>
      <c r="E92">
        <v>499</v>
      </c>
      <c r="F92">
        <v>570</v>
      </c>
      <c r="G92">
        <v>131</v>
      </c>
      <c r="H92">
        <v>77</v>
      </c>
      <c r="I92">
        <v>24</v>
      </c>
      <c r="J92">
        <v>2</v>
      </c>
      <c r="K92">
        <v>28</v>
      </c>
      <c r="L92">
        <v>72</v>
      </c>
      <c r="M92">
        <v>74</v>
      </c>
      <c r="N92">
        <v>64</v>
      </c>
      <c r="O92">
        <v>8</v>
      </c>
      <c r="P92">
        <v>100</v>
      </c>
      <c r="Q92">
        <v>2</v>
      </c>
      <c r="R92">
        <v>5</v>
      </c>
      <c r="S92">
        <v>0</v>
      </c>
      <c r="T92">
        <v>21</v>
      </c>
      <c r="U92">
        <v>15</v>
      </c>
      <c r="V92">
        <v>6</v>
      </c>
      <c r="W92">
        <v>0.26300000000000001</v>
      </c>
      <c r="X92">
        <v>0.83299999999999996</v>
      </c>
      <c r="Y92" s="1">
        <v>0.19400000000000001</v>
      </c>
    </row>
    <row r="93" spans="1:25" x14ac:dyDescent="0.35">
      <c r="A93">
        <v>5667</v>
      </c>
      <c r="B93" t="s">
        <v>202</v>
      </c>
      <c r="C93" t="s">
        <v>577</v>
      </c>
      <c r="D93">
        <v>148</v>
      </c>
      <c r="E93">
        <v>523</v>
      </c>
      <c r="F93">
        <v>617</v>
      </c>
      <c r="G93">
        <v>125</v>
      </c>
      <c r="H93">
        <v>72</v>
      </c>
      <c r="I93">
        <v>21</v>
      </c>
      <c r="J93">
        <v>2</v>
      </c>
      <c r="K93">
        <v>30</v>
      </c>
      <c r="L93">
        <v>78</v>
      </c>
      <c r="M93">
        <v>78</v>
      </c>
      <c r="N93">
        <v>84</v>
      </c>
      <c r="O93">
        <v>2</v>
      </c>
      <c r="P93">
        <v>179</v>
      </c>
      <c r="Q93">
        <v>7</v>
      </c>
      <c r="R93">
        <v>1</v>
      </c>
      <c r="S93">
        <v>2</v>
      </c>
      <c r="T93">
        <v>9</v>
      </c>
      <c r="U93">
        <v>16</v>
      </c>
      <c r="V93">
        <v>4</v>
      </c>
      <c r="W93">
        <v>0.23899999999999999</v>
      </c>
      <c r="X93">
        <v>0.81</v>
      </c>
      <c r="Y93" s="1">
        <v>0.25600000000000001</v>
      </c>
    </row>
    <row r="94" spans="1:25" x14ac:dyDescent="0.35">
      <c r="A94">
        <v>11477</v>
      </c>
      <c r="B94" t="s">
        <v>404</v>
      </c>
      <c r="C94" t="s">
        <v>555</v>
      </c>
      <c r="D94">
        <v>156</v>
      </c>
      <c r="E94">
        <v>602</v>
      </c>
      <c r="F94">
        <v>695</v>
      </c>
      <c r="G94">
        <v>170</v>
      </c>
      <c r="H94">
        <v>114</v>
      </c>
      <c r="I94">
        <v>36</v>
      </c>
      <c r="J94">
        <v>2</v>
      </c>
      <c r="K94">
        <v>18</v>
      </c>
      <c r="L94">
        <v>100</v>
      </c>
      <c r="M94">
        <v>81</v>
      </c>
      <c r="N94">
        <v>80</v>
      </c>
      <c r="O94">
        <v>4</v>
      </c>
      <c r="P94">
        <v>137</v>
      </c>
      <c r="Q94">
        <v>6</v>
      </c>
      <c r="R94">
        <v>6</v>
      </c>
      <c r="S94">
        <v>0</v>
      </c>
      <c r="T94">
        <v>13</v>
      </c>
      <c r="U94">
        <v>16</v>
      </c>
      <c r="V94">
        <v>2</v>
      </c>
      <c r="W94">
        <v>0.28199999999999997</v>
      </c>
      <c r="X94">
        <v>0.80700000000000005</v>
      </c>
      <c r="Y94" s="1">
        <v>0.153</v>
      </c>
    </row>
    <row r="95" spans="1:25" x14ac:dyDescent="0.35">
      <c r="A95">
        <v>12927</v>
      </c>
      <c r="B95" t="s">
        <v>589</v>
      </c>
      <c r="C95" t="s">
        <v>565</v>
      </c>
      <c r="D95">
        <v>69</v>
      </c>
      <c r="E95">
        <v>177</v>
      </c>
      <c r="F95">
        <v>215</v>
      </c>
      <c r="G95">
        <v>46</v>
      </c>
      <c r="H95">
        <v>29</v>
      </c>
      <c r="I95">
        <v>11</v>
      </c>
      <c r="J95">
        <v>1</v>
      </c>
      <c r="K95">
        <v>5</v>
      </c>
      <c r="L95">
        <v>26</v>
      </c>
      <c r="M95">
        <v>21</v>
      </c>
      <c r="N95">
        <v>33</v>
      </c>
      <c r="O95">
        <v>1</v>
      </c>
      <c r="P95">
        <v>60</v>
      </c>
      <c r="Q95">
        <v>2</v>
      </c>
      <c r="R95">
        <v>2</v>
      </c>
      <c r="S95">
        <v>1</v>
      </c>
      <c r="T95">
        <v>3</v>
      </c>
      <c r="U95">
        <v>2</v>
      </c>
      <c r="V95">
        <v>0</v>
      </c>
      <c r="W95">
        <v>0.26</v>
      </c>
      <c r="X95">
        <v>0.79700000000000004</v>
      </c>
      <c r="Y95" s="1">
        <v>0.128</v>
      </c>
    </row>
    <row r="96" spans="1:25" x14ac:dyDescent="0.35">
      <c r="A96">
        <v>4418</v>
      </c>
      <c r="B96" t="s">
        <v>144</v>
      </c>
      <c r="C96" t="s">
        <v>554</v>
      </c>
      <c r="D96">
        <v>153</v>
      </c>
      <c r="E96">
        <v>567</v>
      </c>
      <c r="F96">
        <v>645</v>
      </c>
      <c r="G96">
        <v>157</v>
      </c>
      <c r="H96">
        <v>91</v>
      </c>
      <c r="I96">
        <v>49</v>
      </c>
      <c r="J96">
        <v>3</v>
      </c>
      <c r="K96">
        <v>14</v>
      </c>
      <c r="L96">
        <v>86</v>
      </c>
      <c r="M96">
        <v>69</v>
      </c>
      <c r="N96">
        <v>73</v>
      </c>
      <c r="O96">
        <v>2</v>
      </c>
      <c r="P96">
        <v>100</v>
      </c>
      <c r="Q96">
        <v>2</v>
      </c>
      <c r="R96">
        <v>3</v>
      </c>
      <c r="S96">
        <v>0</v>
      </c>
      <c r="T96">
        <v>10</v>
      </c>
      <c r="U96">
        <v>0</v>
      </c>
      <c r="V96">
        <v>1</v>
      </c>
      <c r="W96">
        <v>0.27700000000000002</v>
      </c>
      <c r="X96">
        <v>0.80800000000000005</v>
      </c>
      <c r="Y96" s="1">
        <v>6.9000000000000006E-2</v>
      </c>
    </row>
    <row r="97" spans="1:25" x14ac:dyDescent="0.35">
      <c r="A97">
        <v>16556</v>
      </c>
      <c r="B97" t="s">
        <v>590</v>
      </c>
      <c r="C97" t="s">
        <v>556</v>
      </c>
      <c r="D97">
        <v>57</v>
      </c>
      <c r="E97">
        <v>217</v>
      </c>
      <c r="F97">
        <v>244</v>
      </c>
      <c r="G97">
        <v>62</v>
      </c>
      <c r="H97">
        <v>42</v>
      </c>
      <c r="I97">
        <v>9</v>
      </c>
      <c r="J97">
        <v>5</v>
      </c>
      <c r="K97">
        <v>6</v>
      </c>
      <c r="L97">
        <v>34</v>
      </c>
      <c r="M97">
        <v>28</v>
      </c>
      <c r="N97">
        <v>21</v>
      </c>
      <c r="O97">
        <v>0</v>
      </c>
      <c r="P97">
        <v>36</v>
      </c>
      <c r="Q97">
        <v>3</v>
      </c>
      <c r="R97">
        <v>2</v>
      </c>
      <c r="S97">
        <v>1</v>
      </c>
      <c r="T97">
        <v>3</v>
      </c>
      <c r="U97">
        <v>8</v>
      </c>
      <c r="V97">
        <v>1</v>
      </c>
      <c r="W97">
        <v>0.28599999999999998</v>
      </c>
      <c r="X97">
        <v>0.81</v>
      </c>
      <c r="Y97" s="1">
        <v>8.2000000000000003E-2</v>
      </c>
    </row>
    <row r="98" spans="1:25" x14ac:dyDescent="0.35">
      <c r="A98">
        <v>9077</v>
      </c>
      <c r="B98" t="s">
        <v>300</v>
      </c>
      <c r="C98" t="s">
        <v>572</v>
      </c>
      <c r="D98">
        <v>155</v>
      </c>
      <c r="E98">
        <v>584</v>
      </c>
      <c r="F98">
        <v>645</v>
      </c>
      <c r="G98">
        <v>175</v>
      </c>
      <c r="H98">
        <v>128</v>
      </c>
      <c r="I98">
        <v>27</v>
      </c>
      <c r="J98">
        <v>5</v>
      </c>
      <c r="K98">
        <v>15</v>
      </c>
      <c r="L98">
        <v>86</v>
      </c>
      <c r="M98">
        <v>49</v>
      </c>
      <c r="N98">
        <v>54</v>
      </c>
      <c r="O98">
        <v>1</v>
      </c>
      <c r="P98">
        <v>100</v>
      </c>
      <c r="Q98">
        <v>5</v>
      </c>
      <c r="R98">
        <v>2</v>
      </c>
      <c r="S98">
        <v>0</v>
      </c>
      <c r="T98">
        <v>20</v>
      </c>
      <c r="U98">
        <v>26</v>
      </c>
      <c r="V98">
        <v>2</v>
      </c>
      <c r="W98">
        <v>0.3</v>
      </c>
      <c r="X98">
        <v>0.80300000000000005</v>
      </c>
      <c r="Y98" s="1">
        <v>9.4E-2</v>
      </c>
    </row>
    <row r="99" spans="1:25" x14ac:dyDescent="0.35">
      <c r="A99">
        <v>3410</v>
      </c>
      <c r="B99" t="s">
        <v>110</v>
      </c>
      <c r="C99" t="s">
        <v>573</v>
      </c>
      <c r="D99">
        <v>104</v>
      </c>
      <c r="E99">
        <v>380</v>
      </c>
      <c r="F99">
        <v>425</v>
      </c>
      <c r="G99">
        <v>102</v>
      </c>
      <c r="H99">
        <v>55</v>
      </c>
      <c r="I99">
        <v>28</v>
      </c>
      <c r="J99">
        <v>2</v>
      </c>
      <c r="K99">
        <v>17</v>
      </c>
      <c r="L99">
        <v>58</v>
      </c>
      <c r="M99">
        <v>52</v>
      </c>
      <c r="N99">
        <v>38</v>
      </c>
      <c r="O99">
        <v>2</v>
      </c>
      <c r="P99">
        <v>76</v>
      </c>
      <c r="Q99">
        <v>3</v>
      </c>
      <c r="R99">
        <v>4</v>
      </c>
      <c r="S99">
        <v>0</v>
      </c>
      <c r="T99">
        <v>15</v>
      </c>
      <c r="U99">
        <v>12</v>
      </c>
      <c r="V99">
        <v>4</v>
      </c>
      <c r="W99">
        <v>0.26800000000000002</v>
      </c>
      <c r="X99">
        <v>0.82299999999999995</v>
      </c>
      <c r="Y99" s="1">
        <v>0.17299999999999999</v>
      </c>
    </row>
    <row r="100" spans="1:25" x14ac:dyDescent="0.35">
      <c r="A100">
        <v>7539</v>
      </c>
      <c r="B100" t="s">
        <v>260</v>
      </c>
      <c r="C100" t="s">
        <v>545</v>
      </c>
      <c r="D100">
        <v>111</v>
      </c>
      <c r="E100">
        <v>385</v>
      </c>
      <c r="F100">
        <v>448</v>
      </c>
      <c r="G100">
        <v>102</v>
      </c>
      <c r="H100">
        <v>65</v>
      </c>
      <c r="I100">
        <v>21</v>
      </c>
      <c r="J100">
        <v>2</v>
      </c>
      <c r="K100">
        <v>14</v>
      </c>
      <c r="L100">
        <v>59</v>
      </c>
      <c r="M100">
        <v>49</v>
      </c>
      <c r="N100">
        <v>55</v>
      </c>
      <c r="O100">
        <v>2</v>
      </c>
      <c r="P100">
        <v>77</v>
      </c>
      <c r="Q100">
        <v>5</v>
      </c>
      <c r="R100">
        <v>2</v>
      </c>
      <c r="S100">
        <v>1</v>
      </c>
      <c r="T100">
        <v>9</v>
      </c>
      <c r="U100">
        <v>0</v>
      </c>
      <c r="V100">
        <v>2</v>
      </c>
      <c r="W100">
        <v>0.26500000000000001</v>
      </c>
      <c r="X100">
        <v>0.80100000000000005</v>
      </c>
      <c r="Y100" s="1">
        <v>0.109</v>
      </c>
    </row>
    <row r="101" spans="1:25" x14ac:dyDescent="0.35">
      <c r="A101">
        <v>9393</v>
      </c>
      <c r="B101" t="s">
        <v>315</v>
      </c>
      <c r="C101" t="s">
        <v>545</v>
      </c>
      <c r="D101">
        <v>131</v>
      </c>
      <c r="E101">
        <v>339</v>
      </c>
      <c r="F101">
        <v>367</v>
      </c>
      <c r="G101">
        <v>93</v>
      </c>
      <c r="H101">
        <v>50</v>
      </c>
      <c r="I101">
        <v>22</v>
      </c>
      <c r="J101">
        <v>1</v>
      </c>
      <c r="K101">
        <v>20</v>
      </c>
      <c r="L101">
        <v>46</v>
      </c>
      <c r="M101">
        <v>65</v>
      </c>
      <c r="N101">
        <v>23</v>
      </c>
      <c r="O101">
        <v>5</v>
      </c>
      <c r="P101">
        <v>88</v>
      </c>
      <c r="Q101">
        <v>1</v>
      </c>
      <c r="R101">
        <v>4</v>
      </c>
      <c r="S101">
        <v>0</v>
      </c>
      <c r="T101">
        <v>5</v>
      </c>
      <c r="U101">
        <v>0</v>
      </c>
      <c r="V101">
        <v>0</v>
      </c>
      <c r="W101">
        <v>0.27400000000000002</v>
      </c>
      <c r="X101">
        <v>0.84099999999999997</v>
      </c>
      <c r="Y101" s="1">
        <v>0.183</v>
      </c>
    </row>
    <row r="102" spans="1:25" x14ac:dyDescent="0.35">
      <c r="A102">
        <v>10556</v>
      </c>
      <c r="B102" t="s">
        <v>368</v>
      </c>
      <c r="C102" t="s">
        <v>550</v>
      </c>
      <c r="D102">
        <v>128</v>
      </c>
      <c r="E102">
        <v>511</v>
      </c>
      <c r="F102">
        <v>577</v>
      </c>
      <c r="G102">
        <v>150</v>
      </c>
      <c r="H102">
        <v>109</v>
      </c>
      <c r="I102">
        <v>26</v>
      </c>
      <c r="J102">
        <v>6</v>
      </c>
      <c r="K102">
        <v>9</v>
      </c>
      <c r="L102">
        <v>85</v>
      </c>
      <c r="M102">
        <v>34</v>
      </c>
      <c r="N102">
        <v>61</v>
      </c>
      <c r="O102">
        <v>1</v>
      </c>
      <c r="P102">
        <v>104</v>
      </c>
      <c r="Q102">
        <v>4</v>
      </c>
      <c r="R102">
        <v>1</v>
      </c>
      <c r="S102">
        <v>0</v>
      </c>
      <c r="T102">
        <v>8</v>
      </c>
      <c r="U102">
        <v>15</v>
      </c>
      <c r="V102">
        <v>5</v>
      </c>
      <c r="W102">
        <v>0.29399999999999998</v>
      </c>
      <c r="X102">
        <v>0.79300000000000004</v>
      </c>
      <c r="Y102" s="1">
        <v>9.2999999999999999E-2</v>
      </c>
    </row>
    <row r="103" spans="1:25" x14ac:dyDescent="0.35">
      <c r="A103">
        <v>4892</v>
      </c>
      <c r="B103" t="s">
        <v>161</v>
      </c>
      <c r="C103" t="s">
        <v>572</v>
      </c>
      <c r="D103">
        <v>148</v>
      </c>
      <c r="E103">
        <v>555</v>
      </c>
      <c r="F103">
        <v>598</v>
      </c>
      <c r="G103">
        <v>151</v>
      </c>
      <c r="H103">
        <v>89</v>
      </c>
      <c r="I103">
        <v>24</v>
      </c>
      <c r="J103">
        <v>0</v>
      </c>
      <c r="K103">
        <v>38</v>
      </c>
      <c r="L103">
        <v>75</v>
      </c>
      <c r="M103">
        <v>85</v>
      </c>
      <c r="N103">
        <v>34</v>
      </c>
      <c r="O103">
        <v>7</v>
      </c>
      <c r="P103">
        <v>94</v>
      </c>
      <c r="Q103">
        <v>3</v>
      </c>
      <c r="R103">
        <v>6</v>
      </c>
      <c r="S103">
        <v>0</v>
      </c>
      <c r="T103">
        <v>18</v>
      </c>
      <c r="U103">
        <v>0</v>
      </c>
      <c r="V103">
        <v>0</v>
      </c>
      <c r="W103">
        <v>0.27200000000000002</v>
      </c>
      <c r="X103">
        <v>0.83499999999999996</v>
      </c>
      <c r="Y103" s="1">
        <v>0.17799999999999999</v>
      </c>
    </row>
    <row r="104" spans="1:25" x14ac:dyDescent="0.35">
      <c r="A104">
        <v>19198</v>
      </c>
      <c r="B104" t="s">
        <v>591</v>
      </c>
      <c r="C104" t="s">
        <v>557</v>
      </c>
      <c r="D104">
        <v>139</v>
      </c>
      <c r="E104">
        <v>529</v>
      </c>
      <c r="F104">
        <v>564</v>
      </c>
      <c r="G104">
        <v>158</v>
      </c>
      <c r="H104">
        <v>96</v>
      </c>
      <c r="I104">
        <v>43</v>
      </c>
      <c r="J104">
        <v>1</v>
      </c>
      <c r="K104">
        <v>18</v>
      </c>
      <c r="L104">
        <v>69</v>
      </c>
      <c r="M104">
        <v>75</v>
      </c>
      <c r="N104">
        <v>22</v>
      </c>
      <c r="O104">
        <v>1</v>
      </c>
      <c r="P104">
        <v>62</v>
      </c>
      <c r="Q104">
        <v>7</v>
      </c>
      <c r="R104">
        <v>6</v>
      </c>
      <c r="S104">
        <v>0</v>
      </c>
      <c r="T104">
        <v>12</v>
      </c>
      <c r="U104">
        <v>3</v>
      </c>
      <c r="V104">
        <v>2</v>
      </c>
      <c r="W104">
        <v>0.29899999999999999</v>
      </c>
      <c r="X104">
        <v>0.81699999999999995</v>
      </c>
      <c r="Y104" s="1">
        <v>0.108</v>
      </c>
    </row>
    <row r="105" spans="1:25" x14ac:dyDescent="0.35">
      <c r="A105">
        <v>17350</v>
      </c>
      <c r="B105" t="s">
        <v>592</v>
      </c>
      <c r="C105" t="s">
        <v>593</v>
      </c>
      <c r="D105">
        <v>58</v>
      </c>
      <c r="E105">
        <v>222</v>
      </c>
      <c r="F105">
        <v>240</v>
      </c>
      <c r="G105">
        <v>63</v>
      </c>
      <c r="H105">
        <v>39</v>
      </c>
      <c r="I105">
        <v>14</v>
      </c>
      <c r="J105">
        <v>0</v>
      </c>
      <c r="K105">
        <v>10</v>
      </c>
      <c r="L105">
        <v>34</v>
      </c>
      <c r="M105">
        <v>30</v>
      </c>
      <c r="N105">
        <v>18</v>
      </c>
      <c r="O105">
        <v>3</v>
      </c>
      <c r="P105">
        <v>57</v>
      </c>
      <c r="Q105">
        <v>0</v>
      </c>
      <c r="R105">
        <v>0</v>
      </c>
      <c r="S105">
        <v>0</v>
      </c>
      <c r="T105">
        <v>5</v>
      </c>
      <c r="U105">
        <v>3</v>
      </c>
      <c r="V105">
        <v>1</v>
      </c>
      <c r="W105">
        <v>0.28399999999999997</v>
      </c>
      <c r="X105">
        <v>0.81899999999999995</v>
      </c>
      <c r="Y105" s="1">
        <v>0.17199999999999999</v>
      </c>
    </row>
    <row r="106" spans="1:25" x14ac:dyDescent="0.35">
      <c r="A106">
        <v>10816</v>
      </c>
      <c r="B106" t="s">
        <v>376</v>
      </c>
      <c r="C106" t="s">
        <v>562</v>
      </c>
      <c r="D106">
        <v>125</v>
      </c>
      <c r="E106">
        <v>426</v>
      </c>
      <c r="F106">
        <v>481</v>
      </c>
      <c r="G106">
        <v>116</v>
      </c>
      <c r="H106">
        <v>73</v>
      </c>
      <c r="I106">
        <v>21</v>
      </c>
      <c r="J106">
        <v>2</v>
      </c>
      <c r="K106">
        <v>20</v>
      </c>
      <c r="L106">
        <v>52</v>
      </c>
      <c r="M106">
        <v>67</v>
      </c>
      <c r="N106">
        <v>47</v>
      </c>
      <c r="O106">
        <v>1</v>
      </c>
      <c r="P106">
        <v>105</v>
      </c>
      <c r="Q106">
        <v>1</v>
      </c>
      <c r="R106">
        <v>7</v>
      </c>
      <c r="S106">
        <v>0</v>
      </c>
      <c r="T106">
        <v>12</v>
      </c>
      <c r="U106">
        <v>6</v>
      </c>
      <c r="V106">
        <v>2</v>
      </c>
      <c r="W106">
        <v>0.27200000000000002</v>
      </c>
      <c r="X106">
        <v>0.81299999999999994</v>
      </c>
      <c r="Y106" s="1">
        <v>0.155</v>
      </c>
    </row>
    <row r="107" spans="1:25" x14ac:dyDescent="0.35">
      <c r="A107">
        <v>14330</v>
      </c>
      <c r="B107" t="s">
        <v>594</v>
      </c>
      <c r="C107" t="s">
        <v>550</v>
      </c>
      <c r="D107">
        <v>83</v>
      </c>
      <c r="E107">
        <v>313</v>
      </c>
      <c r="F107">
        <v>343</v>
      </c>
      <c r="G107">
        <v>90</v>
      </c>
      <c r="H107">
        <v>60</v>
      </c>
      <c r="I107">
        <v>14</v>
      </c>
      <c r="J107">
        <v>4</v>
      </c>
      <c r="K107">
        <v>12</v>
      </c>
      <c r="L107">
        <v>45</v>
      </c>
      <c r="M107">
        <v>55</v>
      </c>
      <c r="N107">
        <v>20</v>
      </c>
      <c r="O107">
        <v>0</v>
      </c>
      <c r="P107">
        <v>97</v>
      </c>
      <c r="Q107">
        <v>6</v>
      </c>
      <c r="R107">
        <v>4</v>
      </c>
      <c r="S107">
        <v>0</v>
      </c>
      <c r="T107">
        <v>8</v>
      </c>
      <c r="U107">
        <v>1</v>
      </c>
      <c r="V107">
        <v>2</v>
      </c>
      <c r="W107">
        <v>0.28799999999999998</v>
      </c>
      <c r="X107">
        <v>0.81100000000000005</v>
      </c>
      <c r="Y107" s="1">
        <v>0.2</v>
      </c>
    </row>
    <row r="108" spans="1:25" x14ac:dyDescent="0.35">
      <c r="A108">
        <v>8709</v>
      </c>
      <c r="B108" t="s">
        <v>293</v>
      </c>
      <c r="C108" t="s">
        <v>568</v>
      </c>
      <c r="D108">
        <v>158</v>
      </c>
      <c r="E108">
        <v>643</v>
      </c>
      <c r="F108">
        <v>689</v>
      </c>
      <c r="G108">
        <v>191</v>
      </c>
      <c r="H108">
        <v>123</v>
      </c>
      <c r="I108">
        <v>44</v>
      </c>
      <c r="J108">
        <v>4</v>
      </c>
      <c r="K108">
        <v>20</v>
      </c>
      <c r="L108">
        <v>100</v>
      </c>
      <c r="M108">
        <v>88</v>
      </c>
      <c r="N108">
        <v>38</v>
      </c>
      <c r="O108">
        <v>0</v>
      </c>
      <c r="P108">
        <v>101</v>
      </c>
      <c r="Q108">
        <v>3</v>
      </c>
      <c r="R108">
        <v>4</v>
      </c>
      <c r="S108">
        <v>1</v>
      </c>
      <c r="T108">
        <v>18</v>
      </c>
      <c r="U108">
        <v>25</v>
      </c>
      <c r="V108">
        <v>10</v>
      </c>
      <c r="W108">
        <v>0.29699999999999999</v>
      </c>
      <c r="X108">
        <v>0.80800000000000005</v>
      </c>
      <c r="Y108" s="1">
        <v>0.11600000000000001</v>
      </c>
    </row>
    <row r="109" spans="1:25" x14ac:dyDescent="0.35">
      <c r="A109">
        <v>3256</v>
      </c>
      <c r="B109" t="s">
        <v>99</v>
      </c>
      <c r="C109" t="s">
        <v>583</v>
      </c>
      <c r="D109">
        <v>96</v>
      </c>
      <c r="E109">
        <v>341</v>
      </c>
      <c r="F109">
        <v>365</v>
      </c>
      <c r="G109">
        <v>96</v>
      </c>
      <c r="H109">
        <v>65</v>
      </c>
      <c r="I109">
        <v>11</v>
      </c>
      <c r="J109">
        <v>0</v>
      </c>
      <c r="K109">
        <v>20</v>
      </c>
      <c r="L109">
        <v>44</v>
      </c>
      <c r="M109">
        <v>53</v>
      </c>
      <c r="N109">
        <v>22</v>
      </c>
      <c r="O109">
        <v>0</v>
      </c>
      <c r="P109">
        <v>97</v>
      </c>
      <c r="Q109">
        <v>0</v>
      </c>
      <c r="R109">
        <v>2</v>
      </c>
      <c r="S109">
        <v>0</v>
      </c>
      <c r="T109">
        <v>10</v>
      </c>
      <c r="U109">
        <v>0</v>
      </c>
      <c r="V109">
        <v>0</v>
      </c>
      <c r="W109">
        <v>0.28199999999999997</v>
      </c>
      <c r="X109">
        <v>0.81299999999999994</v>
      </c>
      <c r="Y109" s="1">
        <v>0.22500000000000001</v>
      </c>
    </row>
    <row r="110" spans="1:25" x14ac:dyDescent="0.35">
      <c r="A110">
        <v>4881</v>
      </c>
      <c r="B110" t="s">
        <v>160</v>
      </c>
      <c r="C110" t="s">
        <v>568</v>
      </c>
      <c r="D110">
        <v>105</v>
      </c>
      <c r="E110">
        <v>368</v>
      </c>
      <c r="F110">
        <v>426</v>
      </c>
      <c r="G110">
        <v>94</v>
      </c>
      <c r="H110">
        <v>53</v>
      </c>
      <c r="I110">
        <v>23</v>
      </c>
      <c r="J110">
        <v>1</v>
      </c>
      <c r="K110">
        <v>17</v>
      </c>
      <c r="L110">
        <v>51</v>
      </c>
      <c r="M110">
        <v>51</v>
      </c>
      <c r="N110">
        <v>31</v>
      </c>
      <c r="O110">
        <v>0</v>
      </c>
      <c r="P110">
        <v>127</v>
      </c>
      <c r="Q110">
        <v>19</v>
      </c>
      <c r="R110">
        <v>5</v>
      </c>
      <c r="S110">
        <v>3</v>
      </c>
      <c r="T110">
        <v>3</v>
      </c>
      <c r="U110">
        <v>13</v>
      </c>
      <c r="V110">
        <v>5</v>
      </c>
      <c r="W110">
        <v>0.255</v>
      </c>
      <c r="X110">
        <v>0.80200000000000005</v>
      </c>
      <c r="Y110" s="1">
        <v>0.17299999999999999</v>
      </c>
    </row>
    <row r="111" spans="1:25" x14ac:dyDescent="0.35">
      <c r="A111">
        <v>7927</v>
      </c>
      <c r="B111" t="s">
        <v>271</v>
      </c>
      <c r="C111" t="s">
        <v>573</v>
      </c>
      <c r="D111">
        <v>94</v>
      </c>
      <c r="E111">
        <v>249</v>
      </c>
      <c r="F111">
        <v>299</v>
      </c>
      <c r="G111">
        <v>68</v>
      </c>
      <c r="H111">
        <v>49</v>
      </c>
      <c r="I111">
        <v>15</v>
      </c>
      <c r="J111">
        <v>1</v>
      </c>
      <c r="K111">
        <v>3</v>
      </c>
      <c r="L111">
        <v>37</v>
      </c>
      <c r="M111">
        <v>18</v>
      </c>
      <c r="N111">
        <v>45</v>
      </c>
      <c r="O111">
        <v>2</v>
      </c>
      <c r="P111">
        <v>37</v>
      </c>
      <c r="Q111">
        <v>4</v>
      </c>
      <c r="R111">
        <v>0</v>
      </c>
      <c r="S111">
        <v>1</v>
      </c>
      <c r="T111">
        <v>7</v>
      </c>
      <c r="U111">
        <v>3</v>
      </c>
      <c r="V111">
        <v>3</v>
      </c>
      <c r="W111">
        <v>0.27300000000000002</v>
      </c>
      <c r="X111">
        <v>0.77</v>
      </c>
      <c r="Y111" s="1">
        <v>4.4999999999999998E-2</v>
      </c>
    </row>
    <row r="112" spans="1:25" x14ac:dyDescent="0.35">
      <c r="A112">
        <v>11339</v>
      </c>
      <c r="B112" t="s">
        <v>394</v>
      </c>
      <c r="C112" t="s">
        <v>557</v>
      </c>
      <c r="D112">
        <v>106</v>
      </c>
      <c r="E112">
        <v>230</v>
      </c>
      <c r="F112">
        <v>259</v>
      </c>
      <c r="G112">
        <v>56</v>
      </c>
      <c r="H112">
        <v>30</v>
      </c>
      <c r="I112">
        <v>10</v>
      </c>
      <c r="J112">
        <v>0</v>
      </c>
      <c r="K112">
        <v>16</v>
      </c>
      <c r="L112">
        <v>50</v>
      </c>
      <c r="M112">
        <v>35</v>
      </c>
      <c r="N112">
        <v>20</v>
      </c>
      <c r="O112">
        <v>1</v>
      </c>
      <c r="P112">
        <v>90</v>
      </c>
      <c r="Q112">
        <v>6</v>
      </c>
      <c r="R112">
        <v>1</v>
      </c>
      <c r="S112">
        <v>2</v>
      </c>
      <c r="T112">
        <v>5</v>
      </c>
      <c r="U112">
        <v>9</v>
      </c>
      <c r="V112">
        <v>4</v>
      </c>
      <c r="W112">
        <v>0.24299999999999999</v>
      </c>
      <c r="X112">
        <v>0.81499999999999995</v>
      </c>
      <c r="Y112" s="1">
        <v>0.246</v>
      </c>
    </row>
    <row r="113" spans="1:25" x14ac:dyDescent="0.35">
      <c r="A113">
        <v>3353</v>
      </c>
      <c r="B113" t="s">
        <v>104</v>
      </c>
      <c r="C113" t="s">
        <v>554</v>
      </c>
      <c r="D113">
        <v>141</v>
      </c>
      <c r="E113">
        <v>469</v>
      </c>
      <c r="F113">
        <v>544</v>
      </c>
      <c r="G113">
        <v>114</v>
      </c>
      <c r="H113">
        <v>56</v>
      </c>
      <c r="I113">
        <v>33</v>
      </c>
      <c r="J113">
        <v>0</v>
      </c>
      <c r="K113">
        <v>25</v>
      </c>
      <c r="L113">
        <v>78</v>
      </c>
      <c r="M113">
        <v>68</v>
      </c>
      <c r="N113">
        <v>66</v>
      </c>
      <c r="O113">
        <v>0</v>
      </c>
      <c r="P113">
        <v>113</v>
      </c>
      <c r="Q113">
        <v>2</v>
      </c>
      <c r="R113">
        <v>7</v>
      </c>
      <c r="S113">
        <v>0</v>
      </c>
      <c r="T113">
        <v>10</v>
      </c>
      <c r="U113">
        <v>4</v>
      </c>
      <c r="V113">
        <v>1</v>
      </c>
      <c r="W113">
        <v>0.24299999999999999</v>
      </c>
      <c r="X113">
        <v>0.80800000000000005</v>
      </c>
      <c r="Y113" s="1">
        <v>0.161</v>
      </c>
    </row>
    <row r="114" spans="1:25" x14ac:dyDescent="0.35">
      <c r="A114">
        <v>6848</v>
      </c>
      <c r="B114" t="s">
        <v>235</v>
      </c>
      <c r="C114" t="s">
        <v>545</v>
      </c>
      <c r="D114">
        <v>114</v>
      </c>
      <c r="E114">
        <v>467</v>
      </c>
      <c r="F114">
        <v>491</v>
      </c>
      <c r="G114">
        <v>146</v>
      </c>
      <c r="H114">
        <v>101</v>
      </c>
      <c r="I114">
        <v>33</v>
      </c>
      <c r="J114">
        <v>0</v>
      </c>
      <c r="K114">
        <v>12</v>
      </c>
      <c r="L114">
        <v>60</v>
      </c>
      <c r="M114">
        <v>58</v>
      </c>
      <c r="N114">
        <v>18</v>
      </c>
      <c r="O114">
        <v>0</v>
      </c>
      <c r="P114">
        <v>54</v>
      </c>
      <c r="Q114">
        <v>3</v>
      </c>
      <c r="R114">
        <v>2</v>
      </c>
      <c r="S114">
        <v>1</v>
      </c>
      <c r="T114">
        <v>11</v>
      </c>
      <c r="U114">
        <v>24</v>
      </c>
      <c r="V114">
        <v>7</v>
      </c>
      <c r="W114">
        <v>0.313</v>
      </c>
      <c r="X114">
        <v>0.80100000000000005</v>
      </c>
      <c r="Y114" s="1">
        <v>0.1</v>
      </c>
    </row>
    <row r="115" spans="1:25" x14ac:dyDescent="0.35">
      <c r="A115">
        <v>2136</v>
      </c>
      <c r="B115" t="s">
        <v>65</v>
      </c>
      <c r="C115" t="s">
        <v>558</v>
      </c>
      <c r="D115">
        <v>140</v>
      </c>
      <c r="E115">
        <v>525</v>
      </c>
      <c r="F115">
        <v>577</v>
      </c>
      <c r="G115">
        <v>154</v>
      </c>
      <c r="H115">
        <v>106</v>
      </c>
      <c r="I115">
        <v>31</v>
      </c>
      <c r="J115">
        <v>3</v>
      </c>
      <c r="K115">
        <v>14</v>
      </c>
      <c r="L115">
        <v>82</v>
      </c>
      <c r="M115">
        <v>57</v>
      </c>
      <c r="N115">
        <v>43</v>
      </c>
      <c r="O115">
        <v>1</v>
      </c>
      <c r="P115">
        <v>94</v>
      </c>
      <c r="Q115">
        <v>6</v>
      </c>
      <c r="R115">
        <v>3</v>
      </c>
      <c r="S115">
        <v>0</v>
      </c>
      <c r="T115">
        <v>7</v>
      </c>
      <c r="U115">
        <v>8</v>
      </c>
      <c r="V115">
        <v>4</v>
      </c>
      <c r="W115">
        <v>0.29299999999999998</v>
      </c>
      <c r="X115">
        <v>0.79600000000000004</v>
      </c>
      <c r="Y115" s="1">
        <v>0.122</v>
      </c>
    </row>
    <row r="116" spans="1:25" x14ac:dyDescent="0.35">
      <c r="A116">
        <v>9874</v>
      </c>
      <c r="B116" t="s">
        <v>333</v>
      </c>
      <c r="C116" t="s">
        <v>552</v>
      </c>
      <c r="D116">
        <v>155</v>
      </c>
      <c r="E116">
        <v>609</v>
      </c>
      <c r="F116">
        <v>682</v>
      </c>
      <c r="G116">
        <v>189</v>
      </c>
      <c r="H116">
        <v>149</v>
      </c>
      <c r="I116">
        <v>28</v>
      </c>
      <c r="J116">
        <v>4</v>
      </c>
      <c r="K116">
        <v>8</v>
      </c>
      <c r="L116">
        <v>95</v>
      </c>
      <c r="M116">
        <v>64</v>
      </c>
      <c r="N116">
        <v>59</v>
      </c>
      <c r="O116">
        <v>1</v>
      </c>
      <c r="P116">
        <v>90</v>
      </c>
      <c r="Q116">
        <v>6</v>
      </c>
      <c r="R116">
        <v>5</v>
      </c>
      <c r="S116">
        <v>3</v>
      </c>
      <c r="T116">
        <v>24</v>
      </c>
      <c r="U116">
        <v>6</v>
      </c>
      <c r="V116">
        <v>5</v>
      </c>
      <c r="W116">
        <v>0.31</v>
      </c>
      <c r="X116">
        <v>0.78300000000000003</v>
      </c>
      <c r="Y116" s="1">
        <v>7.8E-2</v>
      </c>
    </row>
    <row r="117" spans="1:25" x14ac:dyDescent="0.35">
      <c r="A117">
        <v>4106</v>
      </c>
      <c r="B117" t="s">
        <v>133</v>
      </c>
      <c r="C117" t="s">
        <v>563</v>
      </c>
      <c r="D117">
        <v>90</v>
      </c>
      <c r="E117">
        <v>338</v>
      </c>
      <c r="F117">
        <v>375</v>
      </c>
      <c r="G117">
        <v>101</v>
      </c>
      <c r="H117">
        <v>71</v>
      </c>
      <c r="I117">
        <v>20</v>
      </c>
      <c r="J117">
        <v>1</v>
      </c>
      <c r="K117">
        <v>9</v>
      </c>
      <c r="L117">
        <v>47</v>
      </c>
      <c r="M117">
        <v>52</v>
      </c>
      <c r="N117">
        <v>31</v>
      </c>
      <c r="O117">
        <v>3</v>
      </c>
      <c r="P117">
        <v>50</v>
      </c>
      <c r="Q117">
        <v>2</v>
      </c>
      <c r="R117">
        <v>4</v>
      </c>
      <c r="S117">
        <v>0</v>
      </c>
      <c r="T117">
        <v>8</v>
      </c>
      <c r="U117">
        <v>11</v>
      </c>
      <c r="V117">
        <v>1</v>
      </c>
      <c r="W117">
        <v>0.29899999999999999</v>
      </c>
      <c r="X117">
        <v>0.80100000000000005</v>
      </c>
      <c r="Y117" s="1">
        <v>0.108</v>
      </c>
    </row>
    <row r="118" spans="1:25" x14ac:dyDescent="0.35">
      <c r="A118">
        <v>2502</v>
      </c>
      <c r="B118" t="s">
        <v>77</v>
      </c>
      <c r="C118" t="s">
        <v>545</v>
      </c>
      <c r="D118">
        <v>127</v>
      </c>
      <c r="E118">
        <v>423</v>
      </c>
      <c r="F118">
        <v>491</v>
      </c>
      <c r="G118">
        <v>92</v>
      </c>
      <c r="H118">
        <v>34</v>
      </c>
      <c r="I118">
        <v>28</v>
      </c>
      <c r="J118">
        <v>0</v>
      </c>
      <c r="K118">
        <v>30</v>
      </c>
      <c r="L118">
        <v>50</v>
      </c>
      <c r="M118">
        <v>64</v>
      </c>
      <c r="N118">
        <v>60</v>
      </c>
      <c r="O118">
        <v>6</v>
      </c>
      <c r="P118">
        <v>135</v>
      </c>
      <c r="Q118">
        <v>6</v>
      </c>
      <c r="R118">
        <v>2</v>
      </c>
      <c r="S118">
        <v>0</v>
      </c>
      <c r="T118">
        <v>9</v>
      </c>
      <c r="U118">
        <v>0</v>
      </c>
      <c r="V118">
        <v>0</v>
      </c>
      <c r="W118">
        <v>0.217</v>
      </c>
      <c r="X118">
        <v>0.81799999999999995</v>
      </c>
      <c r="Y118" s="1">
        <v>0.21299999999999999</v>
      </c>
    </row>
    <row r="119" spans="1:25" x14ac:dyDescent="0.35">
      <c r="A119">
        <v>10762</v>
      </c>
      <c r="B119" t="s">
        <v>373</v>
      </c>
      <c r="C119" t="s">
        <v>577</v>
      </c>
      <c r="D119">
        <v>150</v>
      </c>
      <c r="E119">
        <v>588</v>
      </c>
      <c r="F119">
        <v>629</v>
      </c>
      <c r="G119">
        <v>166</v>
      </c>
      <c r="H119">
        <v>102</v>
      </c>
      <c r="I119">
        <v>33</v>
      </c>
      <c r="J119">
        <v>4</v>
      </c>
      <c r="K119">
        <v>27</v>
      </c>
      <c r="L119">
        <v>84</v>
      </c>
      <c r="M119">
        <v>62</v>
      </c>
      <c r="N119">
        <v>35</v>
      </c>
      <c r="O119">
        <v>6</v>
      </c>
      <c r="P119">
        <v>152</v>
      </c>
      <c r="Q119">
        <v>3</v>
      </c>
      <c r="R119">
        <v>2</v>
      </c>
      <c r="S119">
        <v>0</v>
      </c>
      <c r="T119">
        <v>11</v>
      </c>
      <c r="U119">
        <v>4</v>
      </c>
      <c r="V119">
        <v>3</v>
      </c>
      <c r="W119">
        <v>0.28199999999999997</v>
      </c>
      <c r="X119">
        <v>0.81499999999999995</v>
      </c>
      <c r="Y119" s="1">
        <v>0.17199999999999999</v>
      </c>
    </row>
    <row r="120" spans="1:25" x14ac:dyDescent="0.35">
      <c r="A120">
        <v>11737</v>
      </c>
      <c r="B120" t="s">
        <v>411</v>
      </c>
      <c r="C120" t="s">
        <v>595</v>
      </c>
      <c r="D120">
        <v>157</v>
      </c>
      <c r="E120">
        <v>614</v>
      </c>
      <c r="F120">
        <v>665</v>
      </c>
      <c r="G120">
        <v>167</v>
      </c>
      <c r="H120">
        <v>95</v>
      </c>
      <c r="I120">
        <v>36</v>
      </c>
      <c r="J120">
        <v>10</v>
      </c>
      <c r="K120">
        <v>26</v>
      </c>
      <c r="L120">
        <v>73</v>
      </c>
      <c r="M120">
        <v>101</v>
      </c>
      <c r="N120">
        <v>41</v>
      </c>
      <c r="O120">
        <v>0</v>
      </c>
      <c r="P120">
        <v>142</v>
      </c>
      <c r="Q120">
        <v>5</v>
      </c>
      <c r="R120">
        <v>5</v>
      </c>
      <c r="S120">
        <v>0</v>
      </c>
      <c r="T120">
        <v>12</v>
      </c>
      <c r="U120">
        <v>4</v>
      </c>
      <c r="V120">
        <v>5</v>
      </c>
      <c r="W120">
        <v>0.27200000000000002</v>
      </c>
      <c r="X120">
        <v>0.81100000000000005</v>
      </c>
      <c r="Y120" s="1">
        <v>0.14299999999999999</v>
      </c>
    </row>
    <row r="121" spans="1:25" x14ac:dyDescent="0.35">
      <c r="A121">
        <v>9256</v>
      </c>
      <c r="B121" t="s">
        <v>309</v>
      </c>
      <c r="C121" t="s">
        <v>558</v>
      </c>
      <c r="D121">
        <v>112</v>
      </c>
      <c r="E121">
        <v>425</v>
      </c>
      <c r="F121">
        <v>466</v>
      </c>
      <c r="G121">
        <v>113</v>
      </c>
      <c r="H121">
        <v>60</v>
      </c>
      <c r="I121">
        <v>33</v>
      </c>
      <c r="J121">
        <v>6</v>
      </c>
      <c r="K121">
        <v>14</v>
      </c>
      <c r="L121">
        <v>73</v>
      </c>
      <c r="M121">
        <v>49</v>
      </c>
      <c r="N121">
        <v>35</v>
      </c>
      <c r="O121">
        <v>1</v>
      </c>
      <c r="P121">
        <v>71</v>
      </c>
      <c r="Q121">
        <v>6</v>
      </c>
      <c r="R121">
        <v>0</v>
      </c>
      <c r="S121">
        <v>0</v>
      </c>
      <c r="T121">
        <v>8</v>
      </c>
      <c r="U121">
        <v>20</v>
      </c>
      <c r="V121">
        <v>6</v>
      </c>
      <c r="W121">
        <v>0.26600000000000001</v>
      </c>
      <c r="X121">
        <v>0.80100000000000005</v>
      </c>
      <c r="Y121" s="1">
        <v>0.124</v>
      </c>
    </row>
    <row r="122" spans="1:25" x14ac:dyDescent="0.35">
      <c r="A122">
        <v>3174</v>
      </c>
      <c r="B122" t="s">
        <v>95</v>
      </c>
      <c r="C122" t="s">
        <v>568</v>
      </c>
      <c r="D122">
        <v>149</v>
      </c>
      <c r="E122">
        <v>544</v>
      </c>
      <c r="F122">
        <v>636</v>
      </c>
      <c r="G122">
        <v>142</v>
      </c>
      <c r="H122">
        <v>99</v>
      </c>
      <c r="I122">
        <v>20</v>
      </c>
      <c r="J122">
        <v>1</v>
      </c>
      <c r="K122">
        <v>22</v>
      </c>
      <c r="L122">
        <v>96</v>
      </c>
      <c r="M122">
        <v>78</v>
      </c>
      <c r="N122">
        <v>77</v>
      </c>
      <c r="O122">
        <v>1</v>
      </c>
      <c r="P122">
        <v>134</v>
      </c>
      <c r="Q122">
        <v>7</v>
      </c>
      <c r="R122">
        <v>5</v>
      </c>
      <c r="S122">
        <v>3</v>
      </c>
      <c r="T122">
        <v>18</v>
      </c>
      <c r="U122">
        <v>12</v>
      </c>
      <c r="V122">
        <v>3</v>
      </c>
      <c r="W122">
        <v>0.26100000000000001</v>
      </c>
      <c r="X122">
        <v>0.78</v>
      </c>
      <c r="Y122" s="1">
        <v>0.20399999999999999</v>
      </c>
    </row>
    <row r="123" spans="1:25" x14ac:dyDescent="0.35">
      <c r="A123">
        <v>13611</v>
      </c>
      <c r="B123" t="s">
        <v>466</v>
      </c>
      <c r="C123" t="s">
        <v>593</v>
      </c>
      <c r="D123">
        <v>153</v>
      </c>
      <c r="E123">
        <v>628</v>
      </c>
      <c r="F123">
        <v>712</v>
      </c>
      <c r="G123">
        <v>166</v>
      </c>
      <c r="H123">
        <v>94</v>
      </c>
      <c r="I123">
        <v>46</v>
      </c>
      <c r="J123">
        <v>2</v>
      </c>
      <c r="K123">
        <v>24</v>
      </c>
      <c r="L123">
        <v>101</v>
      </c>
      <c r="M123">
        <v>102</v>
      </c>
      <c r="N123">
        <v>77</v>
      </c>
      <c r="O123">
        <v>9</v>
      </c>
      <c r="P123">
        <v>79</v>
      </c>
      <c r="Q123">
        <v>2</v>
      </c>
      <c r="R123">
        <v>5</v>
      </c>
      <c r="S123">
        <v>0</v>
      </c>
      <c r="T123">
        <v>9</v>
      </c>
      <c r="U123">
        <v>26</v>
      </c>
      <c r="V123">
        <v>3</v>
      </c>
      <c r="W123">
        <v>0.26400000000000001</v>
      </c>
      <c r="X123">
        <v>0.80300000000000005</v>
      </c>
      <c r="Y123" s="1">
        <v>0.10100000000000001</v>
      </c>
    </row>
    <row r="124" spans="1:25" x14ac:dyDescent="0.35">
      <c r="A124">
        <v>13145</v>
      </c>
      <c r="B124" t="s">
        <v>596</v>
      </c>
      <c r="C124" t="s">
        <v>580</v>
      </c>
      <c r="D124">
        <v>159</v>
      </c>
      <c r="E124">
        <v>549</v>
      </c>
      <c r="F124">
        <v>620</v>
      </c>
      <c r="G124">
        <v>140</v>
      </c>
      <c r="H124">
        <v>82</v>
      </c>
      <c r="I124">
        <v>26</v>
      </c>
      <c r="J124">
        <v>6</v>
      </c>
      <c r="K124">
        <v>26</v>
      </c>
      <c r="L124">
        <v>75</v>
      </c>
      <c r="M124">
        <v>90</v>
      </c>
      <c r="N124">
        <v>66</v>
      </c>
      <c r="O124">
        <v>4</v>
      </c>
      <c r="P124">
        <v>117</v>
      </c>
      <c r="Q124">
        <v>1</v>
      </c>
      <c r="R124">
        <v>4</v>
      </c>
      <c r="S124">
        <v>0</v>
      </c>
      <c r="T124">
        <v>15</v>
      </c>
      <c r="U124">
        <v>2</v>
      </c>
      <c r="V124">
        <v>4</v>
      </c>
      <c r="W124">
        <v>0.255</v>
      </c>
      <c r="X124">
        <v>0.8</v>
      </c>
      <c r="Y124" s="1">
        <v>0.191</v>
      </c>
    </row>
    <row r="125" spans="1:25" x14ac:dyDescent="0.35">
      <c r="A125">
        <v>4962</v>
      </c>
      <c r="B125" t="s">
        <v>167</v>
      </c>
      <c r="C125" t="s">
        <v>565</v>
      </c>
      <c r="D125">
        <v>135</v>
      </c>
      <c r="E125">
        <v>479</v>
      </c>
      <c r="F125">
        <v>540</v>
      </c>
      <c r="G125">
        <v>134</v>
      </c>
      <c r="H125">
        <v>88</v>
      </c>
      <c r="I125">
        <v>32</v>
      </c>
      <c r="J125">
        <v>0</v>
      </c>
      <c r="K125">
        <v>14</v>
      </c>
      <c r="L125">
        <v>66</v>
      </c>
      <c r="M125">
        <v>59</v>
      </c>
      <c r="N125">
        <v>50</v>
      </c>
      <c r="O125">
        <v>1</v>
      </c>
      <c r="P125">
        <v>83</v>
      </c>
      <c r="Q125">
        <v>5</v>
      </c>
      <c r="R125">
        <v>5</v>
      </c>
      <c r="S125">
        <v>1</v>
      </c>
      <c r="T125">
        <v>19</v>
      </c>
      <c r="U125">
        <v>3</v>
      </c>
      <c r="V125">
        <v>2</v>
      </c>
      <c r="W125">
        <v>0.28000000000000003</v>
      </c>
      <c r="X125">
        <v>0.78500000000000003</v>
      </c>
      <c r="Y125" s="1">
        <v>9.7000000000000003E-2</v>
      </c>
    </row>
    <row r="126" spans="1:25" x14ac:dyDescent="0.35">
      <c r="A126">
        <v>4579</v>
      </c>
      <c r="B126" t="s">
        <v>147</v>
      </c>
      <c r="C126" t="s">
        <v>547</v>
      </c>
      <c r="D126">
        <v>112</v>
      </c>
      <c r="E126">
        <v>443</v>
      </c>
      <c r="F126">
        <v>473</v>
      </c>
      <c r="G126">
        <v>133</v>
      </c>
      <c r="H126">
        <v>98</v>
      </c>
      <c r="I126">
        <v>18</v>
      </c>
      <c r="J126">
        <v>1</v>
      </c>
      <c r="K126">
        <v>16</v>
      </c>
      <c r="L126">
        <v>66</v>
      </c>
      <c r="M126">
        <v>63</v>
      </c>
      <c r="N126">
        <v>23</v>
      </c>
      <c r="O126">
        <v>1</v>
      </c>
      <c r="P126">
        <v>93</v>
      </c>
      <c r="Q126">
        <v>4</v>
      </c>
      <c r="R126">
        <v>3</v>
      </c>
      <c r="S126">
        <v>0</v>
      </c>
      <c r="T126">
        <v>9</v>
      </c>
      <c r="U126">
        <v>2</v>
      </c>
      <c r="V126">
        <v>0</v>
      </c>
      <c r="W126">
        <v>0.3</v>
      </c>
      <c r="X126">
        <v>0.79200000000000004</v>
      </c>
      <c r="Y126" s="1">
        <v>0.16200000000000001</v>
      </c>
    </row>
    <row r="127" spans="1:25" x14ac:dyDescent="0.35">
      <c r="A127">
        <v>11489</v>
      </c>
      <c r="B127" t="s">
        <v>405</v>
      </c>
      <c r="C127" t="s">
        <v>551</v>
      </c>
      <c r="D127">
        <v>118</v>
      </c>
      <c r="E127">
        <v>399</v>
      </c>
      <c r="F127">
        <v>432</v>
      </c>
      <c r="G127">
        <v>108</v>
      </c>
      <c r="H127">
        <v>63</v>
      </c>
      <c r="I127">
        <v>23</v>
      </c>
      <c r="J127">
        <v>3</v>
      </c>
      <c r="K127">
        <v>19</v>
      </c>
      <c r="L127">
        <v>55</v>
      </c>
      <c r="M127">
        <v>53</v>
      </c>
      <c r="N127">
        <v>29</v>
      </c>
      <c r="O127">
        <v>3</v>
      </c>
      <c r="P127">
        <v>137</v>
      </c>
      <c r="Q127">
        <v>1</v>
      </c>
      <c r="R127">
        <v>2</v>
      </c>
      <c r="S127">
        <v>1</v>
      </c>
      <c r="T127">
        <v>3</v>
      </c>
      <c r="U127">
        <v>17</v>
      </c>
      <c r="V127">
        <v>7</v>
      </c>
      <c r="W127">
        <v>0.27100000000000002</v>
      </c>
      <c r="X127">
        <v>0.80600000000000005</v>
      </c>
      <c r="Y127" s="1">
        <v>0.2</v>
      </c>
    </row>
    <row r="128" spans="1:25" x14ac:dyDescent="0.35">
      <c r="A128">
        <v>16252</v>
      </c>
      <c r="B128" t="s">
        <v>489</v>
      </c>
      <c r="C128" t="s">
        <v>551</v>
      </c>
      <c r="D128">
        <v>98</v>
      </c>
      <c r="E128">
        <v>412</v>
      </c>
      <c r="F128">
        <v>447</v>
      </c>
      <c r="G128">
        <v>117</v>
      </c>
      <c r="H128">
        <v>76</v>
      </c>
      <c r="I128">
        <v>24</v>
      </c>
      <c r="J128">
        <v>6</v>
      </c>
      <c r="K128">
        <v>11</v>
      </c>
      <c r="L128">
        <v>75</v>
      </c>
      <c r="M128">
        <v>45</v>
      </c>
      <c r="N128">
        <v>30</v>
      </c>
      <c r="O128">
        <v>0</v>
      </c>
      <c r="P128">
        <v>80</v>
      </c>
      <c r="Q128">
        <v>4</v>
      </c>
      <c r="R128">
        <v>1</v>
      </c>
      <c r="S128">
        <v>0</v>
      </c>
      <c r="T128">
        <v>4</v>
      </c>
      <c r="U128">
        <v>46</v>
      </c>
      <c r="V128">
        <v>8</v>
      </c>
      <c r="W128">
        <v>0.28399999999999997</v>
      </c>
      <c r="X128">
        <v>0.78900000000000003</v>
      </c>
      <c r="Y128" s="1">
        <v>9.9000000000000005E-2</v>
      </c>
    </row>
    <row r="129" spans="1:25" x14ac:dyDescent="0.35">
      <c r="A129">
        <v>12858</v>
      </c>
      <c r="B129" t="s">
        <v>597</v>
      </c>
      <c r="C129" t="s">
        <v>551</v>
      </c>
      <c r="D129">
        <v>74</v>
      </c>
      <c r="E129">
        <v>251</v>
      </c>
      <c r="F129">
        <v>278</v>
      </c>
      <c r="G129">
        <v>63</v>
      </c>
      <c r="H129">
        <v>28</v>
      </c>
      <c r="I129">
        <v>21</v>
      </c>
      <c r="J129">
        <v>1</v>
      </c>
      <c r="K129">
        <v>13</v>
      </c>
      <c r="L129">
        <v>41</v>
      </c>
      <c r="M129">
        <v>30</v>
      </c>
      <c r="N129">
        <v>23</v>
      </c>
      <c r="O129">
        <v>2</v>
      </c>
      <c r="P129">
        <v>69</v>
      </c>
      <c r="Q129">
        <v>1</v>
      </c>
      <c r="R129">
        <v>3</v>
      </c>
      <c r="S129">
        <v>0</v>
      </c>
      <c r="T129">
        <v>3</v>
      </c>
      <c r="U129">
        <v>6</v>
      </c>
      <c r="V129">
        <v>0</v>
      </c>
      <c r="W129">
        <v>0.251</v>
      </c>
      <c r="X129">
        <v>0.81100000000000005</v>
      </c>
      <c r="Y129" s="1">
        <v>0.16500000000000001</v>
      </c>
    </row>
    <row r="130" spans="1:25" x14ac:dyDescent="0.35">
      <c r="A130">
        <v>8553</v>
      </c>
      <c r="B130" t="s">
        <v>289</v>
      </c>
      <c r="C130" t="s">
        <v>552</v>
      </c>
      <c r="D130">
        <v>115</v>
      </c>
      <c r="E130">
        <v>392</v>
      </c>
      <c r="F130">
        <v>425</v>
      </c>
      <c r="G130">
        <v>121</v>
      </c>
      <c r="H130">
        <v>86</v>
      </c>
      <c r="I130">
        <v>24</v>
      </c>
      <c r="J130">
        <v>1</v>
      </c>
      <c r="K130">
        <v>10</v>
      </c>
      <c r="L130">
        <v>56</v>
      </c>
      <c r="M130">
        <v>71</v>
      </c>
      <c r="N130">
        <v>20</v>
      </c>
      <c r="O130">
        <v>0</v>
      </c>
      <c r="P130">
        <v>67</v>
      </c>
      <c r="Q130">
        <v>4</v>
      </c>
      <c r="R130">
        <v>9</v>
      </c>
      <c r="S130">
        <v>0</v>
      </c>
      <c r="T130">
        <v>13</v>
      </c>
      <c r="U130">
        <v>2</v>
      </c>
      <c r="V130">
        <v>5</v>
      </c>
      <c r="W130">
        <v>0.309</v>
      </c>
      <c r="X130">
        <v>0.79300000000000004</v>
      </c>
      <c r="Y130" s="1">
        <v>0.10100000000000001</v>
      </c>
    </row>
    <row r="131" spans="1:25" x14ac:dyDescent="0.35">
      <c r="A131">
        <v>11038</v>
      </c>
      <c r="B131" t="s">
        <v>382</v>
      </c>
      <c r="C131" t="s">
        <v>577</v>
      </c>
      <c r="D131">
        <v>98</v>
      </c>
      <c r="E131">
        <v>380</v>
      </c>
      <c r="F131">
        <v>421</v>
      </c>
      <c r="G131">
        <v>105</v>
      </c>
      <c r="H131">
        <v>72</v>
      </c>
      <c r="I131">
        <v>15</v>
      </c>
      <c r="J131">
        <v>3</v>
      </c>
      <c r="K131">
        <v>15</v>
      </c>
      <c r="L131">
        <v>56</v>
      </c>
      <c r="M131">
        <v>39</v>
      </c>
      <c r="N131">
        <v>31</v>
      </c>
      <c r="O131">
        <v>2</v>
      </c>
      <c r="P131">
        <v>99</v>
      </c>
      <c r="Q131">
        <v>5</v>
      </c>
      <c r="R131">
        <v>1</v>
      </c>
      <c r="S131">
        <v>4</v>
      </c>
      <c r="T131">
        <v>3</v>
      </c>
      <c r="U131">
        <v>16</v>
      </c>
      <c r="V131">
        <v>7</v>
      </c>
      <c r="W131">
        <v>0.27600000000000002</v>
      </c>
      <c r="X131">
        <v>0.78800000000000003</v>
      </c>
      <c r="Y131" s="1">
        <v>0.16700000000000001</v>
      </c>
    </row>
    <row r="132" spans="1:25" x14ac:dyDescent="0.35">
      <c r="A132">
        <v>9927</v>
      </c>
      <c r="B132" t="s">
        <v>339</v>
      </c>
      <c r="C132" t="s">
        <v>547</v>
      </c>
      <c r="D132">
        <v>151</v>
      </c>
      <c r="E132">
        <v>594</v>
      </c>
      <c r="F132">
        <v>682</v>
      </c>
      <c r="G132">
        <v>157</v>
      </c>
      <c r="H132">
        <v>106</v>
      </c>
      <c r="I132">
        <v>26</v>
      </c>
      <c r="J132">
        <v>4</v>
      </c>
      <c r="K132">
        <v>21</v>
      </c>
      <c r="L132">
        <v>96</v>
      </c>
      <c r="M132">
        <v>63</v>
      </c>
      <c r="N132">
        <v>72</v>
      </c>
      <c r="O132">
        <v>2</v>
      </c>
      <c r="P132">
        <v>122</v>
      </c>
      <c r="Q132">
        <v>8</v>
      </c>
      <c r="R132">
        <v>3</v>
      </c>
      <c r="S132">
        <v>5</v>
      </c>
      <c r="T132">
        <v>4</v>
      </c>
      <c r="U132">
        <v>23</v>
      </c>
      <c r="V132">
        <v>5</v>
      </c>
      <c r="W132">
        <v>0.26400000000000001</v>
      </c>
      <c r="X132">
        <v>0.77800000000000002</v>
      </c>
      <c r="Y132" s="1">
        <v>0.13500000000000001</v>
      </c>
    </row>
    <row r="133" spans="1:25" x14ac:dyDescent="0.35">
      <c r="A133">
        <v>12532</v>
      </c>
      <c r="B133" t="s">
        <v>434</v>
      </c>
      <c r="C133" t="s">
        <v>562</v>
      </c>
      <c r="D133">
        <v>108</v>
      </c>
      <c r="E133">
        <v>354</v>
      </c>
      <c r="F133">
        <v>411</v>
      </c>
      <c r="G133">
        <v>101</v>
      </c>
      <c r="H133">
        <v>67</v>
      </c>
      <c r="I133">
        <v>27</v>
      </c>
      <c r="J133">
        <v>3</v>
      </c>
      <c r="K133">
        <v>4</v>
      </c>
      <c r="L133">
        <v>55</v>
      </c>
      <c r="M133">
        <v>42</v>
      </c>
      <c r="N133">
        <v>41</v>
      </c>
      <c r="O133">
        <v>11</v>
      </c>
      <c r="P133">
        <v>60</v>
      </c>
      <c r="Q133">
        <v>12</v>
      </c>
      <c r="R133">
        <v>3</v>
      </c>
      <c r="S133">
        <v>1</v>
      </c>
      <c r="T133">
        <v>4</v>
      </c>
      <c r="U133">
        <v>8</v>
      </c>
      <c r="V133">
        <v>2</v>
      </c>
      <c r="W133">
        <v>0.28499999999999998</v>
      </c>
      <c r="X133">
        <v>0.78800000000000003</v>
      </c>
      <c r="Y133" s="1">
        <v>4.2999999999999997E-2</v>
      </c>
    </row>
    <row r="134" spans="1:25" x14ac:dyDescent="0.35">
      <c r="A134">
        <v>13130</v>
      </c>
      <c r="B134" t="s">
        <v>598</v>
      </c>
      <c r="C134" t="s">
        <v>595</v>
      </c>
      <c r="D134">
        <v>109</v>
      </c>
      <c r="E134">
        <v>348</v>
      </c>
      <c r="F134">
        <v>379</v>
      </c>
      <c r="G134">
        <v>96</v>
      </c>
      <c r="H134">
        <v>63</v>
      </c>
      <c r="I134">
        <v>15</v>
      </c>
      <c r="J134">
        <v>6</v>
      </c>
      <c r="K134">
        <v>12</v>
      </c>
      <c r="L134">
        <v>50</v>
      </c>
      <c r="M134">
        <v>38</v>
      </c>
      <c r="N134">
        <v>23</v>
      </c>
      <c r="O134">
        <v>0</v>
      </c>
      <c r="P134">
        <v>79</v>
      </c>
      <c r="Q134">
        <v>6</v>
      </c>
      <c r="R134">
        <v>2</v>
      </c>
      <c r="S134">
        <v>0</v>
      </c>
      <c r="T134">
        <v>4</v>
      </c>
      <c r="U134">
        <v>6</v>
      </c>
      <c r="V134">
        <v>0</v>
      </c>
      <c r="W134">
        <v>0.27600000000000002</v>
      </c>
      <c r="X134">
        <v>0.78700000000000003</v>
      </c>
      <c r="Y134" s="1">
        <v>0.13300000000000001</v>
      </c>
    </row>
    <row r="135" spans="1:25" x14ac:dyDescent="0.35">
      <c r="A135">
        <v>10047</v>
      </c>
      <c r="B135" t="s">
        <v>347</v>
      </c>
      <c r="C135" t="s">
        <v>585</v>
      </c>
      <c r="D135">
        <v>155</v>
      </c>
      <c r="E135">
        <v>567</v>
      </c>
      <c r="F135">
        <v>649</v>
      </c>
      <c r="G135">
        <v>138</v>
      </c>
      <c r="H135">
        <v>76</v>
      </c>
      <c r="I135">
        <v>29</v>
      </c>
      <c r="J135">
        <v>3</v>
      </c>
      <c r="K135">
        <v>30</v>
      </c>
      <c r="L135">
        <v>80</v>
      </c>
      <c r="M135">
        <v>74</v>
      </c>
      <c r="N135">
        <v>70</v>
      </c>
      <c r="O135">
        <v>3</v>
      </c>
      <c r="P135">
        <v>180</v>
      </c>
      <c r="Q135">
        <v>5</v>
      </c>
      <c r="R135">
        <v>7</v>
      </c>
      <c r="S135">
        <v>0</v>
      </c>
      <c r="T135">
        <v>15</v>
      </c>
      <c r="U135">
        <v>20</v>
      </c>
      <c r="V135">
        <v>6</v>
      </c>
      <c r="W135">
        <v>0.24299999999999999</v>
      </c>
      <c r="X135">
        <v>0.79200000000000004</v>
      </c>
      <c r="Y135" s="1">
        <v>0.17899999999999999</v>
      </c>
    </row>
    <row r="136" spans="1:25" x14ac:dyDescent="0.35">
      <c r="A136">
        <v>6012</v>
      </c>
      <c r="B136" t="s">
        <v>211</v>
      </c>
      <c r="C136" t="s">
        <v>547</v>
      </c>
      <c r="D136">
        <v>136</v>
      </c>
      <c r="E136">
        <v>534</v>
      </c>
      <c r="F136">
        <v>570</v>
      </c>
      <c r="G136">
        <v>153</v>
      </c>
      <c r="H136">
        <v>101</v>
      </c>
      <c r="I136">
        <v>27</v>
      </c>
      <c r="J136">
        <v>0</v>
      </c>
      <c r="K136">
        <v>25</v>
      </c>
      <c r="L136">
        <v>73</v>
      </c>
      <c r="M136">
        <v>87</v>
      </c>
      <c r="N136">
        <v>25</v>
      </c>
      <c r="O136">
        <v>1</v>
      </c>
      <c r="P136">
        <v>70</v>
      </c>
      <c r="Q136">
        <v>3</v>
      </c>
      <c r="R136">
        <v>7</v>
      </c>
      <c r="S136">
        <v>0</v>
      </c>
      <c r="T136">
        <v>7</v>
      </c>
      <c r="U136">
        <v>3</v>
      </c>
      <c r="V136">
        <v>1</v>
      </c>
      <c r="W136">
        <v>0.28699999999999998</v>
      </c>
      <c r="X136">
        <v>0.79600000000000004</v>
      </c>
      <c r="Y136" s="1">
        <v>0.121</v>
      </c>
    </row>
    <row r="137" spans="1:25" x14ac:dyDescent="0.35">
      <c r="A137">
        <v>785</v>
      </c>
      <c r="B137" t="s">
        <v>16</v>
      </c>
      <c r="C137" t="s">
        <v>545</v>
      </c>
      <c r="D137">
        <v>147</v>
      </c>
      <c r="E137">
        <v>474</v>
      </c>
      <c r="F137">
        <v>576</v>
      </c>
      <c r="G137">
        <v>101</v>
      </c>
      <c r="H137">
        <v>54</v>
      </c>
      <c r="I137">
        <v>19</v>
      </c>
      <c r="J137">
        <v>1</v>
      </c>
      <c r="K137">
        <v>27</v>
      </c>
      <c r="L137">
        <v>74</v>
      </c>
      <c r="M137">
        <v>76</v>
      </c>
      <c r="N137">
        <v>83</v>
      </c>
      <c r="O137">
        <v>2</v>
      </c>
      <c r="P137">
        <v>125</v>
      </c>
      <c r="Q137">
        <v>14</v>
      </c>
      <c r="R137">
        <v>5</v>
      </c>
      <c r="S137">
        <v>0</v>
      </c>
      <c r="T137">
        <v>10</v>
      </c>
      <c r="U137">
        <v>4</v>
      </c>
      <c r="V137">
        <v>3</v>
      </c>
      <c r="W137">
        <v>0.21299999999999999</v>
      </c>
      <c r="X137">
        <v>0.77200000000000002</v>
      </c>
      <c r="Y137" s="1">
        <v>0.161</v>
      </c>
    </row>
    <row r="138" spans="1:25" x14ac:dyDescent="0.35">
      <c r="A138">
        <v>9048</v>
      </c>
      <c r="B138" t="s">
        <v>297</v>
      </c>
      <c r="C138" t="s">
        <v>564</v>
      </c>
      <c r="D138">
        <v>131</v>
      </c>
      <c r="E138">
        <v>287</v>
      </c>
      <c r="F138">
        <v>325</v>
      </c>
      <c r="G138">
        <v>81</v>
      </c>
      <c r="H138">
        <v>62</v>
      </c>
      <c r="I138">
        <v>10</v>
      </c>
      <c r="J138">
        <v>1</v>
      </c>
      <c r="K138">
        <v>8</v>
      </c>
      <c r="L138">
        <v>38</v>
      </c>
      <c r="M138">
        <v>20</v>
      </c>
      <c r="N138">
        <v>30</v>
      </c>
      <c r="O138">
        <v>0</v>
      </c>
      <c r="P138">
        <v>75</v>
      </c>
      <c r="Q138">
        <v>3</v>
      </c>
      <c r="R138">
        <v>0</v>
      </c>
      <c r="S138">
        <v>5</v>
      </c>
      <c r="T138">
        <v>4</v>
      </c>
      <c r="U138">
        <v>10</v>
      </c>
      <c r="V138">
        <v>1</v>
      </c>
      <c r="W138">
        <v>0.28199999999999997</v>
      </c>
      <c r="X138">
        <v>0.76400000000000001</v>
      </c>
      <c r="Y138" s="1">
        <v>0.13600000000000001</v>
      </c>
    </row>
    <row r="139" spans="1:25" x14ac:dyDescent="0.35">
      <c r="A139">
        <v>3269</v>
      </c>
      <c r="B139" t="s">
        <v>100</v>
      </c>
      <c r="C139" t="s">
        <v>567</v>
      </c>
      <c r="D139">
        <v>150</v>
      </c>
      <c r="E139">
        <v>592</v>
      </c>
      <c r="F139">
        <v>648</v>
      </c>
      <c r="G139">
        <v>166</v>
      </c>
      <c r="H139">
        <v>110</v>
      </c>
      <c r="I139">
        <v>33</v>
      </c>
      <c r="J139">
        <v>0</v>
      </c>
      <c r="K139">
        <v>23</v>
      </c>
      <c r="L139">
        <v>79</v>
      </c>
      <c r="M139">
        <v>97</v>
      </c>
      <c r="N139">
        <v>49</v>
      </c>
      <c r="O139">
        <v>8</v>
      </c>
      <c r="P139">
        <v>85</v>
      </c>
      <c r="Q139">
        <v>4</v>
      </c>
      <c r="R139">
        <v>3</v>
      </c>
      <c r="S139">
        <v>0</v>
      </c>
      <c r="T139">
        <v>18</v>
      </c>
      <c r="U139">
        <v>1</v>
      </c>
      <c r="V139">
        <v>0</v>
      </c>
      <c r="W139">
        <v>0.28000000000000003</v>
      </c>
      <c r="X139">
        <v>0.79100000000000004</v>
      </c>
      <c r="Y139" s="1">
        <v>0.14699999999999999</v>
      </c>
    </row>
    <row r="140" spans="1:25" x14ac:dyDescent="0.35">
      <c r="A140">
        <v>6368</v>
      </c>
      <c r="B140" t="s">
        <v>224</v>
      </c>
      <c r="C140" t="s">
        <v>583</v>
      </c>
      <c r="D140">
        <v>147</v>
      </c>
      <c r="E140">
        <v>597</v>
      </c>
      <c r="F140">
        <v>635</v>
      </c>
      <c r="G140">
        <v>170</v>
      </c>
      <c r="H140">
        <v>115</v>
      </c>
      <c r="I140">
        <v>28</v>
      </c>
      <c r="J140">
        <v>1</v>
      </c>
      <c r="K140">
        <v>26</v>
      </c>
      <c r="L140">
        <v>82</v>
      </c>
      <c r="M140">
        <v>73</v>
      </c>
      <c r="N140">
        <v>27</v>
      </c>
      <c r="O140">
        <v>1</v>
      </c>
      <c r="P140">
        <v>113</v>
      </c>
      <c r="Q140">
        <v>7</v>
      </c>
      <c r="R140">
        <v>3</v>
      </c>
      <c r="S140">
        <v>1</v>
      </c>
      <c r="T140">
        <v>18</v>
      </c>
      <c r="U140">
        <v>2</v>
      </c>
      <c r="V140">
        <v>1</v>
      </c>
      <c r="W140">
        <v>0.28499999999999998</v>
      </c>
      <c r="X140">
        <v>0.78700000000000003</v>
      </c>
      <c r="Y140" s="1">
        <v>0.157</v>
      </c>
    </row>
    <row r="141" spans="1:25" x14ac:dyDescent="0.35">
      <c r="A141">
        <v>7949</v>
      </c>
      <c r="B141" t="s">
        <v>272</v>
      </c>
      <c r="C141" t="s">
        <v>545</v>
      </c>
      <c r="D141">
        <v>137</v>
      </c>
      <c r="E141">
        <v>533</v>
      </c>
      <c r="F141">
        <v>575</v>
      </c>
      <c r="G141">
        <v>148</v>
      </c>
      <c r="H141">
        <v>103</v>
      </c>
      <c r="I141">
        <v>18</v>
      </c>
      <c r="J141">
        <v>5</v>
      </c>
      <c r="K141">
        <v>22</v>
      </c>
      <c r="L141">
        <v>67</v>
      </c>
      <c r="M141">
        <v>62</v>
      </c>
      <c r="N141">
        <v>36</v>
      </c>
      <c r="O141">
        <v>0</v>
      </c>
      <c r="P141">
        <v>167</v>
      </c>
      <c r="Q141">
        <v>4</v>
      </c>
      <c r="R141">
        <v>1</v>
      </c>
      <c r="S141">
        <v>1</v>
      </c>
      <c r="T141">
        <v>10</v>
      </c>
      <c r="U141">
        <v>6</v>
      </c>
      <c r="V141">
        <v>5</v>
      </c>
      <c r="W141">
        <v>0.27800000000000002</v>
      </c>
      <c r="X141">
        <v>0.78200000000000003</v>
      </c>
      <c r="Y141" s="1">
        <v>0.20599999999999999</v>
      </c>
    </row>
    <row r="142" spans="1:25" x14ac:dyDescent="0.35">
      <c r="A142">
        <v>5933</v>
      </c>
      <c r="B142" t="s">
        <v>209</v>
      </c>
      <c r="C142" t="s">
        <v>567</v>
      </c>
      <c r="D142">
        <v>125</v>
      </c>
      <c r="E142">
        <v>524</v>
      </c>
      <c r="F142">
        <v>566</v>
      </c>
      <c r="G142">
        <v>157</v>
      </c>
      <c r="H142">
        <v>114</v>
      </c>
      <c r="I142">
        <v>30</v>
      </c>
      <c r="J142">
        <v>2</v>
      </c>
      <c r="K142">
        <v>11</v>
      </c>
      <c r="L142">
        <v>80</v>
      </c>
      <c r="M142">
        <v>45</v>
      </c>
      <c r="N142">
        <v>34</v>
      </c>
      <c r="O142">
        <v>3</v>
      </c>
      <c r="P142">
        <v>83</v>
      </c>
      <c r="Q142">
        <v>6</v>
      </c>
      <c r="R142">
        <v>1</v>
      </c>
      <c r="S142">
        <v>0</v>
      </c>
      <c r="T142">
        <v>14</v>
      </c>
      <c r="U142">
        <v>22</v>
      </c>
      <c r="V142">
        <v>8</v>
      </c>
      <c r="W142">
        <v>0.3</v>
      </c>
      <c r="X142">
        <v>0.77600000000000002</v>
      </c>
      <c r="Y142" s="1">
        <v>9.5000000000000001E-2</v>
      </c>
    </row>
    <row r="143" spans="1:25" x14ac:dyDescent="0.35">
      <c r="A143">
        <v>5305</v>
      </c>
      <c r="B143" t="s">
        <v>185</v>
      </c>
      <c r="C143" t="s">
        <v>595</v>
      </c>
      <c r="D143">
        <v>71</v>
      </c>
      <c r="E143">
        <v>245</v>
      </c>
      <c r="F143">
        <v>264</v>
      </c>
      <c r="G143">
        <v>77</v>
      </c>
      <c r="H143">
        <v>61</v>
      </c>
      <c r="I143">
        <v>10</v>
      </c>
      <c r="J143">
        <v>3</v>
      </c>
      <c r="K143">
        <v>3</v>
      </c>
      <c r="L143">
        <v>30</v>
      </c>
      <c r="M143">
        <v>20</v>
      </c>
      <c r="N143">
        <v>15</v>
      </c>
      <c r="O143">
        <v>0</v>
      </c>
      <c r="P143">
        <v>49</v>
      </c>
      <c r="Q143">
        <v>0</v>
      </c>
      <c r="R143">
        <v>0</v>
      </c>
      <c r="S143">
        <v>3</v>
      </c>
      <c r="T143">
        <v>5</v>
      </c>
      <c r="U143">
        <v>5</v>
      </c>
      <c r="V143">
        <v>0</v>
      </c>
      <c r="W143">
        <v>0.314</v>
      </c>
      <c r="X143">
        <v>0.77</v>
      </c>
      <c r="Y143" s="1">
        <v>6.5000000000000002E-2</v>
      </c>
    </row>
    <row r="144" spans="1:25" x14ac:dyDescent="0.35">
      <c r="A144">
        <v>14109</v>
      </c>
      <c r="B144" t="s">
        <v>599</v>
      </c>
      <c r="C144" t="s">
        <v>560</v>
      </c>
      <c r="D144">
        <v>132</v>
      </c>
      <c r="E144">
        <v>299</v>
      </c>
      <c r="F144">
        <v>323</v>
      </c>
      <c r="G144">
        <v>89</v>
      </c>
      <c r="H144">
        <v>62</v>
      </c>
      <c r="I144">
        <v>18</v>
      </c>
      <c r="J144">
        <v>1</v>
      </c>
      <c r="K144">
        <v>8</v>
      </c>
      <c r="L144">
        <v>39</v>
      </c>
      <c r="M144">
        <v>46</v>
      </c>
      <c r="N144">
        <v>19</v>
      </c>
      <c r="O144">
        <v>1</v>
      </c>
      <c r="P144">
        <v>53</v>
      </c>
      <c r="Q144">
        <v>0</v>
      </c>
      <c r="R144">
        <v>2</v>
      </c>
      <c r="S144">
        <v>3</v>
      </c>
      <c r="T144">
        <v>8</v>
      </c>
      <c r="U144">
        <v>1</v>
      </c>
      <c r="V144">
        <v>0</v>
      </c>
      <c r="W144">
        <v>0.29799999999999999</v>
      </c>
      <c r="X144">
        <v>0.78200000000000003</v>
      </c>
      <c r="Y144" s="1">
        <v>0.11</v>
      </c>
    </row>
    <row r="145" spans="1:25" x14ac:dyDescent="0.35">
      <c r="A145">
        <v>16478</v>
      </c>
      <c r="B145" t="s">
        <v>491</v>
      </c>
      <c r="C145" t="s">
        <v>560</v>
      </c>
      <c r="D145">
        <v>129</v>
      </c>
      <c r="E145">
        <v>422</v>
      </c>
      <c r="F145">
        <v>486</v>
      </c>
      <c r="G145">
        <v>89</v>
      </c>
      <c r="H145">
        <v>42</v>
      </c>
      <c r="I145">
        <v>16</v>
      </c>
      <c r="J145">
        <v>1</v>
      </c>
      <c r="K145">
        <v>30</v>
      </c>
      <c r="L145">
        <v>67</v>
      </c>
      <c r="M145">
        <v>59</v>
      </c>
      <c r="N145">
        <v>59</v>
      </c>
      <c r="O145">
        <v>1</v>
      </c>
      <c r="P145">
        <v>150</v>
      </c>
      <c r="Q145">
        <v>5</v>
      </c>
      <c r="R145">
        <v>0</v>
      </c>
      <c r="S145">
        <v>0</v>
      </c>
      <c r="T145">
        <v>6</v>
      </c>
      <c r="U145">
        <v>1</v>
      </c>
      <c r="V145">
        <v>1</v>
      </c>
      <c r="W145">
        <v>0.21099999999999999</v>
      </c>
      <c r="X145">
        <v>0.78200000000000003</v>
      </c>
      <c r="Y145" s="1">
        <v>0.24</v>
      </c>
    </row>
    <row r="146" spans="1:25" x14ac:dyDescent="0.35">
      <c r="A146">
        <v>11281</v>
      </c>
      <c r="B146" t="s">
        <v>393</v>
      </c>
      <c r="C146" t="s">
        <v>572</v>
      </c>
      <c r="D146">
        <v>145</v>
      </c>
      <c r="E146">
        <v>587</v>
      </c>
      <c r="F146">
        <v>630</v>
      </c>
      <c r="G146">
        <v>169</v>
      </c>
      <c r="H146">
        <v>112</v>
      </c>
      <c r="I146">
        <v>32</v>
      </c>
      <c r="J146">
        <v>6</v>
      </c>
      <c r="K146">
        <v>19</v>
      </c>
      <c r="L146">
        <v>80</v>
      </c>
      <c r="M146">
        <v>78</v>
      </c>
      <c r="N146">
        <v>29</v>
      </c>
      <c r="O146">
        <v>0</v>
      </c>
      <c r="P146">
        <v>88</v>
      </c>
      <c r="Q146">
        <v>6</v>
      </c>
      <c r="R146">
        <v>7</v>
      </c>
      <c r="S146">
        <v>1</v>
      </c>
      <c r="T146">
        <v>13</v>
      </c>
      <c r="U146">
        <v>34</v>
      </c>
      <c r="V146">
        <v>8</v>
      </c>
      <c r="W146">
        <v>0.28799999999999998</v>
      </c>
      <c r="X146">
        <v>0.78400000000000003</v>
      </c>
      <c r="Y146" s="1">
        <v>9.4E-2</v>
      </c>
    </row>
    <row r="147" spans="1:25" x14ac:dyDescent="0.35">
      <c r="A147">
        <v>17901</v>
      </c>
      <c r="B147" t="s">
        <v>600</v>
      </c>
      <c r="C147" t="s">
        <v>593</v>
      </c>
      <c r="D147">
        <v>151</v>
      </c>
      <c r="E147">
        <v>573</v>
      </c>
      <c r="F147">
        <v>658</v>
      </c>
      <c r="G147">
        <v>155</v>
      </c>
      <c r="H147">
        <v>108</v>
      </c>
      <c r="I147">
        <v>26</v>
      </c>
      <c r="J147">
        <v>1</v>
      </c>
      <c r="K147">
        <v>20</v>
      </c>
      <c r="L147">
        <v>84</v>
      </c>
      <c r="M147">
        <v>90</v>
      </c>
      <c r="N147">
        <v>70</v>
      </c>
      <c r="O147">
        <v>7</v>
      </c>
      <c r="P147">
        <v>112</v>
      </c>
      <c r="Q147">
        <v>6</v>
      </c>
      <c r="R147">
        <v>8</v>
      </c>
      <c r="S147">
        <v>1</v>
      </c>
      <c r="T147">
        <v>16</v>
      </c>
      <c r="U147">
        <v>20</v>
      </c>
      <c r="V147">
        <v>5</v>
      </c>
      <c r="W147">
        <v>0.27100000000000002</v>
      </c>
      <c r="X147">
        <v>0.77600000000000002</v>
      </c>
      <c r="Y147" s="1">
        <v>0.112</v>
      </c>
    </row>
    <row r="148" spans="1:25" x14ac:dyDescent="0.35">
      <c r="A148">
        <v>8202</v>
      </c>
      <c r="B148" t="s">
        <v>278</v>
      </c>
      <c r="C148" t="s">
        <v>580</v>
      </c>
      <c r="D148">
        <v>128</v>
      </c>
      <c r="E148">
        <v>486</v>
      </c>
      <c r="F148">
        <v>542</v>
      </c>
      <c r="G148">
        <v>132</v>
      </c>
      <c r="H148">
        <v>88</v>
      </c>
      <c r="I148">
        <v>26</v>
      </c>
      <c r="J148">
        <v>2</v>
      </c>
      <c r="K148">
        <v>16</v>
      </c>
      <c r="L148">
        <v>66</v>
      </c>
      <c r="M148">
        <v>47</v>
      </c>
      <c r="N148">
        <v>28</v>
      </c>
      <c r="O148">
        <v>2</v>
      </c>
      <c r="P148">
        <v>90</v>
      </c>
      <c r="Q148">
        <v>23</v>
      </c>
      <c r="R148">
        <v>3</v>
      </c>
      <c r="S148">
        <v>2</v>
      </c>
      <c r="T148">
        <v>5</v>
      </c>
      <c r="U148">
        <v>12</v>
      </c>
      <c r="V148">
        <v>4</v>
      </c>
      <c r="W148">
        <v>0.27200000000000002</v>
      </c>
      <c r="X148">
        <v>0.77100000000000002</v>
      </c>
      <c r="Y148" s="1">
        <v>0.1</v>
      </c>
    </row>
    <row r="149" spans="1:25" x14ac:dyDescent="0.35">
      <c r="A149">
        <v>7331</v>
      </c>
      <c r="B149" t="s">
        <v>253</v>
      </c>
      <c r="C149" t="s">
        <v>583</v>
      </c>
      <c r="D149">
        <v>111</v>
      </c>
      <c r="E149">
        <v>330</v>
      </c>
      <c r="F149">
        <v>373</v>
      </c>
      <c r="G149">
        <v>85</v>
      </c>
      <c r="H149">
        <v>53</v>
      </c>
      <c r="I149">
        <v>19</v>
      </c>
      <c r="J149">
        <v>0</v>
      </c>
      <c r="K149">
        <v>13</v>
      </c>
      <c r="L149">
        <v>50</v>
      </c>
      <c r="M149">
        <v>32</v>
      </c>
      <c r="N149">
        <v>36</v>
      </c>
      <c r="O149">
        <v>3</v>
      </c>
      <c r="P149">
        <v>79</v>
      </c>
      <c r="Q149">
        <v>6</v>
      </c>
      <c r="R149">
        <v>1</v>
      </c>
      <c r="S149">
        <v>0</v>
      </c>
      <c r="T149">
        <v>7</v>
      </c>
      <c r="U149">
        <v>2</v>
      </c>
      <c r="V149">
        <v>0</v>
      </c>
      <c r="W149">
        <v>0.25800000000000001</v>
      </c>
      <c r="X149">
        <v>0.77400000000000002</v>
      </c>
      <c r="Y149" s="1">
        <v>0.153</v>
      </c>
    </row>
    <row r="150" spans="1:25" x14ac:dyDescent="0.35">
      <c r="A150">
        <v>11739</v>
      </c>
      <c r="B150" t="s">
        <v>412</v>
      </c>
      <c r="C150" t="s">
        <v>555</v>
      </c>
      <c r="D150">
        <v>141</v>
      </c>
      <c r="E150">
        <v>532</v>
      </c>
      <c r="F150">
        <v>579</v>
      </c>
      <c r="G150">
        <v>148</v>
      </c>
      <c r="H150">
        <v>95</v>
      </c>
      <c r="I150">
        <v>31</v>
      </c>
      <c r="J150">
        <v>5</v>
      </c>
      <c r="K150">
        <v>17</v>
      </c>
      <c r="L150">
        <v>68</v>
      </c>
      <c r="M150">
        <v>65</v>
      </c>
      <c r="N150">
        <v>36</v>
      </c>
      <c r="O150">
        <v>4</v>
      </c>
      <c r="P150">
        <v>106</v>
      </c>
      <c r="Q150">
        <v>8</v>
      </c>
      <c r="R150">
        <v>3</v>
      </c>
      <c r="S150">
        <v>0</v>
      </c>
      <c r="T150">
        <v>13</v>
      </c>
      <c r="U150">
        <v>8</v>
      </c>
      <c r="V150">
        <v>2</v>
      </c>
      <c r="W150">
        <v>0.27800000000000002</v>
      </c>
      <c r="X150">
        <v>0.78300000000000003</v>
      </c>
      <c r="Y150" s="1">
        <v>0.11600000000000001</v>
      </c>
    </row>
    <row r="151" spans="1:25" x14ac:dyDescent="0.35">
      <c r="A151">
        <v>16505</v>
      </c>
      <c r="B151" t="s">
        <v>601</v>
      </c>
      <c r="C151" t="s">
        <v>554</v>
      </c>
      <c r="D151">
        <v>84</v>
      </c>
      <c r="E151">
        <v>290</v>
      </c>
      <c r="F151">
        <v>326</v>
      </c>
      <c r="G151">
        <v>68</v>
      </c>
      <c r="H151">
        <v>29</v>
      </c>
      <c r="I151">
        <v>23</v>
      </c>
      <c r="J151">
        <v>2</v>
      </c>
      <c r="K151">
        <v>14</v>
      </c>
      <c r="L151">
        <v>39</v>
      </c>
      <c r="M151">
        <v>40</v>
      </c>
      <c r="N151">
        <v>32</v>
      </c>
      <c r="O151">
        <v>0</v>
      </c>
      <c r="P151">
        <v>92</v>
      </c>
      <c r="Q151">
        <v>2</v>
      </c>
      <c r="R151">
        <v>2</v>
      </c>
      <c r="S151">
        <v>0</v>
      </c>
      <c r="T151">
        <v>2</v>
      </c>
      <c r="U151">
        <v>0</v>
      </c>
      <c r="V151">
        <v>3</v>
      </c>
      <c r="W151">
        <v>0.23400000000000001</v>
      </c>
      <c r="X151">
        <v>0.78500000000000003</v>
      </c>
      <c r="Y151" s="1">
        <v>0.13900000000000001</v>
      </c>
    </row>
    <row r="152" spans="1:25" x14ac:dyDescent="0.35">
      <c r="A152">
        <v>8370</v>
      </c>
      <c r="B152" t="s">
        <v>285</v>
      </c>
      <c r="C152" t="s">
        <v>593</v>
      </c>
      <c r="D152">
        <v>105</v>
      </c>
      <c r="E152">
        <v>406</v>
      </c>
      <c r="F152">
        <v>463</v>
      </c>
      <c r="G152">
        <v>119</v>
      </c>
      <c r="H152">
        <v>93</v>
      </c>
      <c r="I152">
        <v>19</v>
      </c>
      <c r="J152">
        <v>0</v>
      </c>
      <c r="K152">
        <v>7</v>
      </c>
      <c r="L152">
        <v>46</v>
      </c>
      <c r="M152">
        <v>62</v>
      </c>
      <c r="N152">
        <v>49</v>
      </c>
      <c r="O152">
        <v>4</v>
      </c>
      <c r="P152">
        <v>48</v>
      </c>
      <c r="Q152">
        <v>2</v>
      </c>
      <c r="R152">
        <v>4</v>
      </c>
      <c r="S152">
        <v>2</v>
      </c>
      <c r="T152">
        <v>11</v>
      </c>
      <c r="U152">
        <v>4</v>
      </c>
      <c r="V152">
        <v>3</v>
      </c>
      <c r="W152">
        <v>0.29299999999999998</v>
      </c>
      <c r="X152">
        <v>0.76</v>
      </c>
      <c r="Y152" s="1">
        <v>6.7000000000000004E-2</v>
      </c>
    </row>
    <row r="153" spans="1:25" x14ac:dyDescent="0.35">
      <c r="A153">
        <v>5827</v>
      </c>
      <c r="B153" t="s">
        <v>206</v>
      </c>
      <c r="C153" t="s">
        <v>565</v>
      </c>
      <c r="D153">
        <v>110</v>
      </c>
      <c r="E153">
        <v>336</v>
      </c>
      <c r="F153">
        <v>362</v>
      </c>
      <c r="G153">
        <v>91</v>
      </c>
      <c r="H153">
        <v>55</v>
      </c>
      <c r="I153">
        <v>17</v>
      </c>
      <c r="J153">
        <v>1</v>
      </c>
      <c r="K153">
        <v>18</v>
      </c>
      <c r="L153">
        <v>42</v>
      </c>
      <c r="M153">
        <v>52</v>
      </c>
      <c r="N153">
        <v>17</v>
      </c>
      <c r="O153">
        <v>1</v>
      </c>
      <c r="P153">
        <v>54</v>
      </c>
      <c r="Q153">
        <v>3</v>
      </c>
      <c r="R153">
        <v>6</v>
      </c>
      <c r="S153">
        <v>0</v>
      </c>
      <c r="T153">
        <v>14</v>
      </c>
      <c r="U153">
        <v>1</v>
      </c>
      <c r="V153">
        <v>1</v>
      </c>
      <c r="W153">
        <v>0.27100000000000002</v>
      </c>
      <c r="X153">
        <v>0.79500000000000004</v>
      </c>
      <c r="Y153" s="1">
        <v>0.13600000000000001</v>
      </c>
    </row>
    <row r="154" spans="1:25" x14ac:dyDescent="0.35">
      <c r="A154">
        <v>14950</v>
      </c>
      <c r="B154" t="s">
        <v>602</v>
      </c>
      <c r="C154" t="s">
        <v>556</v>
      </c>
      <c r="D154">
        <v>82</v>
      </c>
      <c r="E154">
        <v>241</v>
      </c>
      <c r="F154">
        <v>256</v>
      </c>
      <c r="G154">
        <v>72</v>
      </c>
      <c r="H154">
        <v>45</v>
      </c>
      <c r="I154">
        <v>21</v>
      </c>
      <c r="J154">
        <v>2</v>
      </c>
      <c r="K154">
        <v>4</v>
      </c>
      <c r="L154">
        <v>30</v>
      </c>
      <c r="M154">
        <v>27</v>
      </c>
      <c r="N154">
        <v>12</v>
      </c>
      <c r="O154">
        <v>2</v>
      </c>
      <c r="P154">
        <v>51</v>
      </c>
      <c r="Q154">
        <v>0</v>
      </c>
      <c r="R154">
        <v>1</v>
      </c>
      <c r="S154">
        <v>2</v>
      </c>
      <c r="T154">
        <v>5</v>
      </c>
      <c r="U154">
        <v>0</v>
      </c>
      <c r="V154">
        <v>0</v>
      </c>
      <c r="W154">
        <v>0.29899999999999999</v>
      </c>
      <c r="X154">
        <v>0.78300000000000003</v>
      </c>
      <c r="Y154" s="1">
        <v>6.8000000000000005E-2</v>
      </c>
    </row>
    <row r="155" spans="1:25" x14ac:dyDescent="0.35">
      <c r="A155">
        <v>5227</v>
      </c>
      <c r="B155" t="s">
        <v>178</v>
      </c>
      <c r="C155" t="s">
        <v>560</v>
      </c>
      <c r="D155">
        <v>141</v>
      </c>
      <c r="E155">
        <v>379</v>
      </c>
      <c r="F155">
        <v>433</v>
      </c>
      <c r="G155">
        <v>112</v>
      </c>
      <c r="H155">
        <v>89</v>
      </c>
      <c r="I155">
        <v>18</v>
      </c>
      <c r="J155">
        <v>3</v>
      </c>
      <c r="K155">
        <v>2</v>
      </c>
      <c r="L155">
        <v>65</v>
      </c>
      <c r="M155">
        <v>34</v>
      </c>
      <c r="N155">
        <v>37</v>
      </c>
      <c r="O155">
        <v>3</v>
      </c>
      <c r="P155">
        <v>80</v>
      </c>
      <c r="Q155">
        <v>12</v>
      </c>
      <c r="R155">
        <v>2</v>
      </c>
      <c r="S155">
        <v>3</v>
      </c>
      <c r="T155">
        <v>11</v>
      </c>
      <c r="U155">
        <v>6</v>
      </c>
      <c r="V155">
        <v>2</v>
      </c>
      <c r="W155">
        <v>0.29599999999999999</v>
      </c>
      <c r="X155">
        <v>0.749</v>
      </c>
      <c r="Y155" s="1">
        <v>2.9000000000000001E-2</v>
      </c>
    </row>
    <row r="156" spans="1:25" x14ac:dyDescent="0.35">
      <c r="A156">
        <v>4747</v>
      </c>
      <c r="B156" t="s">
        <v>155</v>
      </c>
      <c r="C156" t="s">
        <v>545</v>
      </c>
      <c r="D156">
        <v>147</v>
      </c>
      <c r="E156">
        <v>449</v>
      </c>
      <c r="F156">
        <v>527</v>
      </c>
      <c r="G156">
        <v>95</v>
      </c>
      <c r="H156">
        <v>42</v>
      </c>
      <c r="I156">
        <v>24</v>
      </c>
      <c r="J156">
        <v>3</v>
      </c>
      <c r="K156">
        <v>26</v>
      </c>
      <c r="L156">
        <v>74</v>
      </c>
      <c r="M156">
        <v>64</v>
      </c>
      <c r="N156">
        <v>71</v>
      </c>
      <c r="O156">
        <v>2</v>
      </c>
      <c r="P156">
        <v>123</v>
      </c>
      <c r="Q156">
        <v>4</v>
      </c>
      <c r="R156">
        <v>3</v>
      </c>
      <c r="S156">
        <v>0</v>
      </c>
      <c r="T156">
        <v>5</v>
      </c>
      <c r="U156">
        <v>6</v>
      </c>
      <c r="V156">
        <v>2</v>
      </c>
      <c r="W156">
        <v>0.21199999999999999</v>
      </c>
      <c r="X156">
        <v>0.77500000000000002</v>
      </c>
      <c r="Y156" s="1">
        <v>0.16300000000000001</v>
      </c>
    </row>
    <row r="157" spans="1:25" x14ac:dyDescent="0.35">
      <c r="A157">
        <v>12225</v>
      </c>
      <c r="B157" t="s">
        <v>425</v>
      </c>
      <c r="C157" t="s">
        <v>548</v>
      </c>
      <c r="D157">
        <v>141</v>
      </c>
      <c r="E157">
        <v>473</v>
      </c>
      <c r="F157">
        <v>531</v>
      </c>
      <c r="G157">
        <v>110</v>
      </c>
      <c r="H157">
        <v>53</v>
      </c>
      <c r="I157">
        <v>25</v>
      </c>
      <c r="J157">
        <v>2</v>
      </c>
      <c r="K157">
        <v>30</v>
      </c>
      <c r="L157">
        <v>63</v>
      </c>
      <c r="M157">
        <v>67</v>
      </c>
      <c r="N157">
        <v>39</v>
      </c>
      <c r="O157">
        <v>5</v>
      </c>
      <c r="P157">
        <v>125</v>
      </c>
      <c r="Q157">
        <v>14</v>
      </c>
      <c r="R157">
        <v>5</v>
      </c>
      <c r="S157">
        <v>0</v>
      </c>
      <c r="T157">
        <v>7</v>
      </c>
      <c r="U157">
        <v>5</v>
      </c>
      <c r="V157">
        <v>3</v>
      </c>
      <c r="W157">
        <v>0.23300000000000001</v>
      </c>
      <c r="X157">
        <v>0.79100000000000004</v>
      </c>
      <c r="Y157" s="1">
        <v>0.224</v>
      </c>
    </row>
    <row r="158" spans="1:25" x14ac:dyDescent="0.35">
      <c r="A158">
        <v>5254</v>
      </c>
      <c r="B158" t="s">
        <v>181</v>
      </c>
      <c r="C158" t="s">
        <v>578</v>
      </c>
      <c r="D158">
        <v>119</v>
      </c>
      <c r="E158">
        <v>382</v>
      </c>
      <c r="F158">
        <v>456</v>
      </c>
      <c r="G158">
        <v>94</v>
      </c>
      <c r="H158">
        <v>62</v>
      </c>
      <c r="I158">
        <v>22</v>
      </c>
      <c r="J158">
        <v>1</v>
      </c>
      <c r="K158">
        <v>9</v>
      </c>
      <c r="L158">
        <v>62</v>
      </c>
      <c r="M158">
        <v>45</v>
      </c>
      <c r="N158">
        <v>67</v>
      </c>
      <c r="O158">
        <v>0</v>
      </c>
      <c r="P158">
        <v>79</v>
      </c>
      <c r="Q158">
        <v>3</v>
      </c>
      <c r="R158">
        <v>2</v>
      </c>
      <c r="S158">
        <v>2</v>
      </c>
      <c r="T158">
        <v>6</v>
      </c>
      <c r="U158">
        <v>3</v>
      </c>
      <c r="V158">
        <v>1</v>
      </c>
      <c r="W158">
        <v>0.246</v>
      </c>
      <c r="X158">
        <v>0.74099999999999999</v>
      </c>
      <c r="Y158" s="1">
        <v>8.6999999999999994E-2</v>
      </c>
    </row>
    <row r="159" spans="1:25" x14ac:dyDescent="0.35">
      <c r="A159">
        <v>4720</v>
      </c>
      <c r="B159" t="s">
        <v>153</v>
      </c>
      <c r="C159" t="s">
        <v>547</v>
      </c>
      <c r="D159">
        <v>147</v>
      </c>
      <c r="E159">
        <v>512</v>
      </c>
      <c r="F159">
        <v>586</v>
      </c>
      <c r="G159">
        <v>140</v>
      </c>
      <c r="H159">
        <v>97</v>
      </c>
      <c r="I159">
        <v>30</v>
      </c>
      <c r="J159">
        <v>1</v>
      </c>
      <c r="K159">
        <v>12</v>
      </c>
      <c r="L159">
        <v>77</v>
      </c>
      <c r="M159">
        <v>61</v>
      </c>
      <c r="N159">
        <v>60</v>
      </c>
      <c r="O159">
        <v>2</v>
      </c>
      <c r="P159">
        <v>132</v>
      </c>
      <c r="Q159">
        <v>6</v>
      </c>
      <c r="R159">
        <v>7</v>
      </c>
      <c r="S159">
        <v>1</v>
      </c>
      <c r="T159">
        <v>10</v>
      </c>
      <c r="U159">
        <v>9</v>
      </c>
      <c r="V159">
        <v>2</v>
      </c>
      <c r="W159">
        <v>0.27300000000000002</v>
      </c>
      <c r="X159">
        <v>0.75800000000000001</v>
      </c>
      <c r="Y159" s="1">
        <v>9.9000000000000005E-2</v>
      </c>
    </row>
    <row r="160" spans="1:25" x14ac:dyDescent="0.35">
      <c r="A160">
        <v>7304</v>
      </c>
      <c r="B160" t="s">
        <v>252</v>
      </c>
      <c r="C160" t="s">
        <v>572</v>
      </c>
      <c r="D160">
        <v>129</v>
      </c>
      <c r="E160">
        <v>471</v>
      </c>
      <c r="F160">
        <v>499</v>
      </c>
      <c r="G160">
        <v>126</v>
      </c>
      <c r="H160">
        <v>74</v>
      </c>
      <c r="I160">
        <v>24</v>
      </c>
      <c r="J160">
        <v>1</v>
      </c>
      <c r="K160">
        <v>27</v>
      </c>
      <c r="L160">
        <v>57</v>
      </c>
      <c r="M160">
        <v>80</v>
      </c>
      <c r="N160">
        <v>17</v>
      </c>
      <c r="O160">
        <v>3</v>
      </c>
      <c r="P160">
        <v>95</v>
      </c>
      <c r="Q160">
        <v>5</v>
      </c>
      <c r="R160">
        <v>5</v>
      </c>
      <c r="S160">
        <v>0</v>
      </c>
      <c r="T160">
        <v>23</v>
      </c>
      <c r="U160">
        <v>1</v>
      </c>
      <c r="V160">
        <v>0</v>
      </c>
      <c r="W160">
        <v>0.26800000000000002</v>
      </c>
      <c r="X160">
        <v>0.79200000000000004</v>
      </c>
      <c r="Y160" s="1">
        <v>0.151</v>
      </c>
    </row>
    <row r="161" spans="1:25" x14ac:dyDescent="0.35">
      <c r="A161">
        <v>11476</v>
      </c>
      <c r="B161" t="s">
        <v>403</v>
      </c>
      <c r="C161" t="s">
        <v>550</v>
      </c>
      <c r="D161">
        <v>138</v>
      </c>
      <c r="E161">
        <v>526</v>
      </c>
      <c r="F161">
        <v>563</v>
      </c>
      <c r="G161">
        <v>148</v>
      </c>
      <c r="H161">
        <v>89</v>
      </c>
      <c r="I161">
        <v>42</v>
      </c>
      <c r="J161">
        <v>3</v>
      </c>
      <c r="K161">
        <v>14</v>
      </c>
      <c r="L161">
        <v>67</v>
      </c>
      <c r="M161">
        <v>56</v>
      </c>
      <c r="N161">
        <v>31</v>
      </c>
      <c r="O161">
        <v>4</v>
      </c>
      <c r="P161">
        <v>126</v>
      </c>
      <c r="Q161">
        <v>4</v>
      </c>
      <c r="R161">
        <v>2</v>
      </c>
      <c r="S161">
        <v>0</v>
      </c>
      <c r="T161">
        <v>13</v>
      </c>
      <c r="U161">
        <v>8</v>
      </c>
      <c r="V161">
        <v>5</v>
      </c>
      <c r="W161">
        <v>0.28100000000000003</v>
      </c>
      <c r="X161">
        <v>0.77800000000000002</v>
      </c>
      <c r="Y161" s="1">
        <v>0.10199999999999999</v>
      </c>
    </row>
    <row r="162" spans="1:25" x14ac:dyDescent="0.35">
      <c r="A162">
        <v>11936</v>
      </c>
      <c r="B162" t="s">
        <v>415</v>
      </c>
      <c r="C162" t="s">
        <v>575</v>
      </c>
      <c r="D162">
        <v>138</v>
      </c>
      <c r="E162">
        <v>511</v>
      </c>
      <c r="F162">
        <v>573</v>
      </c>
      <c r="G162">
        <v>147</v>
      </c>
      <c r="H162">
        <v>104</v>
      </c>
      <c r="I162">
        <v>28</v>
      </c>
      <c r="J162">
        <v>5</v>
      </c>
      <c r="K162">
        <v>10</v>
      </c>
      <c r="L162">
        <v>60</v>
      </c>
      <c r="M162">
        <v>53</v>
      </c>
      <c r="N162">
        <v>46</v>
      </c>
      <c r="O162">
        <v>4</v>
      </c>
      <c r="P162">
        <v>54</v>
      </c>
      <c r="Q162">
        <v>5</v>
      </c>
      <c r="R162">
        <v>8</v>
      </c>
      <c r="S162">
        <v>3</v>
      </c>
      <c r="T162">
        <v>10</v>
      </c>
      <c r="U162">
        <v>4</v>
      </c>
      <c r="V162">
        <v>1</v>
      </c>
      <c r="W162">
        <v>0.28799999999999998</v>
      </c>
      <c r="X162">
        <v>0.76800000000000002</v>
      </c>
      <c r="Y162" s="1">
        <v>6.4000000000000001E-2</v>
      </c>
    </row>
    <row r="163" spans="1:25" x14ac:dyDescent="0.35">
      <c r="A163">
        <v>5631</v>
      </c>
      <c r="B163" t="s">
        <v>200</v>
      </c>
      <c r="C163" t="s">
        <v>556</v>
      </c>
      <c r="D163">
        <v>115</v>
      </c>
      <c r="E163">
        <v>438</v>
      </c>
      <c r="F163">
        <v>467</v>
      </c>
      <c r="G163">
        <v>121</v>
      </c>
      <c r="H163">
        <v>78</v>
      </c>
      <c r="I163">
        <v>23</v>
      </c>
      <c r="J163">
        <v>1</v>
      </c>
      <c r="K163">
        <v>19</v>
      </c>
      <c r="L163">
        <v>47</v>
      </c>
      <c r="M163">
        <v>64</v>
      </c>
      <c r="N163">
        <v>27</v>
      </c>
      <c r="O163">
        <v>5</v>
      </c>
      <c r="P163">
        <v>99</v>
      </c>
      <c r="Q163">
        <v>0</v>
      </c>
      <c r="R163">
        <v>1</v>
      </c>
      <c r="S163">
        <v>0</v>
      </c>
      <c r="T163">
        <v>25</v>
      </c>
      <c r="U163">
        <v>0</v>
      </c>
      <c r="V163">
        <v>2</v>
      </c>
      <c r="W163">
        <v>0.27600000000000002</v>
      </c>
      <c r="X163">
        <v>0.78100000000000003</v>
      </c>
      <c r="Y163" s="1">
        <v>0.19800000000000001</v>
      </c>
    </row>
    <row r="164" spans="1:25" x14ac:dyDescent="0.35">
      <c r="A164">
        <v>4922</v>
      </c>
      <c r="B164" t="s">
        <v>163</v>
      </c>
      <c r="C164" t="s">
        <v>556</v>
      </c>
      <c r="D164">
        <v>158</v>
      </c>
      <c r="E164">
        <v>662</v>
      </c>
      <c r="F164">
        <v>718</v>
      </c>
      <c r="G164">
        <v>201</v>
      </c>
      <c r="H164">
        <v>158</v>
      </c>
      <c r="I164">
        <v>27</v>
      </c>
      <c r="J164">
        <v>5</v>
      </c>
      <c r="K164">
        <v>11</v>
      </c>
      <c r="L164">
        <v>93</v>
      </c>
      <c r="M164">
        <v>57</v>
      </c>
      <c r="N164">
        <v>49</v>
      </c>
      <c r="O164">
        <v>3</v>
      </c>
      <c r="P164">
        <v>94</v>
      </c>
      <c r="Q164">
        <v>0</v>
      </c>
      <c r="R164">
        <v>4</v>
      </c>
      <c r="S164">
        <v>3</v>
      </c>
      <c r="T164">
        <v>8</v>
      </c>
      <c r="U164">
        <v>22</v>
      </c>
      <c r="V164">
        <v>9</v>
      </c>
      <c r="W164">
        <v>0.30399999999999999</v>
      </c>
      <c r="X164">
        <v>0.75900000000000001</v>
      </c>
      <c r="Y164" s="1">
        <v>6.8000000000000005E-2</v>
      </c>
    </row>
    <row r="165" spans="1:25" x14ac:dyDescent="0.35">
      <c r="A165">
        <v>11493</v>
      </c>
      <c r="B165" t="s">
        <v>406</v>
      </c>
      <c r="C165" t="s">
        <v>583</v>
      </c>
      <c r="D165">
        <v>156</v>
      </c>
      <c r="E165">
        <v>630</v>
      </c>
      <c r="F165">
        <v>690</v>
      </c>
      <c r="G165">
        <v>163</v>
      </c>
      <c r="H165">
        <v>96</v>
      </c>
      <c r="I165">
        <v>33</v>
      </c>
      <c r="J165">
        <v>1</v>
      </c>
      <c r="K165">
        <v>33</v>
      </c>
      <c r="L165">
        <v>81</v>
      </c>
      <c r="M165">
        <v>95</v>
      </c>
      <c r="N165">
        <v>50</v>
      </c>
      <c r="O165">
        <v>3</v>
      </c>
      <c r="P165">
        <v>115</v>
      </c>
      <c r="Q165">
        <v>1</v>
      </c>
      <c r="R165">
        <v>9</v>
      </c>
      <c r="S165">
        <v>0</v>
      </c>
      <c r="T165">
        <v>17</v>
      </c>
      <c r="U165">
        <v>9</v>
      </c>
      <c r="V165">
        <v>4</v>
      </c>
      <c r="W165">
        <v>0.25900000000000001</v>
      </c>
      <c r="X165">
        <v>0.78200000000000003</v>
      </c>
      <c r="Y165" s="1">
        <v>0.151</v>
      </c>
    </row>
    <row r="166" spans="1:25" x14ac:dyDescent="0.35">
      <c r="A166">
        <v>17232</v>
      </c>
      <c r="B166" t="s">
        <v>603</v>
      </c>
      <c r="C166" t="s">
        <v>571</v>
      </c>
      <c r="D166">
        <v>54</v>
      </c>
      <c r="E166">
        <v>199</v>
      </c>
      <c r="F166">
        <v>231</v>
      </c>
      <c r="G166">
        <v>46</v>
      </c>
      <c r="H166">
        <v>28</v>
      </c>
      <c r="I166">
        <v>8</v>
      </c>
      <c r="J166">
        <v>2</v>
      </c>
      <c r="K166">
        <v>8</v>
      </c>
      <c r="L166">
        <v>31</v>
      </c>
      <c r="M166">
        <v>22</v>
      </c>
      <c r="N166">
        <v>29</v>
      </c>
      <c r="O166">
        <v>0</v>
      </c>
      <c r="P166">
        <v>74</v>
      </c>
      <c r="Q166">
        <v>3</v>
      </c>
      <c r="R166">
        <v>0</v>
      </c>
      <c r="S166">
        <v>0</v>
      </c>
      <c r="T166">
        <v>0</v>
      </c>
      <c r="U166">
        <v>3</v>
      </c>
      <c r="V166">
        <v>2</v>
      </c>
      <c r="W166">
        <v>0.23100000000000001</v>
      </c>
      <c r="X166">
        <v>0.75</v>
      </c>
      <c r="Y166" s="1">
        <v>0.182</v>
      </c>
    </row>
    <row r="167" spans="1:25" x14ac:dyDescent="0.35">
      <c r="A167">
        <v>7287</v>
      </c>
      <c r="B167" t="s">
        <v>251</v>
      </c>
      <c r="C167" t="s">
        <v>552</v>
      </c>
      <c r="D167">
        <v>136</v>
      </c>
      <c r="E167">
        <v>470</v>
      </c>
      <c r="F167">
        <v>534</v>
      </c>
      <c r="G167">
        <v>123</v>
      </c>
      <c r="H167">
        <v>75</v>
      </c>
      <c r="I167">
        <v>34</v>
      </c>
      <c r="J167">
        <v>0</v>
      </c>
      <c r="K167">
        <v>14</v>
      </c>
      <c r="L167">
        <v>72</v>
      </c>
      <c r="M167">
        <v>57</v>
      </c>
      <c r="N167">
        <v>56</v>
      </c>
      <c r="O167">
        <v>3</v>
      </c>
      <c r="P167">
        <v>119</v>
      </c>
      <c r="Q167">
        <v>2</v>
      </c>
      <c r="R167">
        <v>6</v>
      </c>
      <c r="S167">
        <v>0</v>
      </c>
      <c r="T167">
        <v>9</v>
      </c>
      <c r="U167">
        <v>3</v>
      </c>
      <c r="V167">
        <v>0</v>
      </c>
      <c r="W167">
        <v>0.26200000000000001</v>
      </c>
      <c r="X167">
        <v>0.76200000000000001</v>
      </c>
      <c r="Y167" s="1">
        <v>0.124</v>
      </c>
    </row>
    <row r="168" spans="1:25" x14ac:dyDescent="0.35">
      <c r="A168">
        <v>10950</v>
      </c>
      <c r="B168" t="s">
        <v>378</v>
      </c>
      <c r="C168" t="s">
        <v>548</v>
      </c>
      <c r="D168">
        <v>157</v>
      </c>
      <c r="E168">
        <v>587</v>
      </c>
      <c r="F168">
        <v>647</v>
      </c>
      <c r="G168">
        <v>146</v>
      </c>
      <c r="H168">
        <v>75</v>
      </c>
      <c r="I168">
        <v>37</v>
      </c>
      <c r="J168">
        <v>3</v>
      </c>
      <c r="K168">
        <v>31</v>
      </c>
      <c r="L168">
        <v>78</v>
      </c>
      <c r="M168">
        <v>99</v>
      </c>
      <c r="N168">
        <v>39</v>
      </c>
      <c r="O168">
        <v>1</v>
      </c>
      <c r="P168">
        <v>170</v>
      </c>
      <c r="Q168">
        <v>10</v>
      </c>
      <c r="R168">
        <v>11</v>
      </c>
      <c r="S168">
        <v>0</v>
      </c>
      <c r="T168">
        <v>11</v>
      </c>
      <c r="U168">
        <v>5</v>
      </c>
      <c r="V168">
        <v>3</v>
      </c>
      <c r="W168">
        <v>0.249</v>
      </c>
      <c r="X168">
        <v>0.78200000000000003</v>
      </c>
      <c r="Y168" s="1">
        <v>0.14899999999999999</v>
      </c>
    </row>
    <row r="169" spans="1:25" x14ac:dyDescent="0.35">
      <c r="A169">
        <v>9785</v>
      </c>
      <c r="B169" t="s">
        <v>328</v>
      </c>
      <c r="C169" t="s">
        <v>567</v>
      </c>
      <c r="D169">
        <v>154</v>
      </c>
      <c r="E169">
        <v>578</v>
      </c>
      <c r="F169">
        <v>650</v>
      </c>
      <c r="G169">
        <v>144</v>
      </c>
      <c r="H169">
        <v>83</v>
      </c>
      <c r="I169">
        <v>33</v>
      </c>
      <c r="J169">
        <v>1</v>
      </c>
      <c r="K169">
        <v>27</v>
      </c>
      <c r="L169">
        <v>72</v>
      </c>
      <c r="M169">
        <v>88</v>
      </c>
      <c r="N169">
        <v>58</v>
      </c>
      <c r="O169">
        <v>6</v>
      </c>
      <c r="P169">
        <v>110</v>
      </c>
      <c r="Q169">
        <v>8</v>
      </c>
      <c r="R169">
        <v>6</v>
      </c>
      <c r="S169">
        <v>0</v>
      </c>
      <c r="T169">
        <v>6</v>
      </c>
      <c r="U169">
        <v>2</v>
      </c>
      <c r="V169">
        <v>1</v>
      </c>
      <c r="W169">
        <v>0.249</v>
      </c>
      <c r="X169">
        <v>0.77300000000000002</v>
      </c>
      <c r="Y169" s="1">
        <v>0.112</v>
      </c>
    </row>
    <row r="170" spans="1:25" x14ac:dyDescent="0.35">
      <c r="A170">
        <v>9549</v>
      </c>
      <c r="B170" t="s">
        <v>317</v>
      </c>
      <c r="C170" t="s">
        <v>580</v>
      </c>
      <c r="D170">
        <v>130</v>
      </c>
      <c r="E170">
        <v>426</v>
      </c>
      <c r="F170">
        <v>503</v>
      </c>
      <c r="G170">
        <v>112</v>
      </c>
      <c r="H170">
        <v>86</v>
      </c>
      <c r="I170">
        <v>16</v>
      </c>
      <c r="J170">
        <v>0</v>
      </c>
      <c r="K170">
        <v>10</v>
      </c>
      <c r="L170">
        <v>44</v>
      </c>
      <c r="M170">
        <v>52</v>
      </c>
      <c r="N170">
        <v>58</v>
      </c>
      <c r="O170">
        <v>5</v>
      </c>
      <c r="P170">
        <v>116</v>
      </c>
      <c r="Q170">
        <v>15</v>
      </c>
      <c r="R170">
        <v>4</v>
      </c>
      <c r="S170">
        <v>0</v>
      </c>
      <c r="T170">
        <v>10</v>
      </c>
      <c r="U170">
        <v>0</v>
      </c>
      <c r="V170">
        <v>1</v>
      </c>
      <c r="W170">
        <v>0.26300000000000001</v>
      </c>
      <c r="X170">
        <v>0.73899999999999999</v>
      </c>
      <c r="Y170" s="1">
        <v>0.14099999999999999</v>
      </c>
    </row>
    <row r="171" spans="1:25" x14ac:dyDescent="0.35">
      <c r="A171">
        <v>12495</v>
      </c>
      <c r="B171" t="s">
        <v>604</v>
      </c>
      <c r="C171" t="s">
        <v>565</v>
      </c>
      <c r="D171">
        <v>73</v>
      </c>
      <c r="E171">
        <v>214</v>
      </c>
      <c r="F171">
        <v>231</v>
      </c>
      <c r="G171">
        <v>62</v>
      </c>
      <c r="H171">
        <v>43</v>
      </c>
      <c r="I171">
        <v>13</v>
      </c>
      <c r="J171">
        <v>1</v>
      </c>
      <c r="K171">
        <v>5</v>
      </c>
      <c r="L171">
        <v>27</v>
      </c>
      <c r="M171">
        <v>27</v>
      </c>
      <c r="N171">
        <v>9</v>
      </c>
      <c r="O171">
        <v>0</v>
      </c>
      <c r="P171">
        <v>32</v>
      </c>
      <c r="Q171">
        <v>5</v>
      </c>
      <c r="R171">
        <v>2</v>
      </c>
      <c r="S171">
        <v>1</v>
      </c>
      <c r="T171">
        <v>4</v>
      </c>
      <c r="U171">
        <v>1</v>
      </c>
      <c r="V171">
        <v>0</v>
      </c>
      <c r="W171">
        <v>0.28999999999999998</v>
      </c>
      <c r="X171">
        <v>0.76</v>
      </c>
      <c r="Y171" s="1">
        <v>6.8000000000000005E-2</v>
      </c>
    </row>
    <row r="172" spans="1:25" x14ac:dyDescent="0.35">
      <c r="A172">
        <v>7324</v>
      </c>
      <c r="B172" t="s">
        <v>605</v>
      </c>
      <c r="C172" t="s">
        <v>578</v>
      </c>
      <c r="D172">
        <v>77</v>
      </c>
      <c r="E172">
        <v>186</v>
      </c>
      <c r="F172">
        <v>225</v>
      </c>
      <c r="G172">
        <v>41</v>
      </c>
      <c r="H172">
        <v>25</v>
      </c>
      <c r="I172">
        <v>9</v>
      </c>
      <c r="J172">
        <v>0</v>
      </c>
      <c r="K172">
        <v>7</v>
      </c>
      <c r="L172">
        <v>28</v>
      </c>
      <c r="M172">
        <v>16</v>
      </c>
      <c r="N172">
        <v>33</v>
      </c>
      <c r="O172">
        <v>0</v>
      </c>
      <c r="P172">
        <v>60</v>
      </c>
      <c r="Q172">
        <v>4</v>
      </c>
      <c r="R172">
        <v>0</v>
      </c>
      <c r="S172">
        <v>2</v>
      </c>
      <c r="T172">
        <v>3</v>
      </c>
      <c r="U172">
        <v>1</v>
      </c>
      <c r="V172">
        <v>0</v>
      </c>
      <c r="W172">
        <v>0.22</v>
      </c>
      <c r="X172">
        <v>0.73099999999999998</v>
      </c>
      <c r="Y172" s="1">
        <v>0.152</v>
      </c>
    </row>
    <row r="173" spans="1:25" x14ac:dyDescent="0.35">
      <c r="A173">
        <v>3086</v>
      </c>
      <c r="B173" t="s">
        <v>91</v>
      </c>
      <c r="C173" t="s">
        <v>593</v>
      </c>
      <c r="D173">
        <v>149</v>
      </c>
      <c r="E173">
        <v>508</v>
      </c>
      <c r="F173">
        <v>576</v>
      </c>
      <c r="G173">
        <v>125</v>
      </c>
      <c r="H173">
        <v>69</v>
      </c>
      <c r="I173">
        <v>34</v>
      </c>
      <c r="J173">
        <v>0</v>
      </c>
      <c r="K173">
        <v>22</v>
      </c>
      <c r="L173">
        <v>73</v>
      </c>
      <c r="M173">
        <v>79</v>
      </c>
      <c r="N173">
        <v>57</v>
      </c>
      <c r="O173">
        <v>6</v>
      </c>
      <c r="P173">
        <v>120</v>
      </c>
      <c r="Q173">
        <v>6</v>
      </c>
      <c r="R173">
        <v>5</v>
      </c>
      <c r="S173">
        <v>0</v>
      </c>
      <c r="T173">
        <v>14</v>
      </c>
      <c r="U173">
        <v>0</v>
      </c>
      <c r="V173">
        <v>1</v>
      </c>
      <c r="W173">
        <v>0.246</v>
      </c>
      <c r="X173">
        <v>0.76900000000000002</v>
      </c>
      <c r="Y173" s="1">
        <v>0.155</v>
      </c>
    </row>
    <row r="174" spans="1:25" x14ac:dyDescent="0.35">
      <c r="A174">
        <v>12979</v>
      </c>
      <c r="B174" t="s">
        <v>448</v>
      </c>
      <c r="C174" t="s">
        <v>560</v>
      </c>
      <c r="D174">
        <v>145</v>
      </c>
      <c r="E174">
        <v>469</v>
      </c>
      <c r="F174">
        <v>508</v>
      </c>
      <c r="G174">
        <v>128</v>
      </c>
      <c r="H174">
        <v>79</v>
      </c>
      <c r="I174">
        <v>24</v>
      </c>
      <c r="J174">
        <v>2</v>
      </c>
      <c r="K174">
        <v>23</v>
      </c>
      <c r="L174">
        <v>75</v>
      </c>
      <c r="M174">
        <v>75</v>
      </c>
      <c r="N174">
        <v>30</v>
      </c>
      <c r="O174">
        <v>15</v>
      </c>
      <c r="P174">
        <v>144</v>
      </c>
      <c r="Q174">
        <v>1</v>
      </c>
      <c r="R174">
        <v>2</v>
      </c>
      <c r="S174">
        <v>6</v>
      </c>
      <c r="T174">
        <v>10</v>
      </c>
      <c r="U174">
        <v>10</v>
      </c>
      <c r="V174">
        <v>3</v>
      </c>
      <c r="W174">
        <v>0.27300000000000002</v>
      </c>
      <c r="X174">
        <v>0.79600000000000004</v>
      </c>
      <c r="Y174" s="1">
        <v>0.19700000000000001</v>
      </c>
    </row>
    <row r="175" spans="1:25" x14ac:dyDescent="0.35">
      <c r="A175">
        <v>4727</v>
      </c>
      <c r="B175" t="s">
        <v>154</v>
      </c>
      <c r="C175" t="s">
        <v>547</v>
      </c>
      <c r="D175">
        <v>112</v>
      </c>
      <c r="E175">
        <v>356</v>
      </c>
      <c r="F175">
        <v>409</v>
      </c>
      <c r="G175">
        <v>94</v>
      </c>
      <c r="H175">
        <v>63</v>
      </c>
      <c r="I175">
        <v>20</v>
      </c>
      <c r="J175">
        <v>4</v>
      </c>
      <c r="K175">
        <v>7</v>
      </c>
      <c r="L175">
        <v>65</v>
      </c>
      <c r="M175">
        <v>39</v>
      </c>
      <c r="N175">
        <v>41</v>
      </c>
      <c r="O175">
        <v>3</v>
      </c>
      <c r="P175">
        <v>63</v>
      </c>
      <c r="Q175">
        <v>5</v>
      </c>
      <c r="R175">
        <v>0</v>
      </c>
      <c r="S175">
        <v>2</v>
      </c>
      <c r="T175">
        <v>7</v>
      </c>
      <c r="U175">
        <v>22</v>
      </c>
      <c r="V175">
        <v>3</v>
      </c>
      <c r="W175">
        <v>0.26400000000000001</v>
      </c>
      <c r="X175">
        <v>0.75</v>
      </c>
      <c r="Y175" s="1">
        <v>7.8E-2</v>
      </c>
    </row>
    <row r="176" spans="1:25" x14ac:dyDescent="0.35">
      <c r="A176">
        <v>11003</v>
      </c>
      <c r="B176" t="s">
        <v>381</v>
      </c>
      <c r="C176" t="s">
        <v>557</v>
      </c>
      <c r="D176">
        <v>84</v>
      </c>
      <c r="E176">
        <v>300</v>
      </c>
      <c r="F176">
        <v>325</v>
      </c>
      <c r="G176">
        <v>79</v>
      </c>
      <c r="H176">
        <v>45</v>
      </c>
      <c r="I176">
        <v>22</v>
      </c>
      <c r="J176">
        <v>0</v>
      </c>
      <c r="K176">
        <v>12</v>
      </c>
      <c r="L176">
        <v>41</v>
      </c>
      <c r="M176">
        <v>55</v>
      </c>
      <c r="N176">
        <v>18</v>
      </c>
      <c r="O176">
        <v>0</v>
      </c>
      <c r="P176">
        <v>50</v>
      </c>
      <c r="Q176">
        <v>4</v>
      </c>
      <c r="R176">
        <v>3</v>
      </c>
      <c r="S176">
        <v>0</v>
      </c>
      <c r="T176">
        <v>10</v>
      </c>
      <c r="U176">
        <v>0</v>
      </c>
      <c r="V176">
        <v>1</v>
      </c>
      <c r="W176">
        <v>0.26300000000000001</v>
      </c>
      <c r="X176">
        <v>0.76700000000000002</v>
      </c>
      <c r="Y176" s="1">
        <v>0.112</v>
      </c>
    </row>
    <row r="177" spans="1:25" x14ac:dyDescent="0.35">
      <c r="A177">
        <v>8347</v>
      </c>
      <c r="B177" t="s">
        <v>284</v>
      </c>
      <c r="C177" t="s">
        <v>575</v>
      </c>
      <c r="D177">
        <v>129</v>
      </c>
      <c r="E177">
        <v>497</v>
      </c>
      <c r="F177">
        <v>542</v>
      </c>
      <c r="G177">
        <v>135</v>
      </c>
      <c r="H177">
        <v>87</v>
      </c>
      <c r="I177">
        <v>31</v>
      </c>
      <c r="J177">
        <v>5</v>
      </c>
      <c r="K177">
        <v>12</v>
      </c>
      <c r="L177">
        <v>73</v>
      </c>
      <c r="M177">
        <v>43</v>
      </c>
      <c r="N177">
        <v>40</v>
      </c>
      <c r="O177">
        <v>0</v>
      </c>
      <c r="P177">
        <v>69</v>
      </c>
      <c r="Q177">
        <v>3</v>
      </c>
      <c r="R177">
        <v>1</v>
      </c>
      <c r="S177">
        <v>1</v>
      </c>
      <c r="T177">
        <v>11</v>
      </c>
      <c r="U177">
        <v>12</v>
      </c>
      <c r="V177">
        <v>7</v>
      </c>
      <c r="W177">
        <v>0.27200000000000002</v>
      </c>
      <c r="X177">
        <v>0.75600000000000001</v>
      </c>
      <c r="Y177" s="1">
        <v>8.5000000000000006E-2</v>
      </c>
    </row>
    <row r="178" spans="1:25" x14ac:dyDescent="0.35">
      <c r="A178">
        <v>11368</v>
      </c>
      <c r="B178" t="s">
        <v>395</v>
      </c>
      <c r="C178" t="s">
        <v>559</v>
      </c>
      <c r="D178">
        <v>129</v>
      </c>
      <c r="E178">
        <v>438</v>
      </c>
      <c r="F178">
        <v>482</v>
      </c>
      <c r="G178">
        <v>108</v>
      </c>
      <c r="H178">
        <v>59</v>
      </c>
      <c r="I178">
        <v>27</v>
      </c>
      <c r="J178">
        <v>0</v>
      </c>
      <c r="K178">
        <v>22</v>
      </c>
      <c r="L178">
        <v>50</v>
      </c>
      <c r="M178">
        <v>58</v>
      </c>
      <c r="N178">
        <v>40</v>
      </c>
      <c r="O178">
        <v>0</v>
      </c>
      <c r="P178">
        <v>130</v>
      </c>
      <c r="Q178">
        <v>0</v>
      </c>
      <c r="R178">
        <v>3</v>
      </c>
      <c r="S178">
        <v>1</v>
      </c>
      <c r="T178">
        <v>10</v>
      </c>
      <c r="U178">
        <v>0</v>
      </c>
      <c r="V178">
        <v>1</v>
      </c>
      <c r="W178">
        <v>0.247</v>
      </c>
      <c r="X178">
        <v>0.76700000000000002</v>
      </c>
      <c r="Y178" s="1">
        <v>0.17699999999999999</v>
      </c>
    </row>
    <row r="179" spans="1:25" x14ac:dyDescent="0.35">
      <c r="A179">
        <v>11615</v>
      </c>
      <c r="B179" t="s">
        <v>410</v>
      </c>
      <c r="C179" t="s">
        <v>558</v>
      </c>
      <c r="D179">
        <v>135</v>
      </c>
      <c r="E179">
        <v>445</v>
      </c>
      <c r="F179">
        <v>480</v>
      </c>
      <c r="G179">
        <v>119</v>
      </c>
      <c r="H179">
        <v>67</v>
      </c>
      <c r="I179">
        <v>37</v>
      </c>
      <c r="J179">
        <v>2</v>
      </c>
      <c r="K179">
        <v>13</v>
      </c>
      <c r="L179">
        <v>41</v>
      </c>
      <c r="M179">
        <v>63</v>
      </c>
      <c r="N179">
        <v>28</v>
      </c>
      <c r="O179">
        <v>1</v>
      </c>
      <c r="P179">
        <v>103</v>
      </c>
      <c r="Q179">
        <v>5</v>
      </c>
      <c r="R179">
        <v>2</v>
      </c>
      <c r="S179">
        <v>0</v>
      </c>
      <c r="T179">
        <v>9</v>
      </c>
      <c r="U179">
        <v>1</v>
      </c>
      <c r="V179">
        <v>1</v>
      </c>
      <c r="W179">
        <v>0.26700000000000002</v>
      </c>
      <c r="X179">
        <v>0.76400000000000001</v>
      </c>
      <c r="Y179" s="1">
        <v>0.129</v>
      </c>
    </row>
    <row r="180" spans="1:25" x14ac:dyDescent="0.35">
      <c r="A180">
        <v>4616</v>
      </c>
      <c r="B180" t="s">
        <v>150</v>
      </c>
      <c r="C180" t="s">
        <v>564</v>
      </c>
      <c r="D180">
        <v>91</v>
      </c>
      <c r="E180">
        <v>307</v>
      </c>
      <c r="F180">
        <v>365</v>
      </c>
      <c r="G180">
        <v>68</v>
      </c>
      <c r="H180">
        <v>43</v>
      </c>
      <c r="I180">
        <v>12</v>
      </c>
      <c r="J180">
        <v>0</v>
      </c>
      <c r="K180">
        <v>13</v>
      </c>
      <c r="L180">
        <v>49</v>
      </c>
      <c r="M180">
        <v>35</v>
      </c>
      <c r="N180">
        <v>50</v>
      </c>
      <c r="O180">
        <v>0</v>
      </c>
      <c r="P180">
        <v>83</v>
      </c>
      <c r="Q180">
        <v>7</v>
      </c>
      <c r="R180">
        <v>0</v>
      </c>
      <c r="S180">
        <v>1</v>
      </c>
      <c r="T180">
        <v>13</v>
      </c>
      <c r="U180">
        <v>1</v>
      </c>
      <c r="V180">
        <v>2</v>
      </c>
      <c r="W180">
        <v>0.221</v>
      </c>
      <c r="X180">
        <v>0.73099999999999998</v>
      </c>
      <c r="Y180" s="1">
        <v>0.20599999999999999</v>
      </c>
    </row>
    <row r="181" spans="1:25" x14ac:dyDescent="0.35">
      <c r="A181">
        <v>10542</v>
      </c>
      <c r="B181" t="s">
        <v>367</v>
      </c>
      <c r="C181" t="s">
        <v>555</v>
      </c>
      <c r="D181">
        <v>135</v>
      </c>
      <c r="E181">
        <v>406</v>
      </c>
      <c r="F181">
        <v>464</v>
      </c>
      <c r="G181">
        <v>101</v>
      </c>
      <c r="H181">
        <v>61</v>
      </c>
      <c r="I181">
        <v>22</v>
      </c>
      <c r="J181">
        <v>5</v>
      </c>
      <c r="K181">
        <v>13</v>
      </c>
      <c r="L181">
        <v>56</v>
      </c>
      <c r="M181">
        <v>53</v>
      </c>
      <c r="N181">
        <v>36</v>
      </c>
      <c r="O181">
        <v>5</v>
      </c>
      <c r="P181">
        <v>98</v>
      </c>
      <c r="Q181">
        <v>18</v>
      </c>
      <c r="R181">
        <v>4</v>
      </c>
      <c r="S181">
        <v>0</v>
      </c>
      <c r="T181">
        <v>4</v>
      </c>
      <c r="U181">
        <v>0</v>
      </c>
      <c r="V181">
        <v>1</v>
      </c>
      <c r="W181">
        <v>0.249</v>
      </c>
      <c r="X181">
        <v>0.75800000000000001</v>
      </c>
      <c r="Y181" s="1">
        <v>0.10199999999999999</v>
      </c>
    </row>
    <row r="182" spans="1:25" x14ac:dyDescent="0.35">
      <c r="A182">
        <v>12174</v>
      </c>
      <c r="B182" t="s">
        <v>606</v>
      </c>
      <c r="C182" t="s">
        <v>572</v>
      </c>
      <c r="D182">
        <v>113</v>
      </c>
      <c r="E182">
        <v>384</v>
      </c>
      <c r="F182">
        <v>422</v>
      </c>
      <c r="G182">
        <v>98</v>
      </c>
      <c r="H182">
        <v>65</v>
      </c>
      <c r="I182">
        <v>15</v>
      </c>
      <c r="J182">
        <v>1</v>
      </c>
      <c r="K182">
        <v>17</v>
      </c>
      <c r="L182">
        <v>55</v>
      </c>
      <c r="M182">
        <v>40</v>
      </c>
      <c r="N182">
        <v>35</v>
      </c>
      <c r="O182">
        <v>0</v>
      </c>
      <c r="P182">
        <v>118</v>
      </c>
      <c r="Q182">
        <v>2</v>
      </c>
      <c r="R182">
        <v>1</v>
      </c>
      <c r="S182">
        <v>0</v>
      </c>
      <c r="T182">
        <v>8</v>
      </c>
      <c r="U182">
        <v>1</v>
      </c>
      <c r="V182">
        <v>1</v>
      </c>
      <c r="W182">
        <v>0.255</v>
      </c>
      <c r="X182">
        <v>0.752</v>
      </c>
      <c r="Y182" s="1">
        <v>0.183</v>
      </c>
    </row>
    <row r="183" spans="1:25" x14ac:dyDescent="0.35">
      <c r="A183">
        <v>10847</v>
      </c>
      <c r="B183" t="s">
        <v>377</v>
      </c>
      <c r="C183" t="s">
        <v>544</v>
      </c>
      <c r="D183">
        <v>158</v>
      </c>
      <c r="E183">
        <v>589</v>
      </c>
      <c r="F183">
        <v>647</v>
      </c>
      <c r="G183">
        <v>164</v>
      </c>
      <c r="H183">
        <v>110</v>
      </c>
      <c r="I183">
        <v>38</v>
      </c>
      <c r="J183">
        <v>2</v>
      </c>
      <c r="K183">
        <v>14</v>
      </c>
      <c r="L183">
        <v>77</v>
      </c>
      <c r="M183">
        <v>69</v>
      </c>
      <c r="N183">
        <v>47</v>
      </c>
      <c r="O183">
        <v>0</v>
      </c>
      <c r="P183">
        <v>67</v>
      </c>
      <c r="Q183">
        <v>3</v>
      </c>
      <c r="R183">
        <v>8</v>
      </c>
      <c r="S183">
        <v>0</v>
      </c>
      <c r="T183">
        <v>20</v>
      </c>
      <c r="U183">
        <v>19</v>
      </c>
      <c r="V183">
        <v>6</v>
      </c>
      <c r="W183">
        <v>0.27800000000000002</v>
      </c>
      <c r="X183">
        <v>0.752</v>
      </c>
      <c r="Y183" s="1">
        <v>8.4000000000000005E-2</v>
      </c>
    </row>
    <row r="184" spans="1:25" x14ac:dyDescent="0.35">
      <c r="A184">
        <v>2829</v>
      </c>
      <c r="B184" t="s">
        <v>607</v>
      </c>
      <c r="C184" t="s">
        <v>573</v>
      </c>
      <c r="D184">
        <v>107</v>
      </c>
      <c r="E184">
        <v>330</v>
      </c>
      <c r="F184">
        <v>359</v>
      </c>
      <c r="G184">
        <v>92</v>
      </c>
      <c r="H184">
        <v>62</v>
      </c>
      <c r="I184">
        <v>21</v>
      </c>
      <c r="J184">
        <v>0</v>
      </c>
      <c r="K184">
        <v>9</v>
      </c>
      <c r="L184">
        <v>45</v>
      </c>
      <c r="M184">
        <v>43</v>
      </c>
      <c r="N184">
        <v>20</v>
      </c>
      <c r="O184">
        <v>0</v>
      </c>
      <c r="P184">
        <v>79</v>
      </c>
      <c r="Q184">
        <v>5</v>
      </c>
      <c r="R184">
        <v>3</v>
      </c>
      <c r="S184">
        <v>1</v>
      </c>
      <c r="T184">
        <v>8</v>
      </c>
      <c r="U184">
        <v>2</v>
      </c>
      <c r="V184">
        <v>0</v>
      </c>
      <c r="W184">
        <v>0.27900000000000003</v>
      </c>
      <c r="X184">
        <v>0.751</v>
      </c>
      <c r="Y184" s="1">
        <v>8.4000000000000005E-2</v>
      </c>
    </row>
    <row r="185" spans="1:25" x14ac:dyDescent="0.35">
      <c r="A185">
        <v>9957</v>
      </c>
      <c r="B185" t="s">
        <v>343</v>
      </c>
      <c r="C185" t="s">
        <v>564</v>
      </c>
      <c r="D185">
        <v>92</v>
      </c>
      <c r="E185">
        <v>313</v>
      </c>
      <c r="F185">
        <v>348</v>
      </c>
      <c r="G185">
        <v>79</v>
      </c>
      <c r="H185">
        <v>48</v>
      </c>
      <c r="I185">
        <v>17</v>
      </c>
      <c r="J185">
        <v>1</v>
      </c>
      <c r="K185">
        <v>13</v>
      </c>
      <c r="L185">
        <v>38</v>
      </c>
      <c r="M185">
        <v>37</v>
      </c>
      <c r="N185">
        <v>27</v>
      </c>
      <c r="O185">
        <v>1</v>
      </c>
      <c r="P185">
        <v>68</v>
      </c>
      <c r="Q185">
        <v>5</v>
      </c>
      <c r="R185">
        <v>3</v>
      </c>
      <c r="S185">
        <v>0</v>
      </c>
      <c r="T185">
        <v>11</v>
      </c>
      <c r="U185">
        <v>0</v>
      </c>
      <c r="V185">
        <v>0</v>
      </c>
      <c r="W185">
        <v>0.252</v>
      </c>
      <c r="X185">
        <v>0.75700000000000001</v>
      </c>
      <c r="Y185" s="1">
        <v>0.13800000000000001</v>
      </c>
    </row>
    <row r="186" spans="1:25" x14ac:dyDescent="0.35">
      <c r="A186">
        <v>4810</v>
      </c>
      <c r="B186" t="s">
        <v>158</v>
      </c>
      <c r="C186" t="s">
        <v>557</v>
      </c>
      <c r="D186">
        <v>97</v>
      </c>
      <c r="E186">
        <v>349</v>
      </c>
      <c r="F186">
        <v>399</v>
      </c>
      <c r="G186">
        <v>84</v>
      </c>
      <c r="H186">
        <v>53</v>
      </c>
      <c r="I186">
        <v>12</v>
      </c>
      <c r="J186">
        <v>1</v>
      </c>
      <c r="K186">
        <v>18</v>
      </c>
      <c r="L186">
        <v>47</v>
      </c>
      <c r="M186">
        <v>62</v>
      </c>
      <c r="N186">
        <v>38</v>
      </c>
      <c r="O186">
        <v>3</v>
      </c>
      <c r="P186">
        <v>58</v>
      </c>
      <c r="Q186">
        <v>7</v>
      </c>
      <c r="R186">
        <v>5</v>
      </c>
      <c r="S186">
        <v>0</v>
      </c>
      <c r="T186">
        <v>9</v>
      </c>
      <c r="U186">
        <v>1</v>
      </c>
      <c r="V186">
        <v>0</v>
      </c>
      <c r="W186">
        <v>0.24099999999999999</v>
      </c>
      <c r="X186">
        <v>0.75900000000000001</v>
      </c>
      <c r="Y186" s="1">
        <v>0.14799999999999999</v>
      </c>
    </row>
    <row r="187" spans="1:25" x14ac:dyDescent="0.35">
      <c r="A187">
        <v>12101</v>
      </c>
      <c r="B187" t="s">
        <v>418</v>
      </c>
      <c r="C187" t="s">
        <v>578</v>
      </c>
      <c r="D187">
        <v>78</v>
      </c>
      <c r="E187">
        <v>241</v>
      </c>
      <c r="F187">
        <v>264</v>
      </c>
      <c r="G187">
        <v>61</v>
      </c>
      <c r="H187">
        <v>37</v>
      </c>
      <c r="I187">
        <v>13</v>
      </c>
      <c r="J187">
        <v>0</v>
      </c>
      <c r="K187">
        <v>11</v>
      </c>
      <c r="L187">
        <v>33</v>
      </c>
      <c r="M187">
        <v>41</v>
      </c>
      <c r="N187">
        <v>20</v>
      </c>
      <c r="O187">
        <v>1</v>
      </c>
      <c r="P187">
        <v>77</v>
      </c>
      <c r="Q187">
        <v>2</v>
      </c>
      <c r="R187">
        <v>1</v>
      </c>
      <c r="S187">
        <v>0</v>
      </c>
      <c r="T187">
        <v>10</v>
      </c>
      <c r="U187">
        <v>0</v>
      </c>
      <c r="V187">
        <v>0</v>
      </c>
      <c r="W187">
        <v>0.253</v>
      </c>
      <c r="X187">
        <v>0.75800000000000001</v>
      </c>
      <c r="Y187" s="1">
        <v>0.20799999999999999</v>
      </c>
    </row>
    <row r="188" spans="1:25" x14ac:dyDescent="0.35">
      <c r="A188">
        <v>12564</v>
      </c>
      <c r="B188" t="s">
        <v>438</v>
      </c>
      <c r="C188" t="s">
        <v>552</v>
      </c>
      <c r="D188">
        <v>145</v>
      </c>
      <c r="E188">
        <v>503</v>
      </c>
      <c r="F188">
        <v>555</v>
      </c>
      <c r="G188">
        <v>120</v>
      </c>
      <c r="H188">
        <v>61</v>
      </c>
      <c r="I188">
        <v>32</v>
      </c>
      <c r="J188">
        <v>3</v>
      </c>
      <c r="K188">
        <v>24</v>
      </c>
      <c r="L188">
        <v>68</v>
      </c>
      <c r="M188">
        <v>82</v>
      </c>
      <c r="N188">
        <v>49</v>
      </c>
      <c r="O188">
        <v>4</v>
      </c>
      <c r="P188">
        <v>191</v>
      </c>
      <c r="Q188">
        <v>2</v>
      </c>
      <c r="R188">
        <v>1</v>
      </c>
      <c r="S188">
        <v>0</v>
      </c>
      <c r="T188">
        <v>12</v>
      </c>
      <c r="U188">
        <v>7</v>
      </c>
      <c r="V188">
        <v>2</v>
      </c>
      <c r="W188">
        <v>0.23899999999999999</v>
      </c>
      <c r="X188">
        <v>0.76500000000000001</v>
      </c>
      <c r="Y188" s="1">
        <v>0.16200000000000001</v>
      </c>
    </row>
    <row r="189" spans="1:25" x14ac:dyDescent="0.35">
      <c r="A189">
        <v>15223</v>
      </c>
      <c r="B189" t="s">
        <v>608</v>
      </c>
      <c r="C189" t="s">
        <v>580</v>
      </c>
      <c r="D189">
        <v>121</v>
      </c>
      <c r="E189">
        <v>406</v>
      </c>
      <c r="F189">
        <v>454</v>
      </c>
      <c r="G189">
        <v>112</v>
      </c>
      <c r="H189">
        <v>80</v>
      </c>
      <c r="I189">
        <v>20</v>
      </c>
      <c r="J189">
        <v>6</v>
      </c>
      <c r="K189">
        <v>6</v>
      </c>
      <c r="L189">
        <v>55</v>
      </c>
      <c r="M189">
        <v>53</v>
      </c>
      <c r="N189">
        <v>36</v>
      </c>
      <c r="O189">
        <v>2</v>
      </c>
      <c r="P189">
        <v>57</v>
      </c>
      <c r="Q189">
        <v>8</v>
      </c>
      <c r="R189">
        <v>3</v>
      </c>
      <c r="S189">
        <v>1</v>
      </c>
      <c r="T189">
        <v>9</v>
      </c>
      <c r="U189">
        <v>9</v>
      </c>
      <c r="V189">
        <v>5</v>
      </c>
      <c r="W189">
        <v>0.27600000000000002</v>
      </c>
      <c r="X189">
        <v>0.74299999999999999</v>
      </c>
      <c r="Y189" s="1">
        <v>6.4000000000000001E-2</v>
      </c>
    </row>
    <row r="190" spans="1:25" x14ac:dyDescent="0.35">
      <c r="A190">
        <v>11899</v>
      </c>
      <c r="B190" t="s">
        <v>414</v>
      </c>
      <c r="C190" t="s">
        <v>559</v>
      </c>
      <c r="D190">
        <v>102</v>
      </c>
      <c r="E190">
        <v>273</v>
      </c>
      <c r="F190">
        <v>323</v>
      </c>
      <c r="G190">
        <v>58</v>
      </c>
      <c r="H190">
        <v>27</v>
      </c>
      <c r="I190">
        <v>20</v>
      </c>
      <c r="J190">
        <v>0</v>
      </c>
      <c r="K190">
        <v>11</v>
      </c>
      <c r="L190">
        <v>44</v>
      </c>
      <c r="M190">
        <v>35</v>
      </c>
      <c r="N190">
        <v>39</v>
      </c>
      <c r="O190">
        <v>1</v>
      </c>
      <c r="P190">
        <v>68</v>
      </c>
      <c r="Q190">
        <v>10</v>
      </c>
      <c r="R190">
        <v>1</v>
      </c>
      <c r="S190">
        <v>0</v>
      </c>
      <c r="T190">
        <v>7</v>
      </c>
      <c r="U190">
        <v>4</v>
      </c>
      <c r="V190">
        <v>3</v>
      </c>
      <c r="W190">
        <v>0.21199999999999999</v>
      </c>
      <c r="X190">
        <v>0.73799999999999999</v>
      </c>
      <c r="Y190" s="1">
        <v>0.155</v>
      </c>
    </row>
    <row r="191" spans="1:25" x14ac:dyDescent="0.35">
      <c r="A191">
        <v>12161</v>
      </c>
      <c r="B191" t="s">
        <v>422</v>
      </c>
      <c r="C191" t="s">
        <v>593</v>
      </c>
      <c r="D191">
        <v>148</v>
      </c>
      <c r="E191">
        <v>571</v>
      </c>
      <c r="F191">
        <v>635</v>
      </c>
      <c r="G191">
        <v>156</v>
      </c>
      <c r="H191">
        <v>108</v>
      </c>
      <c r="I191">
        <v>32</v>
      </c>
      <c r="J191">
        <v>6</v>
      </c>
      <c r="K191">
        <v>10</v>
      </c>
      <c r="L191">
        <v>94</v>
      </c>
      <c r="M191">
        <v>62</v>
      </c>
      <c r="N191">
        <v>56</v>
      </c>
      <c r="O191">
        <v>6</v>
      </c>
      <c r="P191">
        <v>116</v>
      </c>
      <c r="Q191">
        <v>6</v>
      </c>
      <c r="R191">
        <v>2</v>
      </c>
      <c r="S191">
        <v>0</v>
      </c>
      <c r="T191">
        <v>17</v>
      </c>
      <c r="U191">
        <v>15</v>
      </c>
      <c r="V191">
        <v>1</v>
      </c>
      <c r="W191">
        <v>0.27300000000000002</v>
      </c>
      <c r="X191">
        <v>0.746</v>
      </c>
      <c r="Y191" s="1">
        <v>7.1999999999999995E-2</v>
      </c>
    </row>
    <row r="192" spans="1:25" x14ac:dyDescent="0.35">
      <c r="A192">
        <v>13338</v>
      </c>
      <c r="B192" t="s">
        <v>609</v>
      </c>
      <c r="C192" t="s">
        <v>571</v>
      </c>
      <c r="D192">
        <v>90</v>
      </c>
      <c r="E192">
        <v>253</v>
      </c>
      <c r="F192">
        <v>295</v>
      </c>
      <c r="G192">
        <v>70</v>
      </c>
      <c r="H192">
        <v>58</v>
      </c>
      <c r="I192">
        <v>10</v>
      </c>
      <c r="J192">
        <v>0</v>
      </c>
      <c r="K192">
        <v>2</v>
      </c>
      <c r="L192">
        <v>23</v>
      </c>
      <c r="M192">
        <v>14</v>
      </c>
      <c r="N192">
        <v>38</v>
      </c>
      <c r="O192">
        <v>1</v>
      </c>
      <c r="P192">
        <v>45</v>
      </c>
      <c r="Q192">
        <v>1</v>
      </c>
      <c r="R192">
        <v>0</v>
      </c>
      <c r="S192">
        <v>3</v>
      </c>
      <c r="T192">
        <v>8</v>
      </c>
      <c r="U192">
        <v>0</v>
      </c>
      <c r="V192">
        <v>0</v>
      </c>
      <c r="W192">
        <v>0.27700000000000002</v>
      </c>
      <c r="X192">
        <v>0.71299999999999997</v>
      </c>
      <c r="Y192" s="1">
        <v>3.4000000000000002E-2</v>
      </c>
    </row>
    <row r="193" spans="1:25" x14ac:dyDescent="0.35">
      <c r="A193">
        <v>14942</v>
      </c>
      <c r="B193" t="s">
        <v>610</v>
      </c>
      <c r="C193" t="s">
        <v>550</v>
      </c>
      <c r="D193">
        <v>56</v>
      </c>
      <c r="E193">
        <v>171</v>
      </c>
      <c r="F193">
        <v>204</v>
      </c>
      <c r="G193">
        <v>44</v>
      </c>
      <c r="H193">
        <v>32</v>
      </c>
      <c r="I193">
        <v>8</v>
      </c>
      <c r="J193">
        <v>1</v>
      </c>
      <c r="K193">
        <v>3</v>
      </c>
      <c r="L193">
        <v>26</v>
      </c>
      <c r="M193">
        <v>13</v>
      </c>
      <c r="N193">
        <v>31</v>
      </c>
      <c r="O193">
        <v>4</v>
      </c>
      <c r="P193">
        <v>56</v>
      </c>
      <c r="Q193">
        <v>0</v>
      </c>
      <c r="R193">
        <v>2</v>
      </c>
      <c r="S193">
        <v>0</v>
      </c>
      <c r="T193">
        <v>5</v>
      </c>
      <c r="U193">
        <v>1</v>
      </c>
      <c r="V193">
        <v>0</v>
      </c>
      <c r="W193">
        <v>0.25700000000000001</v>
      </c>
      <c r="X193">
        <v>0.73599999999999999</v>
      </c>
      <c r="Y193" s="1">
        <v>0.107</v>
      </c>
    </row>
    <row r="194" spans="1:25" x14ac:dyDescent="0.35">
      <c r="A194">
        <v>5930</v>
      </c>
      <c r="B194" t="s">
        <v>208</v>
      </c>
      <c r="C194" t="s">
        <v>556</v>
      </c>
      <c r="D194">
        <v>160</v>
      </c>
      <c r="E194">
        <v>593</v>
      </c>
      <c r="F194">
        <v>670</v>
      </c>
      <c r="G194">
        <v>163</v>
      </c>
      <c r="H194">
        <v>115</v>
      </c>
      <c r="I194">
        <v>39</v>
      </c>
      <c r="J194">
        <v>1</v>
      </c>
      <c r="K194">
        <v>8</v>
      </c>
      <c r="L194">
        <v>76</v>
      </c>
      <c r="M194">
        <v>76</v>
      </c>
      <c r="N194">
        <v>68</v>
      </c>
      <c r="O194">
        <v>8</v>
      </c>
      <c r="P194">
        <v>110</v>
      </c>
      <c r="Q194">
        <v>6</v>
      </c>
      <c r="R194">
        <v>3</v>
      </c>
      <c r="S194">
        <v>0</v>
      </c>
      <c r="T194">
        <v>16</v>
      </c>
      <c r="U194">
        <v>0</v>
      </c>
      <c r="V194">
        <v>2</v>
      </c>
      <c r="W194">
        <v>0.27500000000000002</v>
      </c>
      <c r="X194">
        <v>0.73799999999999999</v>
      </c>
      <c r="Y194" s="1">
        <v>5.6000000000000001E-2</v>
      </c>
    </row>
    <row r="195" spans="1:25" x14ac:dyDescent="0.35">
      <c r="A195">
        <v>1873</v>
      </c>
      <c r="B195" t="s">
        <v>54</v>
      </c>
      <c r="C195" t="s">
        <v>547</v>
      </c>
      <c r="D195">
        <v>105</v>
      </c>
      <c r="E195">
        <v>373</v>
      </c>
      <c r="F195">
        <v>427</v>
      </c>
      <c r="G195">
        <v>86</v>
      </c>
      <c r="H195">
        <v>49</v>
      </c>
      <c r="I195">
        <v>18</v>
      </c>
      <c r="J195">
        <v>0</v>
      </c>
      <c r="K195">
        <v>19</v>
      </c>
      <c r="L195">
        <v>50</v>
      </c>
      <c r="M195">
        <v>64</v>
      </c>
      <c r="N195">
        <v>46</v>
      </c>
      <c r="O195">
        <v>0</v>
      </c>
      <c r="P195">
        <v>114</v>
      </c>
      <c r="Q195">
        <v>3</v>
      </c>
      <c r="R195">
        <v>5</v>
      </c>
      <c r="S195">
        <v>0</v>
      </c>
      <c r="T195">
        <v>14</v>
      </c>
      <c r="U195">
        <v>1</v>
      </c>
      <c r="V195">
        <v>0</v>
      </c>
      <c r="W195">
        <v>0.23100000000000001</v>
      </c>
      <c r="X195">
        <v>0.748</v>
      </c>
      <c r="Y195" s="1">
        <v>0.192</v>
      </c>
    </row>
    <row r="196" spans="1:25" x14ac:dyDescent="0.35">
      <c r="A196">
        <v>6153</v>
      </c>
      <c r="B196" t="s">
        <v>216</v>
      </c>
      <c r="C196" t="s">
        <v>578</v>
      </c>
      <c r="D196">
        <v>129</v>
      </c>
      <c r="E196">
        <v>457</v>
      </c>
      <c r="F196">
        <v>499</v>
      </c>
      <c r="G196">
        <v>116</v>
      </c>
      <c r="H196">
        <v>74</v>
      </c>
      <c r="I196">
        <v>16</v>
      </c>
      <c r="J196">
        <v>5</v>
      </c>
      <c r="K196">
        <v>21</v>
      </c>
      <c r="L196">
        <v>62</v>
      </c>
      <c r="M196">
        <v>73</v>
      </c>
      <c r="N196">
        <v>33</v>
      </c>
      <c r="O196">
        <v>3</v>
      </c>
      <c r="P196">
        <v>98</v>
      </c>
      <c r="Q196">
        <v>5</v>
      </c>
      <c r="R196">
        <v>3</v>
      </c>
      <c r="S196">
        <v>1</v>
      </c>
      <c r="T196">
        <v>5</v>
      </c>
      <c r="U196">
        <v>5</v>
      </c>
      <c r="V196">
        <v>1</v>
      </c>
      <c r="W196">
        <v>0.254</v>
      </c>
      <c r="X196">
        <v>0.75800000000000001</v>
      </c>
      <c r="Y196" s="1">
        <v>0.128</v>
      </c>
    </row>
    <row r="197" spans="1:25" x14ac:dyDescent="0.35">
      <c r="A197">
        <v>15447</v>
      </c>
      <c r="B197" t="s">
        <v>484</v>
      </c>
      <c r="C197" t="s">
        <v>554</v>
      </c>
      <c r="D197">
        <v>149</v>
      </c>
      <c r="E197">
        <v>576</v>
      </c>
      <c r="F197">
        <v>605</v>
      </c>
      <c r="G197">
        <v>156</v>
      </c>
      <c r="H197">
        <v>102</v>
      </c>
      <c r="I197">
        <v>29</v>
      </c>
      <c r="J197">
        <v>0</v>
      </c>
      <c r="K197">
        <v>25</v>
      </c>
      <c r="L197">
        <v>66</v>
      </c>
      <c r="M197">
        <v>78</v>
      </c>
      <c r="N197">
        <v>23</v>
      </c>
      <c r="O197">
        <v>0</v>
      </c>
      <c r="P197">
        <v>142</v>
      </c>
      <c r="Q197">
        <v>4</v>
      </c>
      <c r="R197">
        <v>2</v>
      </c>
      <c r="S197">
        <v>0</v>
      </c>
      <c r="T197">
        <v>16</v>
      </c>
      <c r="U197">
        <v>0</v>
      </c>
      <c r="V197">
        <v>1</v>
      </c>
      <c r="W197">
        <v>0.27100000000000002</v>
      </c>
      <c r="X197">
        <v>0.754</v>
      </c>
      <c r="Y197" s="1">
        <v>0.151</v>
      </c>
    </row>
    <row r="198" spans="1:25" x14ac:dyDescent="0.35">
      <c r="A198">
        <v>8610</v>
      </c>
      <c r="B198" t="s">
        <v>290</v>
      </c>
      <c r="C198" t="s">
        <v>564</v>
      </c>
      <c r="D198">
        <v>150</v>
      </c>
      <c r="E198">
        <v>557</v>
      </c>
      <c r="F198">
        <v>608</v>
      </c>
      <c r="G198">
        <v>139</v>
      </c>
      <c r="H198">
        <v>86</v>
      </c>
      <c r="I198">
        <v>25</v>
      </c>
      <c r="J198">
        <v>0</v>
      </c>
      <c r="K198">
        <v>28</v>
      </c>
      <c r="L198">
        <v>67</v>
      </c>
      <c r="M198">
        <v>85</v>
      </c>
      <c r="N198">
        <v>43</v>
      </c>
      <c r="O198">
        <v>2</v>
      </c>
      <c r="P198">
        <v>132</v>
      </c>
      <c r="Q198">
        <v>5</v>
      </c>
      <c r="R198">
        <v>3</v>
      </c>
      <c r="S198">
        <v>0</v>
      </c>
      <c r="T198">
        <v>22</v>
      </c>
      <c r="U198">
        <v>0</v>
      </c>
      <c r="V198">
        <v>0</v>
      </c>
      <c r="W198">
        <v>0.25</v>
      </c>
      <c r="X198">
        <v>0.753</v>
      </c>
      <c r="Y198" s="1">
        <v>0.19700000000000001</v>
      </c>
    </row>
    <row r="199" spans="1:25" x14ac:dyDescent="0.35">
      <c r="A199">
        <v>4022</v>
      </c>
      <c r="B199" t="s">
        <v>129</v>
      </c>
      <c r="C199" t="s">
        <v>545</v>
      </c>
      <c r="D199">
        <v>156</v>
      </c>
      <c r="E199">
        <v>620</v>
      </c>
      <c r="F199">
        <v>666</v>
      </c>
      <c r="G199">
        <v>177</v>
      </c>
      <c r="H199">
        <v>128</v>
      </c>
      <c r="I199">
        <v>30</v>
      </c>
      <c r="J199">
        <v>2</v>
      </c>
      <c r="K199">
        <v>17</v>
      </c>
      <c r="L199">
        <v>78</v>
      </c>
      <c r="M199">
        <v>85</v>
      </c>
      <c r="N199">
        <v>36</v>
      </c>
      <c r="O199">
        <v>1</v>
      </c>
      <c r="P199">
        <v>74</v>
      </c>
      <c r="Q199">
        <v>2</v>
      </c>
      <c r="R199">
        <v>6</v>
      </c>
      <c r="S199">
        <v>2</v>
      </c>
      <c r="T199">
        <v>19</v>
      </c>
      <c r="U199">
        <v>1</v>
      </c>
      <c r="V199">
        <v>2</v>
      </c>
      <c r="W199">
        <v>0.28499999999999998</v>
      </c>
      <c r="X199">
        <v>0.746</v>
      </c>
      <c r="Y199" s="1">
        <v>0.106</v>
      </c>
    </row>
    <row r="200" spans="1:25" x14ac:dyDescent="0.35">
      <c r="A200">
        <v>13613</v>
      </c>
      <c r="B200" t="s">
        <v>467</v>
      </c>
      <c r="C200" t="s">
        <v>558</v>
      </c>
      <c r="D200">
        <v>73</v>
      </c>
      <c r="E200">
        <v>223</v>
      </c>
      <c r="F200">
        <v>255</v>
      </c>
      <c r="G200">
        <v>58</v>
      </c>
      <c r="H200">
        <v>40</v>
      </c>
      <c r="I200">
        <v>11</v>
      </c>
      <c r="J200">
        <v>2</v>
      </c>
      <c r="K200">
        <v>5</v>
      </c>
      <c r="L200">
        <v>30</v>
      </c>
      <c r="M200">
        <v>18</v>
      </c>
      <c r="N200">
        <v>29</v>
      </c>
      <c r="O200">
        <v>3</v>
      </c>
      <c r="P200">
        <v>37</v>
      </c>
      <c r="Q200">
        <v>1</v>
      </c>
      <c r="R200">
        <v>2</v>
      </c>
      <c r="S200">
        <v>0</v>
      </c>
      <c r="T200">
        <v>3</v>
      </c>
      <c r="U200">
        <v>3</v>
      </c>
      <c r="V200">
        <v>1</v>
      </c>
      <c r="W200">
        <v>0.26</v>
      </c>
      <c r="X200">
        <v>0.74</v>
      </c>
      <c r="Y200" s="1">
        <v>7.9000000000000001E-2</v>
      </c>
    </row>
    <row r="201" spans="1:25" x14ac:dyDescent="0.35">
      <c r="A201">
        <v>7802</v>
      </c>
      <c r="B201" t="s">
        <v>267</v>
      </c>
      <c r="C201" t="s">
        <v>555</v>
      </c>
      <c r="D201">
        <v>90</v>
      </c>
      <c r="E201">
        <v>272</v>
      </c>
      <c r="F201">
        <v>306</v>
      </c>
      <c r="G201">
        <v>79</v>
      </c>
      <c r="H201">
        <v>60</v>
      </c>
      <c r="I201">
        <v>16</v>
      </c>
      <c r="J201">
        <v>2</v>
      </c>
      <c r="K201">
        <v>1</v>
      </c>
      <c r="L201">
        <v>37</v>
      </c>
      <c r="M201">
        <v>26</v>
      </c>
      <c r="N201">
        <v>27</v>
      </c>
      <c r="O201">
        <v>5</v>
      </c>
      <c r="P201">
        <v>32</v>
      </c>
      <c r="Q201">
        <v>4</v>
      </c>
      <c r="R201">
        <v>2</v>
      </c>
      <c r="S201">
        <v>1</v>
      </c>
      <c r="T201">
        <v>6</v>
      </c>
      <c r="U201">
        <v>2</v>
      </c>
      <c r="V201">
        <v>1</v>
      </c>
      <c r="W201">
        <v>0.28999999999999998</v>
      </c>
      <c r="X201">
        <v>0.73599999999999999</v>
      </c>
      <c r="Y201" s="1">
        <v>1.6E-2</v>
      </c>
    </row>
    <row r="202" spans="1:25" x14ac:dyDescent="0.35">
      <c r="A202">
        <v>4191</v>
      </c>
      <c r="B202" t="s">
        <v>134</v>
      </c>
      <c r="C202" t="s">
        <v>544</v>
      </c>
      <c r="D202">
        <v>89</v>
      </c>
      <c r="E202">
        <v>350</v>
      </c>
      <c r="F202">
        <v>381</v>
      </c>
      <c r="G202">
        <v>96</v>
      </c>
      <c r="H202">
        <v>68</v>
      </c>
      <c r="I202">
        <v>20</v>
      </c>
      <c r="J202">
        <v>1</v>
      </c>
      <c r="K202">
        <v>7</v>
      </c>
      <c r="L202">
        <v>43</v>
      </c>
      <c r="M202">
        <v>31</v>
      </c>
      <c r="N202">
        <v>29</v>
      </c>
      <c r="O202">
        <v>0</v>
      </c>
      <c r="P202">
        <v>51</v>
      </c>
      <c r="Q202">
        <v>2</v>
      </c>
      <c r="R202">
        <v>0</v>
      </c>
      <c r="S202">
        <v>0</v>
      </c>
      <c r="T202">
        <v>15</v>
      </c>
      <c r="U202">
        <v>1</v>
      </c>
      <c r="V202">
        <v>4</v>
      </c>
      <c r="W202">
        <v>0.27400000000000002</v>
      </c>
      <c r="X202">
        <v>0.73</v>
      </c>
      <c r="Y202" s="1">
        <v>9.7000000000000003E-2</v>
      </c>
    </row>
    <row r="203" spans="1:25" x14ac:dyDescent="0.35">
      <c r="A203">
        <v>8001</v>
      </c>
      <c r="B203" t="s">
        <v>273</v>
      </c>
      <c r="C203" t="s">
        <v>593</v>
      </c>
      <c r="D203">
        <v>133</v>
      </c>
      <c r="E203">
        <v>496</v>
      </c>
      <c r="F203">
        <v>553</v>
      </c>
      <c r="G203">
        <v>120</v>
      </c>
      <c r="H203">
        <v>73</v>
      </c>
      <c r="I203">
        <v>24</v>
      </c>
      <c r="J203">
        <v>0</v>
      </c>
      <c r="K203">
        <v>23</v>
      </c>
      <c r="L203">
        <v>58</v>
      </c>
      <c r="M203">
        <v>62</v>
      </c>
      <c r="N203">
        <v>51</v>
      </c>
      <c r="O203">
        <v>8</v>
      </c>
      <c r="P203">
        <v>116</v>
      </c>
      <c r="Q203">
        <v>6</v>
      </c>
      <c r="R203">
        <v>0</v>
      </c>
      <c r="S203">
        <v>0</v>
      </c>
      <c r="T203">
        <v>15</v>
      </c>
      <c r="U203">
        <v>1</v>
      </c>
      <c r="V203">
        <v>3</v>
      </c>
      <c r="W203">
        <v>0.24199999999999999</v>
      </c>
      <c r="X203">
        <v>0.75</v>
      </c>
      <c r="Y203" s="1">
        <v>0.16300000000000001</v>
      </c>
    </row>
    <row r="204" spans="1:25" x14ac:dyDescent="0.35">
      <c r="A204">
        <v>9774</v>
      </c>
      <c r="B204" t="s">
        <v>325</v>
      </c>
      <c r="C204" t="s">
        <v>593</v>
      </c>
      <c r="D204">
        <v>99</v>
      </c>
      <c r="E204">
        <v>324</v>
      </c>
      <c r="F204">
        <v>345</v>
      </c>
      <c r="G204">
        <v>94</v>
      </c>
      <c r="H204">
        <v>69</v>
      </c>
      <c r="I204">
        <v>18</v>
      </c>
      <c r="J204">
        <v>2</v>
      </c>
      <c r="K204">
        <v>5</v>
      </c>
      <c r="L204">
        <v>43</v>
      </c>
      <c r="M204">
        <v>32</v>
      </c>
      <c r="N204">
        <v>17</v>
      </c>
      <c r="O204">
        <v>0</v>
      </c>
      <c r="P204">
        <v>64</v>
      </c>
      <c r="Q204">
        <v>3</v>
      </c>
      <c r="R204">
        <v>1</v>
      </c>
      <c r="S204">
        <v>0</v>
      </c>
      <c r="T204">
        <v>14</v>
      </c>
      <c r="U204">
        <v>7</v>
      </c>
      <c r="V204">
        <v>2</v>
      </c>
      <c r="W204">
        <v>0.28999999999999998</v>
      </c>
      <c r="X204">
        <v>0.73499999999999999</v>
      </c>
      <c r="Y204" s="1">
        <v>6.8000000000000005E-2</v>
      </c>
    </row>
    <row r="205" spans="1:25" x14ac:dyDescent="0.35">
      <c r="A205">
        <v>8392</v>
      </c>
      <c r="B205" t="s">
        <v>286</v>
      </c>
      <c r="C205" t="s">
        <v>558</v>
      </c>
      <c r="D205">
        <v>131</v>
      </c>
      <c r="E205">
        <v>344</v>
      </c>
      <c r="F205">
        <v>398</v>
      </c>
      <c r="G205">
        <v>80</v>
      </c>
      <c r="H205">
        <v>49</v>
      </c>
      <c r="I205">
        <v>16</v>
      </c>
      <c r="J205">
        <v>5</v>
      </c>
      <c r="K205">
        <v>10</v>
      </c>
      <c r="L205">
        <v>47</v>
      </c>
      <c r="M205">
        <v>51</v>
      </c>
      <c r="N205">
        <v>48</v>
      </c>
      <c r="O205">
        <v>0</v>
      </c>
      <c r="P205">
        <v>89</v>
      </c>
      <c r="Q205">
        <v>4</v>
      </c>
      <c r="R205">
        <v>2</v>
      </c>
      <c r="S205">
        <v>0</v>
      </c>
      <c r="T205">
        <v>6</v>
      </c>
      <c r="U205">
        <v>4</v>
      </c>
      <c r="V205">
        <v>0</v>
      </c>
      <c r="W205">
        <v>0.23300000000000001</v>
      </c>
      <c r="X205">
        <v>0.72699999999999998</v>
      </c>
      <c r="Y205" s="1">
        <v>0.09</v>
      </c>
    </row>
    <row r="206" spans="1:25" x14ac:dyDescent="0.35">
      <c r="A206">
        <v>14553</v>
      </c>
      <c r="B206" t="s">
        <v>481</v>
      </c>
      <c r="C206" t="s">
        <v>568</v>
      </c>
      <c r="D206">
        <v>148</v>
      </c>
      <c r="E206">
        <v>554</v>
      </c>
      <c r="F206">
        <v>616</v>
      </c>
      <c r="G206">
        <v>140</v>
      </c>
      <c r="H206">
        <v>88</v>
      </c>
      <c r="I206">
        <v>30</v>
      </c>
      <c r="J206">
        <v>2</v>
      </c>
      <c r="K206">
        <v>20</v>
      </c>
      <c r="L206">
        <v>64</v>
      </c>
      <c r="M206">
        <v>101</v>
      </c>
      <c r="N206">
        <v>55</v>
      </c>
      <c r="O206">
        <v>6</v>
      </c>
      <c r="P206">
        <v>127</v>
      </c>
      <c r="Q206">
        <v>4</v>
      </c>
      <c r="R206">
        <v>3</v>
      </c>
      <c r="S206">
        <v>0</v>
      </c>
      <c r="T206">
        <v>12</v>
      </c>
      <c r="U206">
        <v>2</v>
      </c>
      <c r="V206">
        <v>2</v>
      </c>
      <c r="W206">
        <v>0.253</v>
      </c>
      <c r="X206">
        <v>0.745</v>
      </c>
      <c r="Y206" s="1">
        <v>0.13600000000000001</v>
      </c>
    </row>
    <row r="207" spans="1:25" x14ac:dyDescent="0.35">
      <c r="A207">
        <v>5913</v>
      </c>
      <c r="B207" t="s">
        <v>611</v>
      </c>
      <c r="C207" t="s">
        <v>571</v>
      </c>
      <c r="D207">
        <v>87</v>
      </c>
      <c r="E207">
        <v>300</v>
      </c>
      <c r="F207">
        <v>326</v>
      </c>
      <c r="G207">
        <v>81</v>
      </c>
      <c r="H207">
        <v>55</v>
      </c>
      <c r="I207">
        <v>15</v>
      </c>
      <c r="J207">
        <v>2</v>
      </c>
      <c r="K207">
        <v>9</v>
      </c>
      <c r="L207">
        <v>41</v>
      </c>
      <c r="M207">
        <v>33</v>
      </c>
      <c r="N207">
        <v>13</v>
      </c>
      <c r="O207">
        <v>0</v>
      </c>
      <c r="P207">
        <v>69</v>
      </c>
      <c r="Q207">
        <v>8</v>
      </c>
      <c r="R207">
        <v>2</v>
      </c>
      <c r="S207">
        <v>3</v>
      </c>
      <c r="T207">
        <v>4</v>
      </c>
      <c r="U207">
        <v>8</v>
      </c>
      <c r="V207">
        <v>5</v>
      </c>
      <c r="W207">
        <v>0.27</v>
      </c>
      <c r="X207">
        <v>0.73899999999999999</v>
      </c>
      <c r="Y207" s="1">
        <v>0.16400000000000001</v>
      </c>
    </row>
    <row r="208" spans="1:25" x14ac:dyDescent="0.35">
      <c r="A208">
        <v>5887</v>
      </c>
      <c r="B208" t="s">
        <v>207</v>
      </c>
      <c r="C208" t="s">
        <v>580</v>
      </c>
      <c r="D208">
        <v>126</v>
      </c>
      <c r="E208">
        <v>256</v>
      </c>
      <c r="F208">
        <v>302</v>
      </c>
      <c r="G208">
        <v>54</v>
      </c>
      <c r="H208">
        <v>25</v>
      </c>
      <c r="I208">
        <v>19</v>
      </c>
      <c r="J208">
        <v>0</v>
      </c>
      <c r="K208">
        <v>10</v>
      </c>
      <c r="L208">
        <v>28</v>
      </c>
      <c r="M208">
        <v>35</v>
      </c>
      <c r="N208">
        <v>40</v>
      </c>
      <c r="O208">
        <v>2</v>
      </c>
      <c r="P208">
        <v>66</v>
      </c>
      <c r="Q208">
        <v>5</v>
      </c>
      <c r="R208">
        <v>1</v>
      </c>
      <c r="S208">
        <v>0</v>
      </c>
      <c r="T208">
        <v>5</v>
      </c>
      <c r="U208">
        <v>1</v>
      </c>
      <c r="V208">
        <v>1</v>
      </c>
      <c r="W208">
        <v>0.21099999999999999</v>
      </c>
      <c r="X208">
        <v>0.73</v>
      </c>
      <c r="Y208" s="1">
        <v>0.111</v>
      </c>
    </row>
    <row r="209" spans="1:25" x14ac:dyDescent="0.35">
      <c r="A209">
        <v>10200</v>
      </c>
      <c r="B209" t="s">
        <v>352</v>
      </c>
      <c r="C209" t="s">
        <v>548</v>
      </c>
      <c r="D209">
        <v>121</v>
      </c>
      <c r="E209">
        <v>370</v>
      </c>
      <c r="F209">
        <v>423</v>
      </c>
      <c r="G209">
        <v>100</v>
      </c>
      <c r="H209">
        <v>67</v>
      </c>
      <c r="I209">
        <v>24</v>
      </c>
      <c r="J209">
        <v>2</v>
      </c>
      <c r="K209">
        <v>7</v>
      </c>
      <c r="L209">
        <v>26</v>
      </c>
      <c r="M209">
        <v>44</v>
      </c>
      <c r="N209">
        <v>42</v>
      </c>
      <c r="O209">
        <v>11</v>
      </c>
      <c r="P209">
        <v>68</v>
      </c>
      <c r="Q209">
        <v>3</v>
      </c>
      <c r="R209">
        <v>3</v>
      </c>
      <c r="S209">
        <v>5</v>
      </c>
      <c r="T209">
        <v>12</v>
      </c>
      <c r="U209">
        <v>4</v>
      </c>
      <c r="V209">
        <v>0</v>
      </c>
      <c r="W209">
        <v>0.27</v>
      </c>
      <c r="X209">
        <v>0.75</v>
      </c>
      <c r="Y209" s="1">
        <v>8.3000000000000004E-2</v>
      </c>
    </row>
    <row r="210" spans="1:25" x14ac:dyDescent="0.35">
      <c r="A210">
        <v>10951</v>
      </c>
      <c r="B210" t="s">
        <v>379</v>
      </c>
      <c r="C210" t="s">
        <v>562</v>
      </c>
      <c r="D210">
        <v>133</v>
      </c>
      <c r="E210">
        <v>241</v>
      </c>
      <c r="F210">
        <v>290</v>
      </c>
      <c r="G210">
        <v>61</v>
      </c>
      <c r="H210">
        <v>48</v>
      </c>
      <c r="I210">
        <v>9</v>
      </c>
      <c r="J210">
        <v>2</v>
      </c>
      <c r="K210">
        <v>2</v>
      </c>
      <c r="L210">
        <v>27</v>
      </c>
      <c r="M210">
        <v>20</v>
      </c>
      <c r="N210">
        <v>37</v>
      </c>
      <c r="O210">
        <v>0</v>
      </c>
      <c r="P210">
        <v>64</v>
      </c>
      <c r="Q210">
        <v>6</v>
      </c>
      <c r="R210">
        <v>1</v>
      </c>
      <c r="S210">
        <v>5</v>
      </c>
      <c r="T210">
        <v>6</v>
      </c>
      <c r="U210">
        <v>2</v>
      </c>
      <c r="V210">
        <v>1</v>
      </c>
      <c r="W210">
        <v>0.253</v>
      </c>
      <c r="X210">
        <v>0.69699999999999995</v>
      </c>
      <c r="Y210" s="1">
        <v>5.2999999999999999E-2</v>
      </c>
    </row>
    <row r="211" spans="1:25" x14ac:dyDescent="0.35">
      <c r="A211">
        <v>1679</v>
      </c>
      <c r="B211" t="s">
        <v>42</v>
      </c>
      <c r="C211" t="s">
        <v>559</v>
      </c>
      <c r="D211">
        <v>127</v>
      </c>
      <c r="E211">
        <v>309</v>
      </c>
      <c r="F211">
        <v>353</v>
      </c>
      <c r="G211">
        <v>73</v>
      </c>
      <c r="H211">
        <v>41</v>
      </c>
      <c r="I211">
        <v>20</v>
      </c>
      <c r="J211">
        <v>4</v>
      </c>
      <c r="K211">
        <v>8</v>
      </c>
      <c r="L211">
        <v>43</v>
      </c>
      <c r="M211">
        <v>34</v>
      </c>
      <c r="N211">
        <v>32</v>
      </c>
      <c r="O211">
        <v>0</v>
      </c>
      <c r="P211">
        <v>57</v>
      </c>
      <c r="Q211">
        <v>9</v>
      </c>
      <c r="R211">
        <v>2</v>
      </c>
      <c r="S211">
        <v>1</v>
      </c>
      <c r="T211">
        <v>3</v>
      </c>
      <c r="U211">
        <v>6</v>
      </c>
      <c r="V211">
        <v>1</v>
      </c>
      <c r="W211">
        <v>0.23599999999999999</v>
      </c>
      <c r="X211">
        <v>0.72799999999999998</v>
      </c>
      <c r="Y211" s="1">
        <v>8.2000000000000003E-2</v>
      </c>
    </row>
    <row r="212" spans="1:25" x14ac:dyDescent="0.35">
      <c r="A212">
        <v>15191</v>
      </c>
      <c r="B212" t="s">
        <v>612</v>
      </c>
      <c r="C212" t="s">
        <v>554</v>
      </c>
      <c r="D212">
        <v>87</v>
      </c>
      <c r="E212">
        <v>282</v>
      </c>
      <c r="F212">
        <v>309</v>
      </c>
      <c r="G212">
        <v>67</v>
      </c>
      <c r="H212">
        <v>36</v>
      </c>
      <c r="I212">
        <v>15</v>
      </c>
      <c r="J212">
        <v>1</v>
      </c>
      <c r="K212">
        <v>15</v>
      </c>
      <c r="L212">
        <v>36</v>
      </c>
      <c r="M212">
        <v>42</v>
      </c>
      <c r="N212">
        <v>18</v>
      </c>
      <c r="O212">
        <v>0</v>
      </c>
      <c r="P212">
        <v>92</v>
      </c>
      <c r="Q212">
        <v>5</v>
      </c>
      <c r="R212">
        <v>3</v>
      </c>
      <c r="S212">
        <v>0</v>
      </c>
      <c r="T212">
        <v>7</v>
      </c>
      <c r="U212">
        <v>2</v>
      </c>
      <c r="V212">
        <v>1</v>
      </c>
      <c r="W212">
        <v>0.23799999999999999</v>
      </c>
      <c r="X212">
        <v>0.75</v>
      </c>
      <c r="Y212" s="1">
        <v>0.19500000000000001</v>
      </c>
    </row>
    <row r="213" spans="1:25" x14ac:dyDescent="0.35">
      <c r="A213">
        <v>11255</v>
      </c>
      <c r="B213" t="s">
        <v>390</v>
      </c>
      <c r="C213" t="s">
        <v>545</v>
      </c>
      <c r="D213">
        <v>119</v>
      </c>
      <c r="E213">
        <v>195</v>
      </c>
      <c r="F213">
        <v>237</v>
      </c>
      <c r="G213">
        <v>44</v>
      </c>
      <c r="H213">
        <v>27</v>
      </c>
      <c r="I213">
        <v>12</v>
      </c>
      <c r="J213">
        <v>2</v>
      </c>
      <c r="K213">
        <v>3</v>
      </c>
      <c r="L213">
        <v>28</v>
      </c>
      <c r="M213">
        <v>18</v>
      </c>
      <c r="N213">
        <v>34</v>
      </c>
      <c r="O213">
        <v>0</v>
      </c>
      <c r="P213">
        <v>44</v>
      </c>
      <c r="Q213">
        <v>4</v>
      </c>
      <c r="R213">
        <v>1</v>
      </c>
      <c r="S213">
        <v>3</v>
      </c>
      <c r="T213">
        <v>2</v>
      </c>
      <c r="U213">
        <v>0</v>
      </c>
      <c r="V213">
        <v>2</v>
      </c>
      <c r="W213">
        <v>0.22600000000000001</v>
      </c>
      <c r="X213">
        <v>0.70399999999999996</v>
      </c>
      <c r="Y213" s="1">
        <v>4.7E-2</v>
      </c>
    </row>
    <row r="214" spans="1:25" x14ac:dyDescent="0.35">
      <c r="A214">
        <v>12546</v>
      </c>
      <c r="B214" t="s">
        <v>436</v>
      </c>
      <c r="C214" t="s">
        <v>544</v>
      </c>
      <c r="D214">
        <v>100</v>
      </c>
      <c r="E214">
        <v>339</v>
      </c>
      <c r="F214">
        <v>373</v>
      </c>
      <c r="G214">
        <v>84</v>
      </c>
      <c r="H214">
        <v>53</v>
      </c>
      <c r="I214">
        <v>14</v>
      </c>
      <c r="J214">
        <v>1</v>
      </c>
      <c r="K214">
        <v>16</v>
      </c>
      <c r="L214">
        <v>39</v>
      </c>
      <c r="M214">
        <v>56</v>
      </c>
      <c r="N214">
        <v>22</v>
      </c>
      <c r="O214">
        <v>0</v>
      </c>
      <c r="P214">
        <v>96</v>
      </c>
      <c r="Q214">
        <v>7</v>
      </c>
      <c r="R214">
        <v>3</v>
      </c>
      <c r="S214">
        <v>0</v>
      </c>
      <c r="T214">
        <v>5</v>
      </c>
      <c r="U214">
        <v>3</v>
      </c>
      <c r="V214">
        <v>2</v>
      </c>
      <c r="W214">
        <v>0.248</v>
      </c>
      <c r="X214">
        <v>0.74099999999999999</v>
      </c>
      <c r="Y214" s="1">
        <v>0.14499999999999999</v>
      </c>
    </row>
    <row r="215" spans="1:25" x14ac:dyDescent="0.35">
      <c r="A215">
        <v>12859</v>
      </c>
      <c r="B215" t="s">
        <v>444</v>
      </c>
      <c r="C215" t="s">
        <v>595</v>
      </c>
      <c r="D215">
        <v>106</v>
      </c>
      <c r="E215">
        <v>352</v>
      </c>
      <c r="F215">
        <v>391</v>
      </c>
      <c r="G215">
        <v>89</v>
      </c>
      <c r="H215">
        <v>60</v>
      </c>
      <c r="I215">
        <v>14</v>
      </c>
      <c r="J215">
        <v>2</v>
      </c>
      <c r="K215">
        <v>13</v>
      </c>
      <c r="L215">
        <v>39</v>
      </c>
      <c r="M215">
        <v>49</v>
      </c>
      <c r="N215">
        <v>26</v>
      </c>
      <c r="O215">
        <v>0</v>
      </c>
      <c r="P215">
        <v>89</v>
      </c>
      <c r="Q215">
        <v>9</v>
      </c>
      <c r="R215">
        <v>3</v>
      </c>
      <c r="S215">
        <v>1</v>
      </c>
      <c r="T215">
        <v>8</v>
      </c>
      <c r="U215">
        <v>1</v>
      </c>
      <c r="V215">
        <v>0</v>
      </c>
      <c r="W215">
        <v>0.253</v>
      </c>
      <c r="X215">
        <v>0.73299999999999998</v>
      </c>
      <c r="Y215" s="1">
        <v>0.14299999999999999</v>
      </c>
    </row>
    <row r="216" spans="1:25" x14ac:dyDescent="0.35">
      <c r="A216">
        <v>15464</v>
      </c>
      <c r="B216" t="s">
        <v>613</v>
      </c>
      <c r="C216" t="s">
        <v>585</v>
      </c>
      <c r="D216">
        <v>122</v>
      </c>
      <c r="E216">
        <v>445</v>
      </c>
      <c r="F216">
        <v>479</v>
      </c>
      <c r="G216">
        <v>103</v>
      </c>
      <c r="H216">
        <v>51</v>
      </c>
      <c r="I216">
        <v>25</v>
      </c>
      <c r="J216">
        <v>1</v>
      </c>
      <c r="K216">
        <v>26</v>
      </c>
      <c r="L216">
        <v>51</v>
      </c>
      <c r="M216">
        <v>58</v>
      </c>
      <c r="N216">
        <v>27</v>
      </c>
      <c r="O216">
        <v>1</v>
      </c>
      <c r="P216">
        <v>140</v>
      </c>
      <c r="Q216">
        <v>6</v>
      </c>
      <c r="R216">
        <v>1</v>
      </c>
      <c r="S216">
        <v>0</v>
      </c>
      <c r="T216">
        <v>4</v>
      </c>
      <c r="U216">
        <v>3</v>
      </c>
      <c r="V216">
        <v>0</v>
      </c>
      <c r="W216">
        <v>0.23100000000000001</v>
      </c>
      <c r="X216">
        <v>0.751</v>
      </c>
      <c r="Y216" s="1">
        <v>0.187</v>
      </c>
    </row>
    <row r="217" spans="1:25" x14ac:dyDescent="0.35">
      <c r="A217">
        <v>791</v>
      </c>
      <c r="B217" t="s">
        <v>17</v>
      </c>
      <c r="C217" t="s">
        <v>545</v>
      </c>
      <c r="D217">
        <v>144</v>
      </c>
      <c r="E217">
        <v>572</v>
      </c>
      <c r="F217">
        <v>604</v>
      </c>
      <c r="G217">
        <v>163</v>
      </c>
      <c r="H217">
        <v>115</v>
      </c>
      <c r="I217">
        <v>34</v>
      </c>
      <c r="J217">
        <v>1</v>
      </c>
      <c r="K217">
        <v>13</v>
      </c>
      <c r="L217">
        <v>81</v>
      </c>
      <c r="M217">
        <v>60</v>
      </c>
      <c r="N217">
        <v>21</v>
      </c>
      <c r="O217">
        <v>1</v>
      </c>
      <c r="P217">
        <v>73</v>
      </c>
      <c r="Q217">
        <v>8</v>
      </c>
      <c r="R217">
        <v>1</v>
      </c>
      <c r="S217">
        <v>2</v>
      </c>
      <c r="T217">
        <v>21</v>
      </c>
      <c r="U217">
        <v>11</v>
      </c>
      <c r="V217">
        <v>8</v>
      </c>
      <c r="W217">
        <v>0.28499999999999998</v>
      </c>
      <c r="X217">
        <v>0.73499999999999999</v>
      </c>
      <c r="Y217" s="1">
        <v>9.1999999999999998E-2</v>
      </c>
    </row>
    <row r="218" spans="1:25" x14ac:dyDescent="0.35">
      <c r="A218">
        <v>7007</v>
      </c>
      <c r="B218" t="s">
        <v>245</v>
      </c>
      <c r="C218" t="s">
        <v>562</v>
      </c>
      <c r="D218">
        <v>136</v>
      </c>
      <c r="E218">
        <v>501</v>
      </c>
      <c r="F218">
        <v>543</v>
      </c>
      <c r="G218">
        <v>137</v>
      </c>
      <c r="H218">
        <v>91</v>
      </c>
      <c r="I218">
        <v>27</v>
      </c>
      <c r="J218">
        <v>1</v>
      </c>
      <c r="K218">
        <v>18</v>
      </c>
      <c r="L218">
        <v>60</v>
      </c>
      <c r="M218">
        <v>82</v>
      </c>
      <c r="N218">
        <v>28</v>
      </c>
      <c r="O218">
        <v>4</v>
      </c>
      <c r="P218">
        <v>74</v>
      </c>
      <c r="Q218">
        <v>4</v>
      </c>
      <c r="R218">
        <v>9</v>
      </c>
      <c r="S218">
        <v>1</v>
      </c>
      <c r="T218">
        <v>14</v>
      </c>
      <c r="U218">
        <v>9</v>
      </c>
      <c r="V218">
        <v>4</v>
      </c>
      <c r="W218">
        <v>0.27300000000000002</v>
      </c>
      <c r="X218">
        <v>0.751</v>
      </c>
      <c r="Y218" s="1">
        <v>0.11</v>
      </c>
    </row>
    <row r="219" spans="1:25" x14ac:dyDescent="0.35">
      <c r="A219">
        <v>10243</v>
      </c>
      <c r="B219" t="s">
        <v>354</v>
      </c>
      <c r="C219" t="s">
        <v>562</v>
      </c>
      <c r="D219">
        <v>122</v>
      </c>
      <c r="E219">
        <v>412</v>
      </c>
      <c r="F219">
        <v>442</v>
      </c>
      <c r="G219">
        <v>98</v>
      </c>
      <c r="H219">
        <v>48</v>
      </c>
      <c r="I219">
        <v>25</v>
      </c>
      <c r="J219">
        <v>3</v>
      </c>
      <c r="K219">
        <v>22</v>
      </c>
      <c r="L219">
        <v>53</v>
      </c>
      <c r="M219">
        <v>59</v>
      </c>
      <c r="N219">
        <v>26</v>
      </c>
      <c r="O219">
        <v>3</v>
      </c>
      <c r="P219">
        <v>133</v>
      </c>
      <c r="Q219">
        <v>2</v>
      </c>
      <c r="R219">
        <v>2</v>
      </c>
      <c r="S219">
        <v>0</v>
      </c>
      <c r="T219">
        <v>9</v>
      </c>
      <c r="U219">
        <v>6</v>
      </c>
      <c r="V219">
        <v>1</v>
      </c>
      <c r="W219">
        <v>0.23799999999999999</v>
      </c>
      <c r="X219">
        <v>0.75800000000000001</v>
      </c>
      <c r="Y219" s="1">
        <v>0.183</v>
      </c>
    </row>
    <row r="220" spans="1:25" x14ac:dyDescent="0.35">
      <c r="A220">
        <v>12160</v>
      </c>
      <c r="B220" t="s">
        <v>614</v>
      </c>
      <c r="C220" t="s">
        <v>567</v>
      </c>
      <c r="D220">
        <v>134</v>
      </c>
      <c r="E220">
        <v>509</v>
      </c>
      <c r="F220">
        <v>550</v>
      </c>
      <c r="G220">
        <v>140</v>
      </c>
      <c r="H220">
        <v>97</v>
      </c>
      <c r="I220">
        <v>27</v>
      </c>
      <c r="J220">
        <v>5</v>
      </c>
      <c r="K220">
        <v>11</v>
      </c>
      <c r="L220">
        <v>68</v>
      </c>
      <c r="M220">
        <v>59</v>
      </c>
      <c r="N220">
        <v>36</v>
      </c>
      <c r="O220">
        <v>1</v>
      </c>
      <c r="P220">
        <v>122</v>
      </c>
      <c r="Q220">
        <v>1</v>
      </c>
      <c r="R220">
        <v>3</v>
      </c>
      <c r="S220">
        <v>1</v>
      </c>
      <c r="T220">
        <v>8</v>
      </c>
      <c r="U220">
        <v>4</v>
      </c>
      <c r="V220">
        <v>1</v>
      </c>
      <c r="W220">
        <v>0.27500000000000002</v>
      </c>
      <c r="X220">
        <v>0.73499999999999999</v>
      </c>
      <c r="Y220" s="1">
        <v>8.5000000000000006E-2</v>
      </c>
    </row>
    <row r="221" spans="1:25" x14ac:dyDescent="0.35">
      <c r="A221">
        <v>5275</v>
      </c>
      <c r="B221" t="s">
        <v>183</v>
      </c>
      <c r="C221" t="s">
        <v>580</v>
      </c>
      <c r="D221">
        <v>81</v>
      </c>
      <c r="E221">
        <v>265</v>
      </c>
      <c r="F221">
        <v>304</v>
      </c>
      <c r="G221">
        <v>66</v>
      </c>
      <c r="H221">
        <v>46</v>
      </c>
      <c r="I221">
        <v>13</v>
      </c>
      <c r="J221">
        <v>2</v>
      </c>
      <c r="K221">
        <v>5</v>
      </c>
      <c r="L221">
        <v>31</v>
      </c>
      <c r="M221">
        <v>31</v>
      </c>
      <c r="N221">
        <v>32</v>
      </c>
      <c r="O221">
        <v>0</v>
      </c>
      <c r="P221">
        <v>65</v>
      </c>
      <c r="Q221">
        <v>6</v>
      </c>
      <c r="R221">
        <v>1</v>
      </c>
      <c r="S221">
        <v>0</v>
      </c>
      <c r="T221">
        <v>7</v>
      </c>
      <c r="U221">
        <v>0</v>
      </c>
      <c r="V221">
        <v>2</v>
      </c>
      <c r="W221">
        <v>0.249</v>
      </c>
      <c r="X221">
        <v>0.71199999999999997</v>
      </c>
      <c r="Y221" s="1">
        <v>9.2999999999999999E-2</v>
      </c>
    </row>
    <row r="222" spans="1:25" x14ac:dyDescent="0.35">
      <c r="A222">
        <v>8722</v>
      </c>
      <c r="B222" t="s">
        <v>294</v>
      </c>
      <c r="C222" t="s">
        <v>578</v>
      </c>
      <c r="D222">
        <v>110</v>
      </c>
      <c r="E222">
        <v>356</v>
      </c>
      <c r="F222">
        <v>407</v>
      </c>
      <c r="G222">
        <v>86</v>
      </c>
      <c r="H222">
        <v>54</v>
      </c>
      <c r="I222">
        <v>22</v>
      </c>
      <c r="J222">
        <v>0</v>
      </c>
      <c r="K222">
        <v>10</v>
      </c>
      <c r="L222">
        <v>49</v>
      </c>
      <c r="M222">
        <v>47</v>
      </c>
      <c r="N222">
        <v>45</v>
      </c>
      <c r="O222">
        <v>1</v>
      </c>
      <c r="P222">
        <v>108</v>
      </c>
      <c r="Q222">
        <v>4</v>
      </c>
      <c r="R222">
        <v>1</v>
      </c>
      <c r="S222">
        <v>1</v>
      </c>
      <c r="T222">
        <v>10</v>
      </c>
      <c r="U222">
        <v>0</v>
      </c>
      <c r="V222">
        <v>0</v>
      </c>
      <c r="W222">
        <v>0.24199999999999999</v>
      </c>
      <c r="X222">
        <v>0.72</v>
      </c>
      <c r="Y222" s="1">
        <v>0.12</v>
      </c>
    </row>
    <row r="223" spans="1:25" x14ac:dyDescent="0.35">
      <c r="A223">
        <v>11379</v>
      </c>
      <c r="B223" t="s">
        <v>398</v>
      </c>
      <c r="C223" t="s">
        <v>568</v>
      </c>
      <c r="D223">
        <v>120</v>
      </c>
      <c r="E223">
        <v>376</v>
      </c>
      <c r="F223">
        <v>440</v>
      </c>
      <c r="G223">
        <v>101</v>
      </c>
      <c r="H223">
        <v>78</v>
      </c>
      <c r="I223">
        <v>15</v>
      </c>
      <c r="J223">
        <v>2</v>
      </c>
      <c r="K223">
        <v>6</v>
      </c>
      <c r="L223">
        <v>75</v>
      </c>
      <c r="M223">
        <v>22</v>
      </c>
      <c r="N223">
        <v>44</v>
      </c>
      <c r="O223">
        <v>0</v>
      </c>
      <c r="P223">
        <v>109</v>
      </c>
      <c r="Q223">
        <v>3</v>
      </c>
      <c r="R223">
        <v>4</v>
      </c>
      <c r="S223">
        <v>13</v>
      </c>
      <c r="T223">
        <v>2</v>
      </c>
      <c r="U223">
        <v>29</v>
      </c>
      <c r="V223">
        <v>8</v>
      </c>
      <c r="W223">
        <v>0.26900000000000002</v>
      </c>
      <c r="X223">
        <v>0.71399999999999997</v>
      </c>
      <c r="Y223" s="1">
        <v>6.8000000000000005E-2</v>
      </c>
    </row>
    <row r="224" spans="1:25" x14ac:dyDescent="0.35">
      <c r="A224">
        <v>12144</v>
      </c>
      <c r="B224" t="s">
        <v>419</v>
      </c>
      <c r="C224" t="s">
        <v>578</v>
      </c>
      <c r="D224">
        <v>147</v>
      </c>
      <c r="E224">
        <v>511</v>
      </c>
      <c r="F224">
        <v>568</v>
      </c>
      <c r="G224">
        <v>124</v>
      </c>
      <c r="H224">
        <v>71</v>
      </c>
      <c r="I224">
        <v>32</v>
      </c>
      <c r="J224">
        <v>2</v>
      </c>
      <c r="K224">
        <v>19</v>
      </c>
      <c r="L224">
        <v>67</v>
      </c>
      <c r="M224">
        <v>69</v>
      </c>
      <c r="N224">
        <v>47</v>
      </c>
      <c r="O224">
        <v>2</v>
      </c>
      <c r="P224">
        <v>114</v>
      </c>
      <c r="Q224">
        <v>6</v>
      </c>
      <c r="R224">
        <v>3</v>
      </c>
      <c r="S224">
        <v>1</v>
      </c>
      <c r="T224">
        <v>5</v>
      </c>
      <c r="U224">
        <v>6</v>
      </c>
      <c r="V224">
        <v>1</v>
      </c>
      <c r="W224">
        <v>0.24299999999999999</v>
      </c>
      <c r="X224">
        <v>0.73699999999999999</v>
      </c>
      <c r="Y224" s="1">
        <v>0.121</v>
      </c>
    </row>
    <row r="225" spans="1:25" x14ac:dyDescent="0.35">
      <c r="A225">
        <v>13075</v>
      </c>
      <c r="B225" t="s">
        <v>452</v>
      </c>
      <c r="C225" t="s">
        <v>545</v>
      </c>
      <c r="D225">
        <v>110</v>
      </c>
      <c r="E225">
        <v>336</v>
      </c>
      <c r="F225">
        <v>374</v>
      </c>
      <c r="G225">
        <v>93</v>
      </c>
      <c r="H225">
        <v>66</v>
      </c>
      <c r="I225">
        <v>20</v>
      </c>
      <c r="J225">
        <v>2</v>
      </c>
      <c r="K225">
        <v>5</v>
      </c>
      <c r="L225">
        <v>48</v>
      </c>
      <c r="M225">
        <v>35</v>
      </c>
      <c r="N225">
        <v>29</v>
      </c>
      <c r="O225">
        <v>1</v>
      </c>
      <c r="P225">
        <v>44</v>
      </c>
      <c r="Q225">
        <v>3</v>
      </c>
      <c r="R225">
        <v>5</v>
      </c>
      <c r="S225">
        <v>1</v>
      </c>
      <c r="T225">
        <v>12</v>
      </c>
      <c r="U225">
        <v>10</v>
      </c>
      <c r="V225">
        <v>2</v>
      </c>
      <c r="W225">
        <v>0.27700000000000002</v>
      </c>
      <c r="X225">
        <v>0.72799999999999998</v>
      </c>
      <c r="Y225" s="1">
        <v>6.7000000000000004E-2</v>
      </c>
    </row>
    <row r="226" spans="1:25" x14ac:dyDescent="0.35">
      <c r="A226">
        <v>11200</v>
      </c>
      <c r="B226" t="s">
        <v>388</v>
      </c>
      <c r="C226" t="s">
        <v>544</v>
      </c>
      <c r="D226">
        <v>155</v>
      </c>
      <c r="E226">
        <v>569</v>
      </c>
      <c r="F226">
        <v>654</v>
      </c>
      <c r="G226">
        <v>139</v>
      </c>
      <c r="H226">
        <v>95</v>
      </c>
      <c r="I226">
        <v>23</v>
      </c>
      <c r="J226">
        <v>2</v>
      </c>
      <c r="K226">
        <v>19</v>
      </c>
      <c r="L226">
        <v>77</v>
      </c>
      <c r="M226">
        <v>71</v>
      </c>
      <c r="N226">
        <v>71</v>
      </c>
      <c r="O226">
        <v>4</v>
      </c>
      <c r="P226">
        <v>134</v>
      </c>
      <c r="Q226">
        <v>8</v>
      </c>
      <c r="R226">
        <v>6</v>
      </c>
      <c r="S226">
        <v>0</v>
      </c>
      <c r="T226">
        <v>10</v>
      </c>
      <c r="U226">
        <v>5</v>
      </c>
      <c r="V226">
        <v>1</v>
      </c>
      <c r="W226">
        <v>0.24399999999999999</v>
      </c>
      <c r="X226">
        <v>0.72499999999999998</v>
      </c>
      <c r="Y226" s="1">
        <v>0.123</v>
      </c>
    </row>
    <row r="227" spans="1:25" x14ac:dyDescent="0.35">
      <c r="A227">
        <v>12533</v>
      </c>
      <c r="B227" t="s">
        <v>435</v>
      </c>
      <c r="C227" t="s">
        <v>554</v>
      </c>
      <c r="D227">
        <v>85</v>
      </c>
      <c r="E227">
        <v>342</v>
      </c>
      <c r="F227">
        <v>386</v>
      </c>
      <c r="G227">
        <v>85</v>
      </c>
      <c r="H227">
        <v>55</v>
      </c>
      <c r="I227">
        <v>19</v>
      </c>
      <c r="J227">
        <v>1</v>
      </c>
      <c r="K227">
        <v>10</v>
      </c>
      <c r="L227">
        <v>53</v>
      </c>
      <c r="M227">
        <v>40</v>
      </c>
      <c r="N227">
        <v>38</v>
      </c>
      <c r="O227">
        <v>0</v>
      </c>
      <c r="P227">
        <v>85</v>
      </c>
      <c r="Q227">
        <v>2</v>
      </c>
      <c r="R227">
        <v>3</v>
      </c>
      <c r="S227">
        <v>1</v>
      </c>
      <c r="T227">
        <v>3</v>
      </c>
      <c r="U227">
        <v>12</v>
      </c>
      <c r="V227">
        <v>1</v>
      </c>
      <c r="W227">
        <v>0.249</v>
      </c>
      <c r="X227">
        <v>0.72199999999999998</v>
      </c>
      <c r="Y227" s="1">
        <v>9.1999999999999998E-2</v>
      </c>
    </row>
    <row r="228" spans="1:25" x14ac:dyDescent="0.35">
      <c r="A228">
        <v>10030</v>
      </c>
      <c r="B228" t="s">
        <v>346</v>
      </c>
      <c r="C228" t="s">
        <v>558</v>
      </c>
      <c r="D228">
        <v>97</v>
      </c>
      <c r="E228">
        <v>362</v>
      </c>
      <c r="F228">
        <v>386</v>
      </c>
      <c r="G228">
        <v>97</v>
      </c>
      <c r="H228">
        <v>59</v>
      </c>
      <c r="I228">
        <v>25</v>
      </c>
      <c r="J228">
        <v>1</v>
      </c>
      <c r="K228">
        <v>12</v>
      </c>
      <c r="L228">
        <v>41</v>
      </c>
      <c r="M228">
        <v>51</v>
      </c>
      <c r="N228">
        <v>17</v>
      </c>
      <c r="O228">
        <v>0</v>
      </c>
      <c r="P228">
        <v>87</v>
      </c>
      <c r="Q228">
        <v>1</v>
      </c>
      <c r="R228">
        <v>4</v>
      </c>
      <c r="S228">
        <v>2</v>
      </c>
      <c r="T228">
        <v>3</v>
      </c>
      <c r="U228">
        <v>12</v>
      </c>
      <c r="V228">
        <v>2</v>
      </c>
      <c r="W228">
        <v>0.26800000000000002</v>
      </c>
      <c r="X228">
        <v>0.74099999999999999</v>
      </c>
      <c r="Y228" s="1">
        <v>0.122</v>
      </c>
    </row>
    <row r="229" spans="1:25" x14ac:dyDescent="0.35">
      <c r="A229">
        <v>12294</v>
      </c>
      <c r="B229" t="s">
        <v>427</v>
      </c>
      <c r="C229" t="s">
        <v>585</v>
      </c>
      <c r="D229">
        <v>129</v>
      </c>
      <c r="E229">
        <v>444</v>
      </c>
      <c r="F229">
        <v>486</v>
      </c>
      <c r="G229">
        <v>117</v>
      </c>
      <c r="H229">
        <v>84</v>
      </c>
      <c r="I229">
        <v>18</v>
      </c>
      <c r="J229">
        <v>2</v>
      </c>
      <c r="K229">
        <v>13</v>
      </c>
      <c r="L229">
        <v>57</v>
      </c>
      <c r="M229">
        <v>46</v>
      </c>
      <c r="N229">
        <v>34</v>
      </c>
      <c r="O229">
        <v>1</v>
      </c>
      <c r="P229">
        <v>128</v>
      </c>
      <c r="Q229">
        <v>5</v>
      </c>
      <c r="R229">
        <v>1</v>
      </c>
      <c r="S229">
        <v>2</v>
      </c>
      <c r="T229">
        <v>2</v>
      </c>
      <c r="U229">
        <v>11</v>
      </c>
      <c r="V229">
        <v>3</v>
      </c>
      <c r="W229">
        <v>0.26400000000000001</v>
      </c>
      <c r="X229">
        <v>0.72299999999999998</v>
      </c>
      <c r="Y229" s="1">
        <v>0.155</v>
      </c>
    </row>
    <row r="230" spans="1:25" x14ac:dyDescent="0.35">
      <c r="A230">
        <v>11602</v>
      </c>
      <c r="B230" t="s">
        <v>408</v>
      </c>
      <c r="C230" t="s">
        <v>571</v>
      </c>
      <c r="D230">
        <v>141</v>
      </c>
      <c r="E230">
        <v>484</v>
      </c>
      <c r="F230">
        <v>534</v>
      </c>
      <c r="G230">
        <v>129</v>
      </c>
      <c r="H230">
        <v>90</v>
      </c>
      <c r="I230">
        <v>19</v>
      </c>
      <c r="J230">
        <v>8</v>
      </c>
      <c r="K230">
        <v>12</v>
      </c>
      <c r="L230">
        <v>63</v>
      </c>
      <c r="M230">
        <v>59</v>
      </c>
      <c r="N230">
        <v>35</v>
      </c>
      <c r="O230">
        <v>2</v>
      </c>
      <c r="P230">
        <v>111</v>
      </c>
      <c r="Q230">
        <v>4</v>
      </c>
      <c r="R230">
        <v>4</v>
      </c>
      <c r="S230">
        <v>7</v>
      </c>
      <c r="T230">
        <v>10</v>
      </c>
      <c r="U230">
        <v>8</v>
      </c>
      <c r="V230">
        <v>9</v>
      </c>
      <c r="W230">
        <v>0.26700000000000002</v>
      </c>
      <c r="X230">
        <v>0.73199999999999998</v>
      </c>
      <c r="Y230" s="1">
        <v>9.4E-2</v>
      </c>
    </row>
    <row r="231" spans="1:25" x14ac:dyDescent="0.35">
      <c r="A231">
        <v>12984</v>
      </c>
      <c r="B231" t="s">
        <v>449</v>
      </c>
      <c r="C231" t="s">
        <v>593</v>
      </c>
      <c r="D231">
        <v>133</v>
      </c>
      <c r="E231">
        <v>482</v>
      </c>
      <c r="F231">
        <v>541</v>
      </c>
      <c r="G231">
        <v>118</v>
      </c>
      <c r="H231">
        <v>79</v>
      </c>
      <c r="I231">
        <v>19</v>
      </c>
      <c r="J231">
        <v>3</v>
      </c>
      <c r="K231">
        <v>17</v>
      </c>
      <c r="L231">
        <v>58</v>
      </c>
      <c r="M231">
        <v>63</v>
      </c>
      <c r="N231">
        <v>48</v>
      </c>
      <c r="O231">
        <v>4</v>
      </c>
      <c r="P231">
        <v>124</v>
      </c>
      <c r="Q231">
        <v>9</v>
      </c>
      <c r="R231">
        <v>2</v>
      </c>
      <c r="S231">
        <v>0</v>
      </c>
      <c r="T231">
        <v>8</v>
      </c>
      <c r="U231">
        <v>8</v>
      </c>
      <c r="V231">
        <v>3</v>
      </c>
      <c r="W231">
        <v>0.245</v>
      </c>
      <c r="X231">
        <v>0.72599999999999998</v>
      </c>
      <c r="Y231" s="1">
        <v>0.14499999999999999</v>
      </c>
    </row>
    <row r="232" spans="1:25" x14ac:dyDescent="0.35">
      <c r="A232">
        <v>1744</v>
      </c>
      <c r="B232" t="s">
        <v>47</v>
      </c>
      <c r="C232" t="s">
        <v>595</v>
      </c>
      <c r="D232">
        <v>130</v>
      </c>
      <c r="E232">
        <v>469</v>
      </c>
      <c r="F232">
        <v>529</v>
      </c>
      <c r="G232">
        <v>117</v>
      </c>
      <c r="H232">
        <v>79</v>
      </c>
      <c r="I232">
        <v>22</v>
      </c>
      <c r="J232">
        <v>0</v>
      </c>
      <c r="K232">
        <v>16</v>
      </c>
      <c r="L232">
        <v>50</v>
      </c>
      <c r="M232">
        <v>60</v>
      </c>
      <c r="N232">
        <v>54</v>
      </c>
      <c r="O232">
        <v>6</v>
      </c>
      <c r="P232">
        <v>110</v>
      </c>
      <c r="Q232">
        <v>3</v>
      </c>
      <c r="R232">
        <v>3</v>
      </c>
      <c r="S232">
        <v>0</v>
      </c>
      <c r="T232">
        <v>15</v>
      </c>
      <c r="U232">
        <v>0</v>
      </c>
      <c r="V232">
        <v>1</v>
      </c>
      <c r="W232">
        <v>0.249</v>
      </c>
      <c r="X232">
        <v>0.72799999999999998</v>
      </c>
      <c r="Y232" s="1">
        <v>0.13400000000000001</v>
      </c>
    </row>
    <row r="233" spans="1:25" x14ac:dyDescent="0.35">
      <c r="A233">
        <v>13367</v>
      </c>
      <c r="B233" t="s">
        <v>462</v>
      </c>
      <c r="C233" t="s">
        <v>562</v>
      </c>
      <c r="D233">
        <v>107</v>
      </c>
      <c r="E233">
        <v>341</v>
      </c>
      <c r="F233">
        <v>401</v>
      </c>
      <c r="G233">
        <v>80</v>
      </c>
      <c r="H233">
        <v>54</v>
      </c>
      <c r="I233">
        <v>16</v>
      </c>
      <c r="J233">
        <v>1</v>
      </c>
      <c r="K233">
        <v>9</v>
      </c>
      <c r="L233">
        <v>40</v>
      </c>
      <c r="M233">
        <v>39</v>
      </c>
      <c r="N233">
        <v>52</v>
      </c>
      <c r="O233">
        <v>2</v>
      </c>
      <c r="P233">
        <v>87</v>
      </c>
      <c r="Q233">
        <v>5</v>
      </c>
      <c r="R233">
        <v>3</v>
      </c>
      <c r="S233">
        <v>0</v>
      </c>
      <c r="T233">
        <v>11</v>
      </c>
      <c r="U233">
        <v>3</v>
      </c>
      <c r="V233">
        <v>6</v>
      </c>
      <c r="W233">
        <v>0.23499999999999999</v>
      </c>
      <c r="X233">
        <v>0.70799999999999996</v>
      </c>
      <c r="Y233" s="1">
        <v>0.106</v>
      </c>
    </row>
    <row r="234" spans="1:25" x14ac:dyDescent="0.35">
      <c r="A234">
        <v>6195</v>
      </c>
      <c r="B234" t="s">
        <v>218</v>
      </c>
      <c r="C234" t="s">
        <v>595</v>
      </c>
      <c r="D234">
        <v>139</v>
      </c>
      <c r="E234">
        <v>551</v>
      </c>
      <c r="F234">
        <v>613</v>
      </c>
      <c r="G234">
        <v>130</v>
      </c>
      <c r="H234">
        <v>80</v>
      </c>
      <c r="I234">
        <v>25</v>
      </c>
      <c r="J234">
        <v>3</v>
      </c>
      <c r="K234">
        <v>22</v>
      </c>
      <c r="L234">
        <v>90</v>
      </c>
      <c r="M234">
        <v>52</v>
      </c>
      <c r="N234">
        <v>55</v>
      </c>
      <c r="O234">
        <v>2</v>
      </c>
      <c r="P234">
        <v>86</v>
      </c>
      <c r="Q234">
        <v>7</v>
      </c>
      <c r="R234">
        <v>0</v>
      </c>
      <c r="S234">
        <v>0</v>
      </c>
      <c r="T234">
        <v>9</v>
      </c>
      <c r="U234">
        <v>14</v>
      </c>
      <c r="V234">
        <v>5</v>
      </c>
      <c r="W234">
        <v>0.23599999999999999</v>
      </c>
      <c r="X234">
        <v>0.72499999999999998</v>
      </c>
      <c r="Y234" s="1">
        <v>0.10199999999999999</v>
      </c>
    </row>
    <row r="235" spans="1:25" x14ac:dyDescent="0.35">
      <c r="A235">
        <v>9368</v>
      </c>
      <c r="B235" t="s">
        <v>314</v>
      </c>
      <c r="C235" t="s">
        <v>577</v>
      </c>
      <c r="D235">
        <v>156</v>
      </c>
      <c r="E235">
        <v>613</v>
      </c>
      <c r="F235">
        <v>677</v>
      </c>
      <c r="G235">
        <v>160</v>
      </c>
      <c r="H235">
        <v>102</v>
      </c>
      <c r="I235">
        <v>36</v>
      </c>
      <c r="J235">
        <v>2</v>
      </c>
      <c r="K235">
        <v>20</v>
      </c>
      <c r="L235">
        <v>71</v>
      </c>
      <c r="M235">
        <v>86</v>
      </c>
      <c r="N235">
        <v>46</v>
      </c>
      <c r="O235">
        <v>3</v>
      </c>
      <c r="P235">
        <v>109</v>
      </c>
      <c r="Q235">
        <v>6</v>
      </c>
      <c r="R235">
        <v>12</v>
      </c>
      <c r="S235">
        <v>0</v>
      </c>
      <c r="T235">
        <v>18</v>
      </c>
      <c r="U235">
        <v>6</v>
      </c>
      <c r="V235">
        <v>1</v>
      </c>
      <c r="W235">
        <v>0.26100000000000001</v>
      </c>
      <c r="X235">
        <v>0.73699999999999999</v>
      </c>
      <c r="Y235" s="1">
        <v>0.105</v>
      </c>
    </row>
    <row r="236" spans="1:25" x14ac:dyDescent="0.35">
      <c r="A236">
        <v>1736</v>
      </c>
      <c r="B236" t="s">
        <v>44</v>
      </c>
      <c r="C236" t="s">
        <v>565</v>
      </c>
      <c r="D236">
        <v>145</v>
      </c>
      <c r="E236">
        <v>501</v>
      </c>
      <c r="F236">
        <v>561</v>
      </c>
      <c r="G236">
        <v>123</v>
      </c>
      <c r="H236">
        <v>76</v>
      </c>
      <c r="I236">
        <v>25</v>
      </c>
      <c r="J236">
        <v>7</v>
      </c>
      <c r="K236">
        <v>15</v>
      </c>
      <c r="L236">
        <v>75</v>
      </c>
      <c r="M236">
        <v>58</v>
      </c>
      <c r="N236">
        <v>50</v>
      </c>
      <c r="O236">
        <v>1</v>
      </c>
      <c r="P236">
        <v>79</v>
      </c>
      <c r="Q236">
        <v>2</v>
      </c>
      <c r="R236">
        <v>3</v>
      </c>
      <c r="S236">
        <v>5</v>
      </c>
      <c r="T236">
        <v>3</v>
      </c>
      <c r="U236">
        <v>24</v>
      </c>
      <c r="V236">
        <v>6</v>
      </c>
      <c r="W236">
        <v>0.246</v>
      </c>
      <c r="X236">
        <v>0.72799999999999998</v>
      </c>
      <c r="Y236" s="1">
        <v>8.2000000000000003E-2</v>
      </c>
    </row>
    <row r="237" spans="1:25" x14ac:dyDescent="0.35">
      <c r="A237">
        <v>8203</v>
      </c>
      <c r="B237" t="s">
        <v>279</v>
      </c>
      <c r="C237" t="s">
        <v>555</v>
      </c>
      <c r="D237">
        <v>158</v>
      </c>
      <c r="E237">
        <v>653</v>
      </c>
      <c r="F237">
        <v>695</v>
      </c>
      <c r="G237">
        <v>201</v>
      </c>
      <c r="H237">
        <v>170</v>
      </c>
      <c r="I237">
        <v>20</v>
      </c>
      <c r="J237">
        <v>9</v>
      </c>
      <c r="K237">
        <v>2</v>
      </c>
      <c r="L237">
        <v>114</v>
      </c>
      <c r="M237">
        <v>33</v>
      </c>
      <c r="N237">
        <v>25</v>
      </c>
      <c r="O237">
        <v>0</v>
      </c>
      <c r="P237">
        <v>93</v>
      </c>
      <c r="Q237">
        <v>10</v>
      </c>
      <c r="R237">
        <v>4</v>
      </c>
      <c r="S237">
        <v>2</v>
      </c>
      <c r="T237">
        <v>7</v>
      </c>
      <c r="U237">
        <v>60</v>
      </c>
      <c r="V237">
        <v>16</v>
      </c>
      <c r="W237">
        <v>0.308</v>
      </c>
      <c r="X237">
        <v>0.71599999999999997</v>
      </c>
      <c r="Y237" s="1">
        <v>1.9E-2</v>
      </c>
    </row>
    <row r="238" spans="1:25" x14ac:dyDescent="0.35">
      <c r="A238">
        <v>9272</v>
      </c>
      <c r="B238" t="s">
        <v>310</v>
      </c>
      <c r="C238" t="s">
        <v>583</v>
      </c>
      <c r="D238">
        <v>128</v>
      </c>
      <c r="E238">
        <v>456</v>
      </c>
      <c r="F238">
        <v>524</v>
      </c>
      <c r="G238">
        <v>98</v>
      </c>
      <c r="H238">
        <v>56</v>
      </c>
      <c r="I238">
        <v>15</v>
      </c>
      <c r="J238">
        <v>1</v>
      </c>
      <c r="K238">
        <v>26</v>
      </c>
      <c r="L238">
        <v>65</v>
      </c>
      <c r="M238">
        <v>61</v>
      </c>
      <c r="N238">
        <v>61</v>
      </c>
      <c r="O238">
        <v>4</v>
      </c>
      <c r="P238">
        <v>195</v>
      </c>
      <c r="Q238">
        <v>3</v>
      </c>
      <c r="R238">
        <v>4</v>
      </c>
      <c r="S238">
        <v>0</v>
      </c>
      <c r="T238">
        <v>7</v>
      </c>
      <c r="U238">
        <v>1</v>
      </c>
      <c r="V238">
        <v>1</v>
      </c>
      <c r="W238">
        <v>0.215</v>
      </c>
      <c r="X238">
        <v>0.73199999999999998</v>
      </c>
      <c r="Y238" s="1">
        <v>0.248</v>
      </c>
    </row>
    <row r="239" spans="1:25" x14ac:dyDescent="0.35">
      <c r="A239">
        <v>9241</v>
      </c>
      <c r="B239" t="s">
        <v>307</v>
      </c>
      <c r="C239" t="s">
        <v>580</v>
      </c>
      <c r="D239">
        <v>77</v>
      </c>
      <c r="E239">
        <v>309</v>
      </c>
      <c r="F239">
        <v>339</v>
      </c>
      <c r="G239">
        <v>85</v>
      </c>
      <c r="H239">
        <v>69</v>
      </c>
      <c r="I239">
        <v>7</v>
      </c>
      <c r="J239">
        <v>2</v>
      </c>
      <c r="K239">
        <v>7</v>
      </c>
      <c r="L239">
        <v>48</v>
      </c>
      <c r="M239">
        <v>31</v>
      </c>
      <c r="N239">
        <v>20</v>
      </c>
      <c r="O239">
        <v>0</v>
      </c>
      <c r="P239">
        <v>63</v>
      </c>
      <c r="Q239">
        <v>8</v>
      </c>
      <c r="R239">
        <v>2</v>
      </c>
      <c r="S239">
        <v>0</v>
      </c>
      <c r="T239">
        <v>5</v>
      </c>
      <c r="U239">
        <v>21</v>
      </c>
      <c r="V239">
        <v>4</v>
      </c>
      <c r="W239">
        <v>0.27500000000000002</v>
      </c>
      <c r="X239">
        <v>0.71199999999999997</v>
      </c>
      <c r="Y239" s="1">
        <v>9.9000000000000005E-2</v>
      </c>
    </row>
    <row r="240" spans="1:25" x14ac:dyDescent="0.35">
      <c r="A240">
        <v>14161</v>
      </c>
      <c r="B240" t="s">
        <v>477</v>
      </c>
      <c r="C240" t="s">
        <v>578</v>
      </c>
      <c r="D240">
        <v>140</v>
      </c>
      <c r="E240">
        <v>462</v>
      </c>
      <c r="F240">
        <v>511</v>
      </c>
      <c r="G240">
        <v>117</v>
      </c>
      <c r="H240">
        <v>81</v>
      </c>
      <c r="I240">
        <v>14</v>
      </c>
      <c r="J240">
        <v>6</v>
      </c>
      <c r="K240">
        <v>16</v>
      </c>
      <c r="L240">
        <v>69</v>
      </c>
      <c r="M240">
        <v>51</v>
      </c>
      <c r="N240">
        <v>38</v>
      </c>
      <c r="O240">
        <v>2</v>
      </c>
      <c r="P240">
        <v>150</v>
      </c>
      <c r="Q240">
        <v>4</v>
      </c>
      <c r="R240">
        <v>2</v>
      </c>
      <c r="S240">
        <v>5</v>
      </c>
      <c r="T240">
        <v>1</v>
      </c>
      <c r="U240">
        <v>29</v>
      </c>
      <c r="V240">
        <v>1</v>
      </c>
      <c r="W240">
        <v>0.253</v>
      </c>
      <c r="X240">
        <v>0.72799999999999998</v>
      </c>
      <c r="Y240" s="1">
        <v>0.14199999999999999</v>
      </c>
    </row>
    <row r="241" spans="1:25" x14ac:dyDescent="0.35">
      <c r="A241">
        <v>5352</v>
      </c>
      <c r="B241" t="s">
        <v>187</v>
      </c>
      <c r="C241" t="s">
        <v>585</v>
      </c>
      <c r="D241">
        <v>128</v>
      </c>
      <c r="E241">
        <v>466</v>
      </c>
      <c r="F241">
        <v>512</v>
      </c>
      <c r="G241">
        <v>119</v>
      </c>
      <c r="H241">
        <v>80</v>
      </c>
      <c r="I241">
        <v>21</v>
      </c>
      <c r="J241">
        <v>0</v>
      </c>
      <c r="K241">
        <v>18</v>
      </c>
      <c r="L241">
        <v>49</v>
      </c>
      <c r="M241">
        <v>64</v>
      </c>
      <c r="N241">
        <v>37</v>
      </c>
      <c r="O241">
        <v>4</v>
      </c>
      <c r="P241">
        <v>61</v>
      </c>
      <c r="Q241">
        <v>5</v>
      </c>
      <c r="R241">
        <v>4</v>
      </c>
      <c r="S241">
        <v>0</v>
      </c>
      <c r="T241">
        <v>18</v>
      </c>
      <c r="U241">
        <v>3</v>
      </c>
      <c r="V241">
        <v>0</v>
      </c>
      <c r="W241">
        <v>0.255</v>
      </c>
      <c r="X241">
        <v>0.73099999999999998</v>
      </c>
      <c r="Y241" s="1">
        <v>0.105</v>
      </c>
    </row>
    <row r="242" spans="1:25" x14ac:dyDescent="0.35">
      <c r="A242">
        <v>7870</v>
      </c>
      <c r="B242" t="s">
        <v>269</v>
      </c>
      <c r="C242" t="s">
        <v>545</v>
      </c>
      <c r="D242">
        <v>123</v>
      </c>
      <c r="E242">
        <v>423</v>
      </c>
      <c r="F242">
        <v>481</v>
      </c>
      <c r="G242">
        <v>112</v>
      </c>
      <c r="H242">
        <v>82</v>
      </c>
      <c r="I242">
        <v>21</v>
      </c>
      <c r="J242">
        <v>3</v>
      </c>
      <c r="K242">
        <v>6</v>
      </c>
      <c r="L242">
        <v>45</v>
      </c>
      <c r="M242">
        <v>40</v>
      </c>
      <c r="N242">
        <v>46</v>
      </c>
      <c r="O242">
        <v>6</v>
      </c>
      <c r="P242">
        <v>51</v>
      </c>
      <c r="Q242">
        <v>8</v>
      </c>
      <c r="R242">
        <v>4</v>
      </c>
      <c r="S242">
        <v>0</v>
      </c>
      <c r="T242">
        <v>16</v>
      </c>
      <c r="U242">
        <v>1</v>
      </c>
      <c r="V242">
        <v>0</v>
      </c>
      <c r="W242">
        <v>0.26500000000000001</v>
      </c>
      <c r="X242">
        <v>0.71599999999999997</v>
      </c>
      <c r="Y242" s="1">
        <v>5.7000000000000002E-2</v>
      </c>
    </row>
    <row r="243" spans="1:25" x14ac:dyDescent="0.35">
      <c r="A243">
        <v>1327</v>
      </c>
      <c r="B243" t="s">
        <v>31</v>
      </c>
      <c r="C243" t="s">
        <v>551</v>
      </c>
      <c r="D243">
        <v>70</v>
      </c>
      <c r="E243">
        <v>252</v>
      </c>
      <c r="F243">
        <v>289</v>
      </c>
      <c r="G243">
        <v>57</v>
      </c>
      <c r="H243">
        <v>36</v>
      </c>
      <c r="I243">
        <v>10</v>
      </c>
      <c r="J243">
        <v>1</v>
      </c>
      <c r="K243">
        <v>10</v>
      </c>
      <c r="L243">
        <v>35</v>
      </c>
      <c r="M243">
        <v>29</v>
      </c>
      <c r="N243">
        <v>35</v>
      </c>
      <c r="O243">
        <v>1</v>
      </c>
      <c r="P243">
        <v>69</v>
      </c>
      <c r="Q243">
        <v>1</v>
      </c>
      <c r="R243">
        <v>1</v>
      </c>
      <c r="S243">
        <v>0</v>
      </c>
      <c r="T243">
        <v>4</v>
      </c>
      <c r="U243">
        <v>4</v>
      </c>
      <c r="V243">
        <v>3</v>
      </c>
      <c r="W243">
        <v>0.22600000000000001</v>
      </c>
      <c r="X243">
        <v>0.71499999999999997</v>
      </c>
      <c r="Y243" s="1">
        <v>0.128</v>
      </c>
    </row>
    <row r="244" spans="1:25" x14ac:dyDescent="0.35">
      <c r="A244">
        <v>4940</v>
      </c>
      <c r="B244" t="s">
        <v>164</v>
      </c>
      <c r="C244" t="s">
        <v>560</v>
      </c>
      <c r="D244">
        <v>126</v>
      </c>
      <c r="E244">
        <v>432</v>
      </c>
      <c r="F244">
        <v>481</v>
      </c>
      <c r="G244">
        <v>112</v>
      </c>
      <c r="H244">
        <v>82</v>
      </c>
      <c r="I244">
        <v>15</v>
      </c>
      <c r="J244">
        <v>4</v>
      </c>
      <c r="K244">
        <v>11</v>
      </c>
      <c r="L244">
        <v>59</v>
      </c>
      <c r="M244">
        <v>59</v>
      </c>
      <c r="N244">
        <v>41</v>
      </c>
      <c r="O244">
        <v>1</v>
      </c>
      <c r="P244">
        <v>67</v>
      </c>
      <c r="Q244">
        <v>3</v>
      </c>
      <c r="R244">
        <v>2</v>
      </c>
      <c r="S244">
        <v>2</v>
      </c>
      <c r="T244">
        <v>8</v>
      </c>
      <c r="U244">
        <v>4</v>
      </c>
      <c r="V244">
        <v>4</v>
      </c>
      <c r="W244">
        <v>0.25900000000000001</v>
      </c>
      <c r="X244">
        <v>0.71499999999999997</v>
      </c>
      <c r="Y244" s="1">
        <v>9.1999999999999998E-2</v>
      </c>
    </row>
    <row r="245" spans="1:25" x14ac:dyDescent="0.35">
      <c r="A245">
        <v>6364</v>
      </c>
      <c r="B245" t="s">
        <v>223</v>
      </c>
      <c r="C245" t="s">
        <v>567</v>
      </c>
      <c r="D245">
        <v>130</v>
      </c>
      <c r="E245">
        <v>450</v>
      </c>
      <c r="F245">
        <v>500</v>
      </c>
      <c r="G245">
        <v>115</v>
      </c>
      <c r="H245">
        <v>78</v>
      </c>
      <c r="I245">
        <v>19</v>
      </c>
      <c r="J245">
        <v>3</v>
      </c>
      <c r="K245">
        <v>15</v>
      </c>
      <c r="L245">
        <v>54</v>
      </c>
      <c r="M245">
        <v>66</v>
      </c>
      <c r="N245">
        <v>40</v>
      </c>
      <c r="O245">
        <v>0</v>
      </c>
      <c r="P245">
        <v>122</v>
      </c>
      <c r="Q245">
        <v>2</v>
      </c>
      <c r="R245">
        <v>8</v>
      </c>
      <c r="S245">
        <v>0</v>
      </c>
      <c r="T245">
        <v>16</v>
      </c>
      <c r="U245">
        <v>2</v>
      </c>
      <c r="V245">
        <v>2</v>
      </c>
      <c r="W245">
        <v>0.25600000000000001</v>
      </c>
      <c r="X245">
        <v>0.72499999999999998</v>
      </c>
      <c r="Y245" s="1">
        <v>0.14399999999999999</v>
      </c>
    </row>
    <row r="246" spans="1:25" x14ac:dyDescent="0.35">
      <c r="A246">
        <v>10472</v>
      </c>
      <c r="B246" t="s">
        <v>365</v>
      </c>
      <c r="C246" t="s">
        <v>559</v>
      </c>
      <c r="D246">
        <v>140</v>
      </c>
      <c r="E246">
        <v>297</v>
      </c>
      <c r="F246">
        <v>342</v>
      </c>
      <c r="G246">
        <v>64</v>
      </c>
      <c r="H246">
        <v>27</v>
      </c>
      <c r="I246">
        <v>24</v>
      </c>
      <c r="J246">
        <v>2</v>
      </c>
      <c r="K246">
        <v>11</v>
      </c>
      <c r="L246">
        <v>46</v>
      </c>
      <c r="M246">
        <v>37</v>
      </c>
      <c r="N246">
        <v>41</v>
      </c>
      <c r="O246">
        <v>2</v>
      </c>
      <c r="P246">
        <v>80</v>
      </c>
      <c r="Q246">
        <v>0</v>
      </c>
      <c r="R246">
        <v>3</v>
      </c>
      <c r="S246">
        <v>1</v>
      </c>
      <c r="T246">
        <v>4</v>
      </c>
      <c r="U246">
        <v>3</v>
      </c>
      <c r="V246">
        <v>0</v>
      </c>
      <c r="W246">
        <v>0.215</v>
      </c>
      <c r="X246">
        <v>0.72899999999999998</v>
      </c>
      <c r="Y246" s="1">
        <v>0.126</v>
      </c>
    </row>
    <row r="247" spans="1:25" x14ac:dyDescent="0.35">
      <c r="A247">
        <v>3648</v>
      </c>
      <c r="B247" t="s">
        <v>116</v>
      </c>
      <c r="C247" t="s">
        <v>545</v>
      </c>
      <c r="D247">
        <v>74</v>
      </c>
      <c r="E247">
        <v>218</v>
      </c>
      <c r="F247">
        <v>237</v>
      </c>
      <c r="G247">
        <v>55</v>
      </c>
      <c r="H247">
        <v>36</v>
      </c>
      <c r="I247">
        <v>9</v>
      </c>
      <c r="J247">
        <v>0</v>
      </c>
      <c r="K247">
        <v>10</v>
      </c>
      <c r="L247">
        <v>23</v>
      </c>
      <c r="M247">
        <v>35</v>
      </c>
      <c r="N247">
        <v>14</v>
      </c>
      <c r="O247">
        <v>3</v>
      </c>
      <c r="P247">
        <v>70</v>
      </c>
      <c r="Q247">
        <v>3</v>
      </c>
      <c r="R247">
        <v>1</v>
      </c>
      <c r="S247">
        <v>1</v>
      </c>
      <c r="T247">
        <v>4</v>
      </c>
      <c r="U247">
        <v>0</v>
      </c>
      <c r="V247">
        <v>1</v>
      </c>
      <c r="W247">
        <v>0.252</v>
      </c>
      <c r="X247">
        <v>0.73599999999999999</v>
      </c>
      <c r="Y247" s="1">
        <v>0.17199999999999999</v>
      </c>
    </row>
    <row r="248" spans="1:25" x14ac:dyDescent="0.35">
      <c r="A248">
        <v>3882</v>
      </c>
      <c r="B248" t="s">
        <v>124</v>
      </c>
      <c r="C248" t="s">
        <v>593</v>
      </c>
      <c r="D248">
        <v>90</v>
      </c>
      <c r="E248">
        <v>243</v>
      </c>
      <c r="F248">
        <v>276</v>
      </c>
      <c r="G248">
        <v>57</v>
      </c>
      <c r="H248">
        <v>36</v>
      </c>
      <c r="I248">
        <v>12</v>
      </c>
      <c r="J248">
        <v>2</v>
      </c>
      <c r="K248">
        <v>7</v>
      </c>
      <c r="L248">
        <v>30</v>
      </c>
      <c r="M248">
        <v>25</v>
      </c>
      <c r="N248">
        <v>30</v>
      </c>
      <c r="O248">
        <v>0</v>
      </c>
      <c r="P248">
        <v>55</v>
      </c>
      <c r="Q248">
        <v>2</v>
      </c>
      <c r="R248">
        <v>1</v>
      </c>
      <c r="S248">
        <v>0</v>
      </c>
      <c r="T248">
        <v>4</v>
      </c>
      <c r="U248">
        <v>3</v>
      </c>
      <c r="V248">
        <v>2</v>
      </c>
      <c r="W248">
        <v>0.23499999999999999</v>
      </c>
      <c r="X248">
        <v>0.70899999999999996</v>
      </c>
      <c r="Y248" s="1">
        <v>8.1000000000000003E-2</v>
      </c>
    </row>
    <row r="249" spans="1:25" x14ac:dyDescent="0.35">
      <c r="A249">
        <v>14712</v>
      </c>
      <c r="B249" t="s">
        <v>615</v>
      </c>
      <c r="C249" t="s">
        <v>585</v>
      </c>
      <c r="D249">
        <v>126</v>
      </c>
      <c r="E249">
        <v>487</v>
      </c>
      <c r="F249">
        <v>529</v>
      </c>
      <c r="G249">
        <v>128</v>
      </c>
      <c r="H249">
        <v>90</v>
      </c>
      <c r="I249">
        <v>18</v>
      </c>
      <c r="J249">
        <v>7</v>
      </c>
      <c r="K249">
        <v>13</v>
      </c>
      <c r="L249">
        <v>53</v>
      </c>
      <c r="M249">
        <v>39</v>
      </c>
      <c r="N249">
        <v>35</v>
      </c>
      <c r="O249">
        <v>0</v>
      </c>
      <c r="P249">
        <v>106</v>
      </c>
      <c r="Q249">
        <v>2</v>
      </c>
      <c r="R249">
        <v>4</v>
      </c>
      <c r="S249">
        <v>1</v>
      </c>
      <c r="T249">
        <v>6</v>
      </c>
      <c r="U249">
        <v>17</v>
      </c>
      <c r="V249">
        <v>7</v>
      </c>
      <c r="W249">
        <v>0.26300000000000001</v>
      </c>
      <c r="X249">
        <v>0.72099999999999997</v>
      </c>
      <c r="Y249" s="1">
        <v>9.4E-2</v>
      </c>
    </row>
    <row r="250" spans="1:25" x14ac:dyDescent="0.35">
      <c r="A250">
        <v>13185</v>
      </c>
      <c r="B250" t="s">
        <v>457</v>
      </c>
      <c r="C250" t="s">
        <v>573</v>
      </c>
      <c r="D250">
        <v>153</v>
      </c>
      <c r="E250">
        <v>506</v>
      </c>
      <c r="F250">
        <v>548</v>
      </c>
      <c r="G250">
        <v>140</v>
      </c>
      <c r="H250">
        <v>106</v>
      </c>
      <c r="I250">
        <v>17</v>
      </c>
      <c r="J250">
        <v>2</v>
      </c>
      <c r="K250">
        <v>15</v>
      </c>
      <c r="L250">
        <v>56</v>
      </c>
      <c r="M250">
        <v>53</v>
      </c>
      <c r="N250">
        <v>36</v>
      </c>
      <c r="O250">
        <v>9</v>
      </c>
      <c r="P250">
        <v>100</v>
      </c>
      <c r="Q250">
        <v>1</v>
      </c>
      <c r="R250">
        <v>3</v>
      </c>
      <c r="S250">
        <v>2</v>
      </c>
      <c r="T250">
        <v>10</v>
      </c>
      <c r="U250">
        <v>14</v>
      </c>
      <c r="V250">
        <v>7</v>
      </c>
      <c r="W250">
        <v>0.27700000000000002</v>
      </c>
      <c r="X250">
        <v>0.73099999999999998</v>
      </c>
      <c r="Y250" s="1">
        <v>0.129</v>
      </c>
    </row>
    <row r="251" spans="1:25" x14ac:dyDescent="0.35">
      <c r="A251">
        <v>13152</v>
      </c>
      <c r="B251" t="s">
        <v>454</v>
      </c>
      <c r="C251" t="s">
        <v>578</v>
      </c>
      <c r="D251">
        <v>133</v>
      </c>
      <c r="E251">
        <v>488</v>
      </c>
      <c r="F251">
        <v>544</v>
      </c>
      <c r="G251">
        <v>125</v>
      </c>
      <c r="H251">
        <v>79</v>
      </c>
      <c r="I251">
        <v>30</v>
      </c>
      <c r="J251">
        <v>3</v>
      </c>
      <c r="K251">
        <v>13</v>
      </c>
      <c r="L251">
        <v>60</v>
      </c>
      <c r="M251">
        <v>74</v>
      </c>
      <c r="N251">
        <v>41</v>
      </c>
      <c r="O251">
        <v>1</v>
      </c>
      <c r="P251">
        <v>78</v>
      </c>
      <c r="Q251">
        <v>2</v>
      </c>
      <c r="R251">
        <v>6</v>
      </c>
      <c r="S251">
        <v>7</v>
      </c>
      <c r="T251">
        <v>7</v>
      </c>
      <c r="U251">
        <v>13</v>
      </c>
      <c r="V251">
        <v>5</v>
      </c>
      <c r="W251">
        <v>0.25600000000000001</v>
      </c>
      <c r="X251">
        <v>0.72299999999999998</v>
      </c>
      <c r="Y251" s="1">
        <v>7.3999999999999996E-2</v>
      </c>
    </row>
    <row r="252" spans="1:25" x14ac:dyDescent="0.35">
      <c r="A252">
        <v>4969</v>
      </c>
      <c r="B252" t="s">
        <v>168</v>
      </c>
      <c r="C252" t="s">
        <v>544</v>
      </c>
      <c r="D252">
        <v>117</v>
      </c>
      <c r="E252">
        <v>347</v>
      </c>
      <c r="F252">
        <v>401</v>
      </c>
      <c r="G252">
        <v>69</v>
      </c>
      <c r="H252">
        <v>32</v>
      </c>
      <c r="I252">
        <v>15</v>
      </c>
      <c r="J252">
        <v>0</v>
      </c>
      <c r="K252">
        <v>22</v>
      </c>
      <c r="L252">
        <v>42</v>
      </c>
      <c r="M252">
        <v>65</v>
      </c>
      <c r="N252">
        <v>48</v>
      </c>
      <c r="O252">
        <v>1</v>
      </c>
      <c r="P252">
        <v>106</v>
      </c>
      <c r="Q252">
        <v>1</v>
      </c>
      <c r="R252">
        <v>5</v>
      </c>
      <c r="S252">
        <v>0</v>
      </c>
      <c r="T252">
        <v>6</v>
      </c>
      <c r="U252">
        <v>0</v>
      </c>
      <c r="V252">
        <v>2</v>
      </c>
      <c r="W252">
        <v>0.19900000000000001</v>
      </c>
      <c r="X252">
        <v>0.72699999999999998</v>
      </c>
      <c r="Y252" s="1">
        <v>0.19</v>
      </c>
    </row>
    <row r="253" spans="1:25" x14ac:dyDescent="0.35">
      <c r="A253">
        <v>6547</v>
      </c>
      <c r="B253" t="s">
        <v>227</v>
      </c>
      <c r="C253" t="s">
        <v>580</v>
      </c>
      <c r="D253">
        <v>145</v>
      </c>
      <c r="E253">
        <v>502</v>
      </c>
      <c r="F253">
        <v>558</v>
      </c>
      <c r="G253">
        <v>128</v>
      </c>
      <c r="H253">
        <v>85</v>
      </c>
      <c r="I253">
        <v>24</v>
      </c>
      <c r="J253">
        <v>5</v>
      </c>
      <c r="K253">
        <v>14</v>
      </c>
      <c r="L253">
        <v>52</v>
      </c>
      <c r="M253">
        <v>58</v>
      </c>
      <c r="N253">
        <v>51</v>
      </c>
      <c r="O253">
        <v>13</v>
      </c>
      <c r="P253">
        <v>88</v>
      </c>
      <c r="Q253">
        <v>3</v>
      </c>
      <c r="R253">
        <v>2</v>
      </c>
      <c r="S253">
        <v>0</v>
      </c>
      <c r="T253">
        <v>16</v>
      </c>
      <c r="U253">
        <v>0</v>
      </c>
      <c r="V253">
        <v>4</v>
      </c>
      <c r="W253">
        <v>0.255</v>
      </c>
      <c r="X253">
        <v>0.73299999999999998</v>
      </c>
      <c r="Y253" s="1">
        <v>0.109</v>
      </c>
    </row>
    <row r="254" spans="1:25" x14ac:dyDescent="0.35">
      <c r="A254">
        <v>3123</v>
      </c>
      <c r="B254" t="s">
        <v>92</v>
      </c>
      <c r="C254" t="s">
        <v>558</v>
      </c>
      <c r="D254">
        <v>90</v>
      </c>
      <c r="E254">
        <v>224</v>
      </c>
      <c r="F254">
        <v>256</v>
      </c>
      <c r="G254">
        <v>55</v>
      </c>
      <c r="H254">
        <v>39</v>
      </c>
      <c r="I254">
        <v>10</v>
      </c>
      <c r="J254">
        <v>3</v>
      </c>
      <c r="K254">
        <v>3</v>
      </c>
      <c r="L254">
        <v>43</v>
      </c>
      <c r="M254">
        <v>13</v>
      </c>
      <c r="N254">
        <v>31</v>
      </c>
      <c r="O254">
        <v>0</v>
      </c>
      <c r="P254">
        <v>59</v>
      </c>
      <c r="Q254">
        <v>0</v>
      </c>
      <c r="R254">
        <v>0</v>
      </c>
      <c r="S254">
        <v>1</v>
      </c>
      <c r="T254">
        <v>2</v>
      </c>
      <c r="U254">
        <v>15</v>
      </c>
      <c r="V254">
        <v>1</v>
      </c>
      <c r="W254">
        <v>0.246</v>
      </c>
      <c r="X254">
        <v>0.69399999999999995</v>
      </c>
      <c r="Y254" s="1">
        <v>5.3999999999999999E-2</v>
      </c>
    </row>
    <row r="255" spans="1:25" x14ac:dyDescent="0.35">
      <c r="A255">
        <v>7739</v>
      </c>
      <c r="B255" t="s">
        <v>265</v>
      </c>
      <c r="C255" t="s">
        <v>565</v>
      </c>
      <c r="D255">
        <v>112</v>
      </c>
      <c r="E255">
        <v>348</v>
      </c>
      <c r="F255">
        <v>376</v>
      </c>
      <c r="G255">
        <v>85</v>
      </c>
      <c r="H255">
        <v>49</v>
      </c>
      <c r="I255">
        <v>19</v>
      </c>
      <c r="J255">
        <v>1</v>
      </c>
      <c r="K255">
        <v>16</v>
      </c>
      <c r="L255">
        <v>39</v>
      </c>
      <c r="M255">
        <v>57</v>
      </c>
      <c r="N255">
        <v>23</v>
      </c>
      <c r="O255">
        <v>3</v>
      </c>
      <c r="P255">
        <v>59</v>
      </c>
      <c r="Q255">
        <v>2</v>
      </c>
      <c r="R255">
        <v>3</v>
      </c>
      <c r="S255">
        <v>0</v>
      </c>
      <c r="T255">
        <v>12</v>
      </c>
      <c r="U255">
        <v>0</v>
      </c>
      <c r="V255">
        <v>0</v>
      </c>
      <c r="W255">
        <v>0.24399999999999999</v>
      </c>
      <c r="X255">
        <v>0.73499999999999999</v>
      </c>
      <c r="Y255" s="1">
        <v>0.13300000000000001</v>
      </c>
    </row>
    <row r="256" spans="1:25" x14ac:dyDescent="0.35">
      <c r="A256">
        <v>9253</v>
      </c>
      <c r="B256" t="s">
        <v>308</v>
      </c>
      <c r="C256" t="s">
        <v>573</v>
      </c>
      <c r="D256">
        <v>143</v>
      </c>
      <c r="E256">
        <v>414</v>
      </c>
      <c r="F256">
        <v>463</v>
      </c>
      <c r="G256">
        <v>91</v>
      </c>
      <c r="H256">
        <v>52</v>
      </c>
      <c r="I256">
        <v>15</v>
      </c>
      <c r="J256">
        <v>4</v>
      </c>
      <c r="K256">
        <v>20</v>
      </c>
      <c r="L256">
        <v>66</v>
      </c>
      <c r="M256">
        <v>49</v>
      </c>
      <c r="N256">
        <v>40</v>
      </c>
      <c r="O256">
        <v>1</v>
      </c>
      <c r="P256">
        <v>175</v>
      </c>
      <c r="Q256">
        <v>7</v>
      </c>
      <c r="R256">
        <v>1</v>
      </c>
      <c r="S256">
        <v>1</v>
      </c>
      <c r="T256">
        <v>3</v>
      </c>
      <c r="U256">
        <v>21</v>
      </c>
      <c r="V256">
        <v>7</v>
      </c>
      <c r="W256">
        <v>0.22</v>
      </c>
      <c r="X256">
        <v>0.71899999999999997</v>
      </c>
      <c r="Y256" s="1">
        <v>0.24399999999999999</v>
      </c>
    </row>
    <row r="257" spans="1:25" x14ac:dyDescent="0.35">
      <c r="A257">
        <v>9627</v>
      </c>
      <c r="B257" t="s">
        <v>319</v>
      </c>
      <c r="C257" t="s">
        <v>563</v>
      </c>
      <c r="D257">
        <v>105</v>
      </c>
      <c r="E257">
        <v>341</v>
      </c>
      <c r="F257">
        <v>383</v>
      </c>
      <c r="G257">
        <v>79</v>
      </c>
      <c r="H257">
        <v>50</v>
      </c>
      <c r="I257">
        <v>15</v>
      </c>
      <c r="J257">
        <v>0</v>
      </c>
      <c r="K257">
        <v>14</v>
      </c>
      <c r="L257">
        <v>43</v>
      </c>
      <c r="M257">
        <v>56</v>
      </c>
      <c r="N257">
        <v>31</v>
      </c>
      <c r="O257">
        <v>0</v>
      </c>
      <c r="P257">
        <v>99</v>
      </c>
      <c r="Q257">
        <v>8</v>
      </c>
      <c r="R257">
        <v>2</v>
      </c>
      <c r="S257">
        <v>1</v>
      </c>
      <c r="T257">
        <v>9</v>
      </c>
      <c r="U257">
        <v>0</v>
      </c>
      <c r="V257">
        <v>0</v>
      </c>
      <c r="W257">
        <v>0.23200000000000001</v>
      </c>
      <c r="X257">
        <v>0.70799999999999996</v>
      </c>
      <c r="Y257" s="1">
        <v>0.13900000000000001</v>
      </c>
    </row>
    <row r="258" spans="1:25" x14ac:dyDescent="0.35">
      <c r="A258">
        <v>7185</v>
      </c>
      <c r="B258" t="s">
        <v>248</v>
      </c>
      <c r="C258" t="s">
        <v>559</v>
      </c>
      <c r="D258">
        <v>119</v>
      </c>
      <c r="E258">
        <v>361</v>
      </c>
      <c r="F258">
        <v>439</v>
      </c>
      <c r="G258">
        <v>81</v>
      </c>
      <c r="H258">
        <v>56</v>
      </c>
      <c r="I258">
        <v>19</v>
      </c>
      <c r="J258">
        <v>0</v>
      </c>
      <c r="K258">
        <v>6</v>
      </c>
      <c r="L258">
        <v>56</v>
      </c>
      <c r="M258">
        <v>36</v>
      </c>
      <c r="N258">
        <v>69</v>
      </c>
      <c r="O258">
        <v>1</v>
      </c>
      <c r="P258">
        <v>109</v>
      </c>
      <c r="Q258">
        <v>4</v>
      </c>
      <c r="R258">
        <v>5</v>
      </c>
      <c r="S258">
        <v>0</v>
      </c>
      <c r="T258">
        <v>12</v>
      </c>
      <c r="U258">
        <v>3</v>
      </c>
      <c r="V258">
        <v>2</v>
      </c>
      <c r="W258">
        <v>0.224</v>
      </c>
      <c r="X258">
        <v>0.67800000000000005</v>
      </c>
      <c r="Y258" s="1">
        <v>7.0999999999999994E-2</v>
      </c>
    </row>
    <row r="259" spans="1:25" x14ac:dyDescent="0.35">
      <c r="A259">
        <v>15197</v>
      </c>
      <c r="B259" t="s">
        <v>616</v>
      </c>
      <c r="C259" t="s">
        <v>585</v>
      </c>
      <c r="D259">
        <v>89</v>
      </c>
      <c r="E259">
        <v>307</v>
      </c>
      <c r="F259">
        <v>343</v>
      </c>
      <c r="G259">
        <v>83</v>
      </c>
      <c r="H259">
        <v>64</v>
      </c>
      <c r="I259">
        <v>14</v>
      </c>
      <c r="J259">
        <v>1</v>
      </c>
      <c r="K259">
        <v>4</v>
      </c>
      <c r="L259">
        <v>28</v>
      </c>
      <c r="M259">
        <v>21</v>
      </c>
      <c r="N259">
        <v>28</v>
      </c>
      <c r="O259">
        <v>0</v>
      </c>
      <c r="P259">
        <v>76</v>
      </c>
      <c r="Q259">
        <v>2</v>
      </c>
      <c r="R259">
        <v>1</v>
      </c>
      <c r="S259">
        <v>5</v>
      </c>
      <c r="T259">
        <v>6</v>
      </c>
      <c r="U259">
        <v>0</v>
      </c>
      <c r="V259">
        <v>1</v>
      </c>
      <c r="W259">
        <v>0.27</v>
      </c>
      <c r="X259">
        <v>0.69599999999999995</v>
      </c>
      <c r="Y259" s="1">
        <v>4.9000000000000002E-2</v>
      </c>
    </row>
    <row r="260" spans="1:25" x14ac:dyDescent="0.35">
      <c r="A260">
        <v>1433</v>
      </c>
      <c r="B260" t="s">
        <v>34</v>
      </c>
      <c r="C260" t="s">
        <v>577</v>
      </c>
      <c r="D260">
        <v>64</v>
      </c>
      <c r="E260">
        <v>208</v>
      </c>
      <c r="F260">
        <v>224</v>
      </c>
      <c r="G260">
        <v>54</v>
      </c>
      <c r="H260">
        <v>37</v>
      </c>
      <c r="I260">
        <v>6</v>
      </c>
      <c r="J260">
        <v>0</v>
      </c>
      <c r="K260">
        <v>11</v>
      </c>
      <c r="L260">
        <v>19</v>
      </c>
      <c r="M260">
        <v>35</v>
      </c>
      <c r="N260">
        <v>10</v>
      </c>
      <c r="O260">
        <v>2</v>
      </c>
      <c r="P260">
        <v>36</v>
      </c>
      <c r="Q260">
        <v>0</v>
      </c>
      <c r="R260">
        <v>3</v>
      </c>
      <c r="S260">
        <v>0</v>
      </c>
      <c r="T260">
        <v>11</v>
      </c>
      <c r="U260">
        <v>0</v>
      </c>
      <c r="V260">
        <v>0</v>
      </c>
      <c r="W260">
        <v>0.26</v>
      </c>
      <c r="X260">
        <v>0.73699999999999999</v>
      </c>
      <c r="Y260" s="1">
        <v>0.20799999999999999</v>
      </c>
    </row>
    <row r="261" spans="1:25" x14ac:dyDescent="0.35">
      <c r="A261">
        <v>10349</v>
      </c>
      <c r="B261" t="s">
        <v>362</v>
      </c>
      <c r="C261" t="s">
        <v>550</v>
      </c>
      <c r="D261">
        <v>142</v>
      </c>
      <c r="E261">
        <v>495</v>
      </c>
      <c r="F261">
        <v>533</v>
      </c>
      <c r="G261">
        <v>119</v>
      </c>
      <c r="H261">
        <v>69</v>
      </c>
      <c r="I261">
        <v>27</v>
      </c>
      <c r="J261">
        <v>1</v>
      </c>
      <c r="K261">
        <v>22</v>
      </c>
      <c r="L261">
        <v>51</v>
      </c>
      <c r="M261">
        <v>69</v>
      </c>
      <c r="N261">
        <v>33</v>
      </c>
      <c r="O261">
        <v>1</v>
      </c>
      <c r="P261">
        <v>129</v>
      </c>
      <c r="Q261">
        <v>2</v>
      </c>
      <c r="R261">
        <v>3</v>
      </c>
      <c r="S261">
        <v>0</v>
      </c>
      <c r="T261">
        <v>21</v>
      </c>
      <c r="U261">
        <v>1</v>
      </c>
      <c r="V261">
        <v>0</v>
      </c>
      <c r="W261">
        <v>0.24</v>
      </c>
      <c r="X261">
        <v>0.72099999999999997</v>
      </c>
      <c r="Y261" s="1">
        <v>0.153</v>
      </c>
    </row>
    <row r="262" spans="1:25" x14ac:dyDescent="0.35">
      <c r="A262">
        <v>14106</v>
      </c>
      <c r="B262" t="s">
        <v>476</v>
      </c>
      <c r="C262" t="s">
        <v>560</v>
      </c>
      <c r="D262">
        <v>110</v>
      </c>
      <c r="E262">
        <v>352</v>
      </c>
      <c r="F262">
        <v>385</v>
      </c>
      <c r="G262">
        <v>84</v>
      </c>
      <c r="H262">
        <v>48</v>
      </c>
      <c r="I262">
        <v>21</v>
      </c>
      <c r="J262">
        <v>3</v>
      </c>
      <c r="K262">
        <v>12</v>
      </c>
      <c r="L262">
        <v>52</v>
      </c>
      <c r="M262">
        <v>43</v>
      </c>
      <c r="N262">
        <v>29</v>
      </c>
      <c r="O262">
        <v>5</v>
      </c>
      <c r="P262">
        <v>91</v>
      </c>
      <c r="Q262">
        <v>4</v>
      </c>
      <c r="R262">
        <v>0</v>
      </c>
      <c r="S262">
        <v>0</v>
      </c>
      <c r="T262">
        <v>5</v>
      </c>
      <c r="U262">
        <v>2</v>
      </c>
      <c r="V262">
        <v>1</v>
      </c>
      <c r="W262">
        <v>0.23899999999999999</v>
      </c>
      <c r="X262">
        <v>0.72199999999999998</v>
      </c>
      <c r="Y262" s="1">
        <v>0.125</v>
      </c>
    </row>
    <row r="263" spans="1:25" x14ac:dyDescent="0.35">
      <c r="A263">
        <v>6885</v>
      </c>
      <c r="B263" t="s">
        <v>239</v>
      </c>
      <c r="C263" t="s">
        <v>552</v>
      </c>
      <c r="D263">
        <v>95</v>
      </c>
      <c r="E263">
        <v>339</v>
      </c>
      <c r="F263">
        <v>373</v>
      </c>
      <c r="G263">
        <v>93</v>
      </c>
      <c r="H263">
        <v>74</v>
      </c>
      <c r="I263">
        <v>11</v>
      </c>
      <c r="J263">
        <v>1</v>
      </c>
      <c r="K263">
        <v>7</v>
      </c>
      <c r="L263">
        <v>47</v>
      </c>
      <c r="M263">
        <v>40</v>
      </c>
      <c r="N263">
        <v>24</v>
      </c>
      <c r="O263">
        <v>1</v>
      </c>
      <c r="P263">
        <v>87</v>
      </c>
      <c r="Q263">
        <v>4</v>
      </c>
      <c r="R263">
        <v>4</v>
      </c>
      <c r="S263">
        <v>2</v>
      </c>
      <c r="T263">
        <v>13</v>
      </c>
      <c r="U263">
        <v>15</v>
      </c>
      <c r="V263">
        <v>4</v>
      </c>
      <c r="W263">
        <v>0.27400000000000002</v>
      </c>
      <c r="X263">
        <v>0.70099999999999996</v>
      </c>
      <c r="Y263" s="1">
        <v>0.13200000000000001</v>
      </c>
    </row>
    <row r="264" spans="1:25" x14ac:dyDescent="0.35">
      <c r="A264">
        <v>11146</v>
      </c>
      <c r="B264" t="s">
        <v>383</v>
      </c>
      <c r="C264" t="s">
        <v>550</v>
      </c>
      <c r="D264">
        <v>88</v>
      </c>
      <c r="E264">
        <v>295</v>
      </c>
      <c r="F264">
        <v>331</v>
      </c>
      <c r="G264">
        <v>64</v>
      </c>
      <c r="H264">
        <v>33</v>
      </c>
      <c r="I264">
        <v>17</v>
      </c>
      <c r="J264">
        <v>0</v>
      </c>
      <c r="K264">
        <v>14</v>
      </c>
      <c r="L264">
        <v>35</v>
      </c>
      <c r="M264">
        <v>34</v>
      </c>
      <c r="N264">
        <v>34</v>
      </c>
      <c r="O264">
        <v>3</v>
      </c>
      <c r="P264">
        <v>114</v>
      </c>
      <c r="Q264">
        <v>1</v>
      </c>
      <c r="R264">
        <v>1</v>
      </c>
      <c r="S264">
        <v>0</v>
      </c>
      <c r="T264">
        <v>5</v>
      </c>
      <c r="U264">
        <v>1</v>
      </c>
      <c r="V264">
        <v>0</v>
      </c>
      <c r="W264">
        <v>0.217</v>
      </c>
      <c r="X264">
        <v>0.71599999999999997</v>
      </c>
      <c r="Y264" s="1">
        <v>0.215</v>
      </c>
    </row>
    <row r="265" spans="1:25" x14ac:dyDescent="0.35">
      <c r="A265">
        <v>13910</v>
      </c>
      <c r="B265" t="s">
        <v>617</v>
      </c>
      <c r="C265" t="s">
        <v>548</v>
      </c>
      <c r="D265">
        <v>115</v>
      </c>
      <c r="E265">
        <v>178</v>
      </c>
      <c r="F265">
        <v>204</v>
      </c>
      <c r="G265">
        <v>37</v>
      </c>
      <c r="H265">
        <v>22</v>
      </c>
      <c r="I265">
        <v>5</v>
      </c>
      <c r="J265">
        <v>1</v>
      </c>
      <c r="K265">
        <v>9</v>
      </c>
      <c r="L265">
        <v>23</v>
      </c>
      <c r="M265">
        <v>26</v>
      </c>
      <c r="N265">
        <v>22</v>
      </c>
      <c r="O265">
        <v>1</v>
      </c>
      <c r="P265">
        <v>61</v>
      </c>
      <c r="Q265">
        <v>3</v>
      </c>
      <c r="R265">
        <v>1</v>
      </c>
      <c r="S265">
        <v>0</v>
      </c>
      <c r="T265">
        <v>2</v>
      </c>
      <c r="U265">
        <v>1</v>
      </c>
      <c r="V265">
        <v>2</v>
      </c>
      <c r="W265">
        <v>0.20799999999999999</v>
      </c>
      <c r="X265">
        <v>0.70299999999999996</v>
      </c>
      <c r="Y265" s="1">
        <v>0.2</v>
      </c>
    </row>
    <row r="266" spans="1:25" x14ac:dyDescent="0.35">
      <c r="A266">
        <v>8252</v>
      </c>
      <c r="B266" t="s">
        <v>280</v>
      </c>
      <c r="C266" t="s">
        <v>575</v>
      </c>
      <c r="D266">
        <v>134</v>
      </c>
      <c r="E266">
        <v>493</v>
      </c>
      <c r="F266">
        <v>539</v>
      </c>
      <c r="G266">
        <v>128</v>
      </c>
      <c r="H266">
        <v>97</v>
      </c>
      <c r="I266">
        <v>13</v>
      </c>
      <c r="J266">
        <v>5</v>
      </c>
      <c r="K266">
        <v>13</v>
      </c>
      <c r="L266">
        <v>55</v>
      </c>
      <c r="M266">
        <v>67</v>
      </c>
      <c r="N266">
        <v>40</v>
      </c>
      <c r="O266">
        <v>1</v>
      </c>
      <c r="P266">
        <v>102</v>
      </c>
      <c r="Q266">
        <v>2</v>
      </c>
      <c r="R266">
        <v>4</v>
      </c>
      <c r="S266">
        <v>0</v>
      </c>
      <c r="T266">
        <v>8</v>
      </c>
      <c r="U266">
        <v>2</v>
      </c>
      <c r="V266">
        <v>3</v>
      </c>
      <c r="W266">
        <v>0.26</v>
      </c>
      <c r="X266">
        <v>0.70099999999999996</v>
      </c>
      <c r="Y266" s="1">
        <v>0.112</v>
      </c>
    </row>
    <row r="267" spans="1:25" x14ac:dyDescent="0.35">
      <c r="A267">
        <v>393</v>
      </c>
      <c r="B267" t="s">
        <v>5</v>
      </c>
      <c r="C267" t="s">
        <v>595</v>
      </c>
      <c r="D267">
        <v>107</v>
      </c>
      <c r="E267">
        <v>392</v>
      </c>
      <c r="F267">
        <v>435</v>
      </c>
      <c r="G267">
        <v>100</v>
      </c>
      <c r="H267">
        <v>74</v>
      </c>
      <c r="I267">
        <v>16</v>
      </c>
      <c r="J267">
        <v>0</v>
      </c>
      <c r="K267">
        <v>10</v>
      </c>
      <c r="L267">
        <v>38</v>
      </c>
      <c r="M267">
        <v>47</v>
      </c>
      <c r="N267">
        <v>36</v>
      </c>
      <c r="O267">
        <v>3</v>
      </c>
      <c r="P267">
        <v>63</v>
      </c>
      <c r="Q267">
        <v>5</v>
      </c>
      <c r="R267">
        <v>2</v>
      </c>
      <c r="S267">
        <v>0</v>
      </c>
      <c r="T267">
        <v>15</v>
      </c>
      <c r="U267">
        <v>0</v>
      </c>
      <c r="V267">
        <v>0</v>
      </c>
      <c r="W267">
        <v>0.255</v>
      </c>
      <c r="X267">
        <v>0.69699999999999995</v>
      </c>
      <c r="Y267" s="1">
        <v>8.7999999999999995E-2</v>
      </c>
    </row>
    <row r="268" spans="1:25" x14ac:dyDescent="0.35">
      <c r="A268">
        <v>12434</v>
      </c>
      <c r="B268" t="s">
        <v>431</v>
      </c>
      <c r="C268" t="s">
        <v>564</v>
      </c>
      <c r="D268">
        <v>154</v>
      </c>
      <c r="E268">
        <v>587</v>
      </c>
      <c r="F268">
        <v>632</v>
      </c>
      <c r="G268">
        <v>150</v>
      </c>
      <c r="H268">
        <v>96</v>
      </c>
      <c r="I268">
        <v>37</v>
      </c>
      <c r="J268">
        <v>1</v>
      </c>
      <c r="K268">
        <v>16</v>
      </c>
      <c r="L268">
        <v>72</v>
      </c>
      <c r="M268">
        <v>42</v>
      </c>
      <c r="N268">
        <v>33</v>
      </c>
      <c r="O268">
        <v>0</v>
      </c>
      <c r="P268">
        <v>95</v>
      </c>
      <c r="Q268">
        <v>6</v>
      </c>
      <c r="R268">
        <v>3</v>
      </c>
      <c r="S268">
        <v>3</v>
      </c>
      <c r="T268">
        <v>13</v>
      </c>
      <c r="U268">
        <v>15</v>
      </c>
      <c r="V268">
        <v>6</v>
      </c>
      <c r="W268">
        <v>0.25600000000000001</v>
      </c>
      <c r="X268">
        <v>0.70399999999999996</v>
      </c>
      <c r="Y268" s="1">
        <v>8.8999999999999996E-2</v>
      </c>
    </row>
    <row r="269" spans="1:25" x14ac:dyDescent="0.35">
      <c r="A269">
        <v>3057</v>
      </c>
      <c r="B269" t="s">
        <v>90</v>
      </c>
      <c r="C269" t="s">
        <v>568</v>
      </c>
      <c r="D269">
        <v>124</v>
      </c>
      <c r="E269">
        <v>425</v>
      </c>
      <c r="F269">
        <v>485</v>
      </c>
      <c r="G269">
        <v>82</v>
      </c>
      <c r="H269">
        <v>41</v>
      </c>
      <c r="I269">
        <v>11</v>
      </c>
      <c r="J269">
        <v>1</v>
      </c>
      <c r="K269">
        <v>29</v>
      </c>
      <c r="L269">
        <v>60</v>
      </c>
      <c r="M269">
        <v>66</v>
      </c>
      <c r="N269">
        <v>49</v>
      </c>
      <c r="O269">
        <v>3</v>
      </c>
      <c r="P269">
        <v>163</v>
      </c>
      <c r="Q269">
        <v>7</v>
      </c>
      <c r="R269">
        <v>3</v>
      </c>
      <c r="S269">
        <v>0</v>
      </c>
      <c r="T269">
        <v>11</v>
      </c>
      <c r="U269">
        <v>1</v>
      </c>
      <c r="V269">
        <v>2</v>
      </c>
      <c r="W269">
        <v>0.193</v>
      </c>
      <c r="X269">
        <v>0.71299999999999997</v>
      </c>
      <c r="Y269" s="1">
        <v>0.21</v>
      </c>
    </row>
    <row r="270" spans="1:25" x14ac:dyDescent="0.35">
      <c r="A270">
        <v>7435</v>
      </c>
      <c r="B270" t="s">
        <v>256</v>
      </c>
      <c r="C270" t="s">
        <v>560</v>
      </c>
      <c r="D270">
        <v>128</v>
      </c>
      <c r="E270">
        <v>435</v>
      </c>
      <c r="F270">
        <v>496</v>
      </c>
      <c r="G270">
        <v>101</v>
      </c>
      <c r="H270">
        <v>66</v>
      </c>
      <c r="I270">
        <v>20</v>
      </c>
      <c r="J270">
        <v>3</v>
      </c>
      <c r="K270">
        <v>12</v>
      </c>
      <c r="L270">
        <v>58</v>
      </c>
      <c r="M270">
        <v>50</v>
      </c>
      <c r="N270">
        <v>54</v>
      </c>
      <c r="O270">
        <v>2</v>
      </c>
      <c r="P270">
        <v>71</v>
      </c>
      <c r="Q270">
        <v>2</v>
      </c>
      <c r="R270">
        <v>3</v>
      </c>
      <c r="S270">
        <v>2</v>
      </c>
      <c r="T270">
        <v>13</v>
      </c>
      <c r="U270">
        <v>2</v>
      </c>
      <c r="V270">
        <v>2</v>
      </c>
      <c r="W270">
        <v>0.23200000000000001</v>
      </c>
      <c r="X270">
        <v>0.69299999999999995</v>
      </c>
      <c r="Y270" s="1">
        <v>9.8000000000000004E-2</v>
      </c>
    </row>
    <row r="271" spans="1:25" x14ac:dyDescent="0.35">
      <c r="A271">
        <v>5343</v>
      </c>
      <c r="B271" t="s">
        <v>186</v>
      </c>
      <c r="C271" t="s">
        <v>575</v>
      </c>
      <c r="D271">
        <v>144</v>
      </c>
      <c r="E271">
        <v>518</v>
      </c>
      <c r="F271">
        <v>570</v>
      </c>
      <c r="G271">
        <v>131</v>
      </c>
      <c r="H271">
        <v>82</v>
      </c>
      <c r="I271">
        <v>34</v>
      </c>
      <c r="J271">
        <v>1</v>
      </c>
      <c r="K271">
        <v>14</v>
      </c>
      <c r="L271">
        <v>58</v>
      </c>
      <c r="M271">
        <v>77</v>
      </c>
      <c r="N271">
        <v>42</v>
      </c>
      <c r="O271">
        <v>3</v>
      </c>
      <c r="P271">
        <v>113</v>
      </c>
      <c r="Q271">
        <v>1</v>
      </c>
      <c r="R271">
        <v>9</v>
      </c>
      <c r="S271">
        <v>0</v>
      </c>
      <c r="T271">
        <v>18</v>
      </c>
      <c r="U271">
        <v>3</v>
      </c>
      <c r="V271">
        <v>5</v>
      </c>
      <c r="W271">
        <v>0.253</v>
      </c>
      <c r="X271">
        <v>0.70899999999999996</v>
      </c>
      <c r="Y271" s="1">
        <v>9.9000000000000005E-2</v>
      </c>
    </row>
    <row r="272" spans="1:25" x14ac:dyDescent="0.35">
      <c r="A272">
        <v>4467</v>
      </c>
      <c r="B272" t="s">
        <v>145</v>
      </c>
      <c r="C272" t="s">
        <v>572</v>
      </c>
      <c r="D272">
        <v>118</v>
      </c>
      <c r="E272">
        <v>362</v>
      </c>
      <c r="F272">
        <v>401</v>
      </c>
      <c r="G272">
        <v>75</v>
      </c>
      <c r="H272">
        <v>39</v>
      </c>
      <c r="I272">
        <v>14</v>
      </c>
      <c r="J272">
        <v>0</v>
      </c>
      <c r="K272">
        <v>22</v>
      </c>
      <c r="L272">
        <v>41</v>
      </c>
      <c r="M272">
        <v>50</v>
      </c>
      <c r="N272">
        <v>37</v>
      </c>
      <c r="O272">
        <v>0</v>
      </c>
      <c r="P272">
        <v>128</v>
      </c>
      <c r="Q272">
        <v>0</v>
      </c>
      <c r="R272">
        <v>2</v>
      </c>
      <c r="S272">
        <v>0</v>
      </c>
      <c r="T272">
        <v>7</v>
      </c>
      <c r="U272">
        <v>2</v>
      </c>
      <c r="V272">
        <v>0</v>
      </c>
      <c r="W272">
        <v>0.20699999999999999</v>
      </c>
      <c r="X272">
        <v>0.70699999999999996</v>
      </c>
      <c r="Y272" s="1">
        <v>0.21</v>
      </c>
    </row>
    <row r="273" spans="1:25" x14ac:dyDescent="0.35">
      <c r="A273">
        <v>13608</v>
      </c>
      <c r="B273" t="s">
        <v>465</v>
      </c>
      <c r="C273" t="s">
        <v>577</v>
      </c>
      <c r="D273">
        <v>81</v>
      </c>
      <c r="E273">
        <v>256</v>
      </c>
      <c r="F273">
        <v>282</v>
      </c>
      <c r="G273">
        <v>69</v>
      </c>
      <c r="H273">
        <v>55</v>
      </c>
      <c r="I273">
        <v>8</v>
      </c>
      <c r="J273">
        <v>4</v>
      </c>
      <c r="K273">
        <v>2</v>
      </c>
      <c r="L273">
        <v>33</v>
      </c>
      <c r="M273">
        <v>12</v>
      </c>
      <c r="N273">
        <v>23</v>
      </c>
      <c r="O273">
        <v>0</v>
      </c>
      <c r="P273">
        <v>62</v>
      </c>
      <c r="Q273">
        <v>0</v>
      </c>
      <c r="R273">
        <v>1</v>
      </c>
      <c r="S273">
        <v>2</v>
      </c>
      <c r="T273">
        <v>2</v>
      </c>
      <c r="U273">
        <v>16</v>
      </c>
      <c r="V273">
        <v>5</v>
      </c>
      <c r="W273">
        <v>0.27</v>
      </c>
      <c r="X273">
        <v>0.68400000000000005</v>
      </c>
      <c r="Y273" s="1">
        <v>4.1000000000000002E-2</v>
      </c>
    </row>
    <row r="274" spans="1:25" x14ac:dyDescent="0.35">
      <c r="A274">
        <v>5223</v>
      </c>
      <c r="B274" t="s">
        <v>177</v>
      </c>
      <c r="C274" t="s">
        <v>545</v>
      </c>
      <c r="D274">
        <v>114</v>
      </c>
      <c r="E274">
        <v>395</v>
      </c>
      <c r="F274">
        <v>450</v>
      </c>
      <c r="G274">
        <v>90</v>
      </c>
      <c r="H274">
        <v>58</v>
      </c>
      <c r="I274">
        <v>20</v>
      </c>
      <c r="J274">
        <v>2</v>
      </c>
      <c r="K274">
        <v>10</v>
      </c>
      <c r="L274">
        <v>63</v>
      </c>
      <c r="M274">
        <v>35</v>
      </c>
      <c r="N274">
        <v>51</v>
      </c>
      <c r="O274">
        <v>1</v>
      </c>
      <c r="P274">
        <v>94</v>
      </c>
      <c r="Q274">
        <v>2</v>
      </c>
      <c r="R274">
        <v>1</v>
      </c>
      <c r="S274">
        <v>1</v>
      </c>
      <c r="T274">
        <v>12</v>
      </c>
      <c r="U274">
        <v>33</v>
      </c>
      <c r="V274">
        <v>8</v>
      </c>
      <c r="W274">
        <v>0.22800000000000001</v>
      </c>
      <c r="X274">
        <v>0.68300000000000005</v>
      </c>
      <c r="Y274" s="1">
        <v>0.12</v>
      </c>
    </row>
    <row r="275" spans="1:25" x14ac:dyDescent="0.35">
      <c r="A275">
        <v>9776</v>
      </c>
      <c r="B275" t="s">
        <v>326</v>
      </c>
      <c r="C275" t="s">
        <v>563</v>
      </c>
      <c r="D275">
        <v>90</v>
      </c>
      <c r="E275">
        <v>336</v>
      </c>
      <c r="F275">
        <v>373</v>
      </c>
      <c r="G275">
        <v>78</v>
      </c>
      <c r="H275">
        <v>41</v>
      </c>
      <c r="I275">
        <v>25</v>
      </c>
      <c r="J275">
        <v>0</v>
      </c>
      <c r="K275">
        <v>12</v>
      </c>
      <c r="L275">
        <v>43</v>
      </c>
      <c r="M275">
        <v>35</v>
      </c>
      <c r="N275">
        <v>28</v>
      </c>
      <c r="O275">
        <v>0</v>
      </c>
      <c r="P275">
        <v>71</v>
      </c>
      <c r="Q275">
        <v>2</v>
      </c>
      <c r="R275">
        <v>5</v>
      </c>
      <c r="S275">
        <v>2</v>
      </c>
      <c r="T275">
        <v>0</v>
      </c>
      <c r="U275">
        <v>6</v>
      </c>
      <c r="V275">
        <v>2</v>
      </c>
      <c r="W275">
        <v>0.23200000000000001</v>
      </c>
      <c r="X275">
        <v>0.70499999999999996</v>
      </c>
      <c r="Y275" s="1">
        <v>0.10100000000000001</v>
      </c>
    </row>
    <row r="276" spans="1:25" x14ac:dyDescent="0.35">
      <c r="A276">
        <v>12284</v>
      </c>
      <c r="B276" t="s">
        <v>618</v>
      </c>
      <c r="C276" t="s">
        <v>571</v>
      </c>
      <c r="D276">
        <v>87</v>
      </c>
      <c r="E276">
        <v>276</v>
      </c>
      <c r="F276">
        <v>294</v>
      </c>
      <c r="G276">
        <v>78</v>
      </c>
      <c r="H276">
        <v>57</v>
      </c>
      <c r="I276">
        <v>17</v>
      </c>
      <c r="J276">
        <v>0</v>
      </c>
      <c r="K276">
        <v>4</v>
      </c>
      <c r="L276">
        <v>23</v>
      </c>
      <c r="M276">
        <v>30</v>
      </c>
      <c r="N276">
        <v>9</v>
      </c>
      <c r="O276">
        <v>0</v>
      </c>
      <c r="P276">
        <v>46</v>
      </c>
      <c r="Q276">
        <v>3</v>
      </c>
      <c r="R276">
        <v>3</v>
      </c>
      <c r="S276">
        <v>2</v>
      </c>
      <c r="T276">
        <v>9</v>
      </c>
      <c r="U276">
        <v>0</v>
      </c>
      <c r="V276">
        <v>0</v>
      </c>
      <c r="W276">
        <v>0.28299999999999997</v>
      </c>
      <c r="X276">
        <v>0.69699999999999995</v>
      </c>
      <c r="Y276" s="1">
        <v>7.3999999999999996E-2</v>
      </c>
    </row>
    <row r="277" spans="1:25" x14ac:dyDescent="0.35">
      <c r="A277">
        <v>5000</v>
      </c>
      <c r="B277" t="s">
        <v>169</v>
      </c>
      <c r="C277" t="s">
        <v>545</v>
      </c>
      <c r="D277">
        <v>99</v>
      </c>
      <c r="E277">
        <v>279</v>
      </c>
      <c r="F277">
        <v>303</v>
      </c>
      <c r="G277">
        <v>65</v>
      </c>
      <c r="H277">
        <v>37</v>
      </c>
      <c r="I277">
        <v>15</v>
      </c>
      <c r="J277">
        <v>1</v>
      </c>
      <c r="K277">
        <v>12</v>
      </c>
      <c r="L277">
        <v>25</v>
      </c>
      <c r="M277">
        <v>40</v>
      </c>
      <c r="N277">
        <v>21</v>
      </c>
      <c r="O277">
        <v>1</v>
      </c>
      <c r="P277">
        <v>56</v>
      </c>
      <c r="Q277">
        <v>0</v>
      </c>
      <c r="R277">
        <v>2</v>
      </c>
      <c r="S277">
        <v>1</v>
      </c>
      <c r="T277">
        <v>2</v>
      </c>
      <c r="U277">
        <v>0</v>
      </c>
      <c r="V277">
        <v>1</v>
      </c>
      <c r="W277">
        <v>0.23300000000000001</v>
      </c>
      <c r="X277">
        <v>0.70799999999999996</v>
      </c>
      <c r="Y277" s="1">
        <v>0.122</v>
      </c>
    </row>
    <row r="278" spans="1:25" x14ac:dyDescent="0.35">
      <c r="A278">
        <v>16221</v>
      </c>
      <c r="B278" t="s">
        <v>619</v>
      </c>
      <c r="C278" t="s">
        <v>563</v>
      </c>
      <c r="D278">
        <v>101</v>
      </c>
      <c r="E278">
        <v>299</v>
      </c>
      <c r="F278">
        <v>332</v>
      </c>
      <c r="G278">
        <v>72</v>
      </c>
      <c r="H278">
        <v>47</v>
      </c>
      <c r="I278">
        <v>15</v>
      </c>
      <c r="J278">
        <v>2</v>
      </c>
      <c r="K278">
        <v>8</v>
      </c>
      <c r="L278">
        <v>41</v>
      </c>
      <c r="M278">
        <v>39</v>
      </c>
      <c r="N278">
        <v>26</v>
      </c>
      <c r="O278">
        <v>1</v>
      </c>
      <c r="P278">
        <v>99</v>
      </c>
      <c r="Q278">
        <v>4</v>
      </c>
      <c r="R278">
        <v>3</v>
      </c>
      <c r="S278">
        <v>0</v>
      </c>
      <c r="T278">
        <v>5</v>
      </c>
      <c r="U278">
        <v>18</v>
      </c>
      <c r="V278">
        <v>1</v>
      </c>
      <c r="W278">
        <v>0.24099999999999999</v>
      </c>
      <c r="X278">
        <v>0.69199999999999995</v>
      </c>
      <c r="Y278" s="1">
        <v>0.13100000000000001</v>
      </c>
    </row>
    <row r="279" spans="1:25" x14ac:dyDescent="0.35">
      <c r="A279">
        <v>7087</v>
      </c>
      <c r="B279" t="s">
        <v>246</v>
      </c>
      <c r="C279" t="s">
        <v>583</v>
      </c>
      <c r="D279">
        <v>89</v>
      </c>
      <c r="E279">
        <v>254</v>
      </c>
      <c r="F279">
        <v>266</v>
      </c>
      <c r="G279">
        <v>65</v>
      </c>
      <c r="H279">
        <v>42</v>
      </c>
      <c r="I279">
        <v>14</v>
      </c>
      <c r="J279">
        <v>1</v>
      </c>
      <c r="K279">
        <v>8</v>
      </c>
      <c r="L279">
        <v>31</v>
      </c>
      <c r="M279">
        <v>28</v>
      </c>
      <c r="N279">
        <v>10</v>
      </c>
      <c r="O279">
        <v>0</v>
      </c>
      <c r="P279">
        <v>72</v>
      </c>
      <c r="Q279">
        <v>1</v>
      </c>
      <c r="R279">
        <v>0</v>
      </c>
      <c r="S279">
        <v>1</v>
      </c>
      <c r="T279">
        <v>7</v>
      </c>
      <c r="U279">
        <v>0</v>
      </c>
      <c r="V279">
        <v>0</v>
      </c>
      <c r="W279">
        <v>0.25600000000000001</v>
      </c>
      <c r="X279">
        <v>0.7</v>
      </c>
      <c r="Y279" s="1">
        <v>0.14799999999999999</v>
      </c>
    </row>
    <row r="280" spans="1:25" x14ac:dyDescent="0.35">
      <c r="A280">
        <v>5751</v>
      </c>
      <c r="B280" t="s">
        <v>204</v>
      </c>
      <c r="C280" t="s">
        <v>573</v>
      </c>
      <c r="D280">
        <v>136</v>
      </c>
      <c r="E280">
        <v>432</v>
      </c>
      <c r="F280">
        <v>458</v>
      </c>
      <c r="G280">
        <v>112</v>
      </c>
      <c r="H280">
        <v>76</v>
      </c>
      <c r="I280">
        <v>19</v>
      </c>
      <c r="J280">
        <v>3</v>
      </c>
      <c r="K280">
        <v>14</v>
      </c>
      <c r="L280">
        <v>47</v>
      </c>
      <c r="M280">
        <v>51</v>
      </c>
      <c r="N280">
        <v>20</v>
      </c>
      <c r="O280">
        <v>1</v>
      </c>
      <c r="P280">
        <v>79</v>
      </c>
      <c r="Q280">
        <v>0</v>
      </c>
      <c r="R280">
        <v>4</v>
      </c>
      <c r="S280">
        <v>2</v>
      </c>
      <c r="T280">
        <v>8</v>
      </c>
      <c r="U280">
        <v>13</v>
      </c>
      <c r="V280">
        <v>4</v>
      </c>
      <c r="W280">
        <v>0.25900000000000001</v>
      </c>
      <c r="X280">
        <v>0.70399999999999996</v>
      </c>
      <c r="Y280" s="1">
        <v>0.11899999999999999</v>
      </c>
    </row>
    <row r="281" spans="1:25" x14ac:dyDescent="0.35">
      <c r="A281">
        <v>6609</v>
      </c>
      <c r="B281" t="s">
        <v>230</v>
      </c>
      <c r="C281" t="s">
        <v>550</v>
      </c>
      <c r="D281">
        <v>162</v>
      </c>
      <c r="E281">
        <v>608</v>
      </c>
      <c r="F281">
        <v>663</v>
      </c>
      <c r="G281">
        <v>155</v>
      </c>
      <c r="H281">
        <v>108</v>
      </c>
      <c r="I281">
        <v>29</v>
      </c>
      <c r="J281">
        <v>6</v>
      </c>
      <c r="K281">
        <v>12</v>
      </c>
      <c r="L281">
        <v>71</v>
      </c>
      <c r="M281">
        <v>61</v>
      </c>
      <c r="N281">
        <v>45</v>
      </c>
      <c r="O281">
        <v>2</v>
      </c>
      <c r="P281">
        <v>111</v>
      </c>
      <c r="Q281">
        <v>4</v>
      </c>
      <c r="R281">
        <v>4</v>
      </c>
      <c r="S281">
        <v>2</v>
      </c>
      <c r="T281">
        <v>12</v>
      </c>
      <c r="U281">
        <v>14</v>
      </c>
      <c r="V281">
        <v>5</v>
      </c>
      <c r="W281">
        <v>0.255</v>
      </c>
      <c r="X281">
        <v>0.69</v>
      </c>
      <c r="Y281" s="1">
        <v>6.3E-2</v>
      </c>
    </row>
    <row r="282" spans="1:25" x14ac:dyDescent="0.35">
      <c r="A282">
        <v>12907</v>
      </c>
      <c r="B282" t="s">
        <v>446</v>
      </c>
      <c r="C282" t="s">
        <v>580</v>
      </c>
      <c r="D282">
        <v>108</v>
      </c>
      <c r="E282">
        <v>379</v>
      </c>
      <c r="F282">
        <v>411</v>
      </c>
      <c r="G282">
        <v>95</v>
      </c>
      <c r="H282">
        <v>64</v>
      </c>
      <c r="I282">
        <v>20</v>
      </c>
      <c r="J282">
        <v>0</v>
      </c>
      <c r="K282">
        <v>11</v>
      </c>
      <c r="L282">
        <v>39</v>
      </c>
      <c r="M282">
        <v>35</v>
      </c>
      <c r="N282">
        <v>27</v>
      </c>
      <c r="O282">
        <v>4</v>
      </c>
      <c r="P282">
        <v>60</v>
      </c>
      <c r="Q282">
        <v>3</v>
      </c>
      <c r="R282">
        <v>1</v>
      </c>
      <c r="S282">
        <v>0</v>
      </c>
      <c r="T282">
        <v>5</v>
      </c>
      <c r="U282">
        <v>8</v>
      </c>
      <c r="V282">
        <v>1</v>
      </c>
      <c r="W282">
        <v>0.251</v>
      </c>
      <c r="X282">
        <v>0.69499999999999995</v>
      </c>
      <c r="Y282" s="1">
        <v>9.1999999999999998E-2</v>
      </c>
    </row>
    <row r="283" spans="1:25" x14ac:dyDescent="0.35">
      <c r="A283">
        <v>7226</v>
      </c>
      <c r="B283" t="s">
        <v>620</v>
      </c>
      <c r="C283" t="s">
        <v>571</v>
      </c>
      <c r="D283">
        <v>118</v>
      </c>
      <c r="E283">
        <v>414</v>
      </c>
      <c r="F283">
        <v>443</v>
      </c>
      <c r="G283">
        <v>91</v>
      </c>
      <c r="H283">
        <v>48</v>
      </c>
      <c r="I283">
        <v>16</v>
      </c>
      <c r="J283">
        <v>1</v>
      </c>
      <c r="K283">
        <v>26</v>
      </c>
      <c r="L283">
        <v>43</v>
      </c>
      <c r="M283">
        <v>68</v>
      </c>
      <c r="N283">
        <v>19</v>
      </c>
      <c r="O283">
        <v>0</v>
      </c>
      <c r="P283">
        <v>165</v>
      </c>
      <c r="Q283">
        <v>5</v>
      </c>
      <c r="R283">
        <v>5</v>
      </c>
      <c r="S283">
        <v>0</v>
      </c>
      <c r="T283">
        <v>12</v>
      </c>
      <c r="U283">
        <v>0</v>
      </c>
      <c r="V283">
        <v>1</v>
      </c>
      <c r="W283">
        <v>0.22</v>
      </c>
      <c r="X283">
        <v>0.71099999999999997</v>
      </c>
      <c r="Y283" s="1">
        <v>0.22</v>
      </c>
    </row>
    <row r="284" spans="1:25" x14ac:dyDescent="0.35">
      <c r="A284">
        <v>11400</v>
      </c>
      <c r="B284" t="s">
        <v>621</v>
      </c>
      <c r="C284" t="s">
        <v>547</v>
      </c>
      <c r="D284">
        <v>108</v>
      </c>
      <c r="E284">
        <v>315</v>
      </c>
      <c r="F284">
        <v>336</v>
      </c>
      <c r="G284">
        <v>92</v>
      </c>
      <c r="H284">
        <v>73</v>
      </c>
      <c r="I284">
        <v>15</v>
      </c>
      <c r="J284">
        <v>1</v>
      </c>
      <c r="K284">
        <v>3</v>
      </c>
      <c r="L284">
        <v>35</v>
      </c>
      <c r="M284">
        <v>36</v>
      </c>
      <c r="N284">
        <v>11</v>
      </c>
      <c r="O284">
        <v>0</v>
      </c>
      <c r="P284">
        <v>43</v>
      </c>
      <c r="Q284">
        <v>1</v>
      </c>
      <c r="R284">
        <v>4</v>
      </c>
      <c r="S284">
        <v>5</v>
      </c>
      <c r="T284">
        <v>9</v>
      </c>
      <c r="U284">
        <v>2</v>
      </c>
      <c r="V284">
        <v>0</v>
      </c>
      <c r="W284">
        <v>0.29199999999999998</v>
      </c>
      <c r="X284">
        <v>0.68899999999999995</v>
      </c>
      <c r="Y284" s="1">
        <v>3.5999999999999997E-2</v>
      </c>
    </row>
    <row r="285" spans="1:25" x14ac:dyDescent="0.35">
      <c r="A285">
        <v>13866</v>
      </c>
      <c r="B285" t="s">
        <v>622</v>
      </c>
      <c r="C285" t="s">
        <v>554</v>
      </c>
      <c r="D285">
        <v>76</v>
      </c>
      <c r="E285">
        <v>219</v>
      </c>
      <c r="F285">
        <v>253</v>
      </c>
      <c r="G285">
        <v>52</v>
      </c>
      <c r="H285">
        <v>37</v>
      </c>
      <c r="I285">
        <v>12</v>
      </c>
      <c r="J285">
        <v>0</v>
      </c>
      <c r="K285">
        <v>3</v>
      </c>
      <c r="L285">
        <v>21</v>
      </c>
      <c r="M285">
        <v>22</v>
      </c>
      <c r="N285">
        <v>31</v>
      </c>
      <c r="O285">
        <v>0</v>
      </c>
      <c r="P285">
        <v>63</v>
      </c>
      <c r="Q285">
        <v>0</v>
      </c>
      <c r="R285">
        <v>2</v>
      </c>
      <c r="S285">
        <v>1</v>
      </c>
      <c r="T285">
        <v>10</v>
      </c>
      <c r="U285">
        <v>0</v>
      </c>
      <c r="V285">
        <v>0</v>
      </c>
      <c r="W285">
        <v>0.23699999999999999</v>
      </c>
      <c r="X285">
        <v>0.66300000000000003</v>
      </c>
      <c r="Y285" s="1">
        <v>5.8999999999999997E-2</v>
      </c>
    </row>
    <row r="286" spans="1:25" x14ac:dyDescent="0.35">
      <c r="A286">
        <v>4866</v>
      </c>
      <c r="B286" t="s">
        <v>159</v>
      </c>
      <c r="C286" t="s">
        <v>567</v>
      </c>
      <c r="D286">
        <v>111</v>
      </c>
      <c r="E286">
        <v>346</v>
      </c>
      <c r="F286">
        <v>390</v>
      </c>
      <c r="G286">
        <v>87</v>
      </c>
      <c r="H286">
        <v>66</v>
      </c>
      <c r="I286">
        <v>13</v>
      </c>
      <c r="J286">
        <v>3</v>
      </c>
      <c r="K286">
        <v>5</v>
      </c>
      <c r="L286">
        <v>56</v>
      </c>
      <c r="M286">
        <v>30</v>
      </c>
      <c r="N286">
        <v>28</v>
      </c>
      <c r="O286">
        <v>2</v>
      </c>
      <c r="P286">
        <v>55</v>
      </c>
      <c r="Q286">
        <v>10</v>
      </c>
      <c r="R286">
        <v>2</v>
      </c>
      <c r="S286">
        <v>4</v>
      </c>
      <c r="T286">
        <v>3</v>
      </c>
      <c r="U286">
        <v>28</v>
      </c>
      <c r="V286">
        <v>7</v>
      </c>
      <c r="W286">
        <v>0.251</v>
      </c>
      <c r="X286">
        <v>0.67400000000000004</v>
      </c>
      <c r="Y286" s="1">
        <v>5.2999999999999999E-2</v>
      </c>
    </row>
    <row r="287" spans="1:25" x14ac:dyDescent="0.35">
      <c r="A287">
        <v>6876</v>
      </c>
      <c r="B287" t="s">
        <v>237</v>
      </c>
      <c r="C287" t="s">
        <v>583</v>
      </c>
      <c r="D287">
        <v>146</v>
      </c>
      <c r="E287">
        <v>559</v>
      </c>
      <c r="F287">
        <v>603</v>
      </c>
      <c r="G287">
        <v>131</v>
      </c>
      <c r="H287">
        <v>86</v>
      </c>
      <c r="I287">
        <v>22</v>
      </c>
      <c r="J287">
        <v>0</v>
      </c>
      <c r="K287">
        <v>23</v>
      </c>
      <c r="L287">
        <v>79</v>
      </c>
      <c r="M287">
        <v>65</v>
      </c>
      <c r="N287">
        <v>42</v>
      </c>
      <c r="O287">
        <v>0</v>
      </c>
      <c r="P287">
        <v>149</v>
      </c>
      <c r="Q287">
        <v>1</v>
      </c>
      <c r="R287">
        <v>1</v>
      </c>
      <c r="S287">
        <v>0</v>
      </c>
      <c r="T287">
        <v>13</v>
      </c>
      <c r="U287">
        <v>1</v>
      </c>
      <c r="V287">
        <v>0</v>
      </c>
      <c r="W287">
        <v>0.23400000000000001</v>
      </c>
      <c r="X287">
        <v>0.68600000000000005</v>
      </c>
      <c r="Y287" s="1">
        <v>0.13800000000000001</v>
      </c>
    </row>
    <row r="288" spans="1:25" x14ac:dyDescent="0.35">
      <c r="A288">
        <v>1887</v>
      </c>
      <c r="B288" t="s">
        <v>56</v>
      </c>
      <c r="C288" t="s">
        <v>564</v>
      </c>
      <c r="D288">
        <v>157</v>
      </c>
      <c r="E288">
        <v>587</v>
      </c>
      <c r="F288">
        <v>686</v>
      </c>
      <c r="G288">
        <v>119</v>
      </c>
      <c r="H288">
        <v>69</v>
      </c>
      <c r="I288">
        <v>27</v>
      </c>
      <c r="J288">
        <v>0</v>
      </c>
      <c r="K288">
        <v>23</v>
      </c>
      <c r="L288">
        <v>92</v>
      </c>
      <c r="M288">
        <v>65</v>
      </c>
      <c r="N288">
        <v>84</v>
      </c>
      <c r="O288">
        <v>3</v>
      </c>
      <c r="P288">
        <v>170</v>
      </c>
      <c r="Q288">
        <v>8</v>
      </c>
      <c r="R288">
        <v>7</v>
      </c>
      <c r="S288">
        <v>0</v>
      </c>
      <c r="T288">
        <v>16</v>
      </c>
      <c r="U288">
        <v>6</v>
      </c>
      <c r="V288">
        <v>3</v>
      </c>
      <c r="W288">
        <v>0.20300000000000001</v>
      </c>
      <c r="X288">
        <v>0.67400000000000004</v>
      </c>
      <c r="Y288" s="1">
        <v>0.11899999999999999</v>
      </c>
    </row>
    <row r="289" spans="1:25" x14ac:dyDescent="0.35">
      <c r="A289">
        <v>10459</v>
      </c>
      <c r="B289" t="s">
        <v>364</v>
      </c>
      <c r="C289" t="s">
        <v>545</v>
      </c>
      <c r="D289">
        <v>97</v>
      </c>
      <c r="E289">
        <v>330</v>
      </c>
      <c r="F289">
        <v>348</v>
      </c>
      <c r="G289">
        <v>86</v>
      </c>
      <c r="H289">
        <v>59</v>
      </c>
      <c r="I289">
        <v>14</v>
      </c>
      <c r="J289">
        <v>5</v>
      </c>
      <c r="K289">
        <v>8</v>
      </c>
      <c r="L289">
        <v>37</v>
      </c>
      <c r="M289">
        <v>30</v>
      </c>
      <c r="N289">
        <v>13</v>
      </c>
      <c r="O289">
        <v>1</v>
      </c>
      <c r="P289">
        <v>67</v>
      </c>
      <c r="Q289">
        <v>1</v>
      </c>
      <c r="R289">
        <v>2</v>
      </c>
      <c r="S289">
        <v>2</v>
      </c>
      <c r="T289">
        <v>7</v>
      </c>
      <c r="U289">
        <v>4</v>
      </c>
      <c r="V289">
        <v>1</v>
      </c>
      <c r="W289">
        <v>0.26100000000000001</v>
      </c>
      <c r="X289">
        <v>0.69499999999999995</v>
      </c>
      <c r="Y289" s="1">
        <v>9.6000000000000002E-2</v>
      </c>
    </row>
    <row r="290" spans="1:25" x14ac:dyDescent="0.35">
      <c r="A290">
        <v>12775</v>
      </c>
      <c r="B290" t="s">
        <v>442</v>
      </c>
      <c r="C290" t="s">
        <v>577</v>
      </c>
      <c r="D290">
        <v>110</v>
      </c>
      <c r="E290">
        <v>338</v>
      </c>
      <c r="F290">
        <v>407</v>
      </c>
      <c r="G290">
        <v>68</v>
      </c>
      <c r="H290">
        <v>43</v>
      </c>
      <c r="I290">
        <v>13</v>
      </c>
      <c r="J290">
        <v>3</v>
      </c>
      <c r="K290">
        <v>9</v>
      </c>
      <c r="L290">
        <v>43</v>
      </c>
      <c r="M290">
        <v>40</v>
      </c>
      <c r="N290">
        <v>63</v>
      </c>
      <c r="O290">
        <v>4</v>
      </c>
      <c r="P290">
        <v>110</v>
      </c>
      <c r="Q290">
        <v>2</v>
      </c>
      <c r="R290">
        <v>4</v>
      </c>
      <c r="S290">
        <v>0</v>
      </c>
      <c r="T290">
        <v>5</v>
      </c>
      <c r="U290">
        <v>5</v>
      </c>
      <c r="V290">
        <v>3</v>
      </c>
      <c r="W290">
        <v>0.20100000000000001</v>
      </c>
      <c r="X290">
        <v>0.66400000000000003</v>
      </c>
      <c r="Y290" s="1">
        <v>0.108</v>
      </c>
    </row>
    <row r="291" spans="1:25" x14ac:dyDescent="0.35">
      <c r="A291">
        <v>14320</v>
      </c>
      <c r="B291" t="s">
        <v>623</v>
      </c>
      <c r="C291" t="s">
        <v>551</v>
      </c>
      <c r="D291">
        <v>124</v>
      </c>
      <c r="E291">
        <v>332</v>
      </c>
      <c r="F291">
        <v>365</v>
      </c>
      <c r="G291">
        <v>90</v>
      </c>
      <c r="H291">
        <v>71</v>
      </c>
      <c r="I291">
        <v>10</v>
      </c>
      <c r="J291">
        <v>4</v>
      </c>
      <c r="K291">
        <v>5</v>
      </c>
      <c r="L291">
        <v>47</v>
      </c>
      <c r="M291">
        <v>21</v>
      </c>
      <c r="N291">
        <v>24</v>
      </c>
      <c r="O291">
        <v>6</v>
      </c>
      <c r="P291">
        <v>74</v>
      </c>
      <c r="Q291">
        <v>1</v>
      </c>
      <c r="R291">
        <v>3</v>
      </c>
      <c r="S291">
        <v>5</v>
      </c>
      <c r="T291">
        <v>7</v>
      </c>
      <c r="U291">
        <v>10</v>
      </c>
      <c r="V291">
        <v>1</v>
      </c>
      <c r="W291">
        <v>0.27100000000000002</v>
      </c>
      <c r="X291">
        <v>0.69</v>
      </c>
      <c r="Y291" s="1">
        <v>7.9000000000000001E-2</v>
      </c>
    </row>
    <row r="292" spans="1:25" x14ac:dyDescent="0.35">
      <c r="A292">
        <v>12937</v>
      </c>
      <c r="B292" t="s">
        <v>624</v>
      </c>
      <c r="C292" t="s">
        <v>580</v>
      </c>
      <c r="D292">
        <v>104</v>
      </c>
      <c r="E292">
        <v>215</v>
      </c>
      <c r="F292">
        <v>227</v>
      </c>
      <c r="G292">
        <v>50</v>
      </c>
      <c r="H292">
        <v>26</v>
      </c>
      <c r="I292">
        <v>13</v>
      </c>
      <c r="J292">
        <v>4</v>
      </c>
      <c r="K292">
        <v>7</v>
      </c>
      <c r="L292">
        <v>31</v>
      </c>
      <c r="M292">
        <v>30</v>
      </c>
      <c r="N292">
        <v>9</v>
      </c>
      <c r="O292">
        <v>0</v>
      </c>
      <c r="P292">
        <v>40</v>
      </c>
      <c r="Q292">
        <v>2</v>
      </c>
      <c r="R292">
        <v>1</v>
      </c>
      <c r="S292">
        <v>0</v>
      </c>
      <c r="T292">
        <v>10</v>
      </c>
      <c r="U292">
        <v>0</v>
      </c>
      <c r="V292">
        <v>0</v>
      </c>
      <c r="W292">
        <v>0.23300000000000001</v>
      </c>
      <c r="X292">
        <v>0.69699999999999995</v>
      </c>
      <c r="Y292" s="1">
        <v>0.13700000000000001</v>
      </c>
    </row>
    <row r="293" spans="1:25" x14ac:dyDescent="0.35">
      <c r="A293">
        <v>3531</v>
      </c>
      <c r="B293" t="s">
        <v>115</v>
      </c>
      <c r="C293" t="s">
        <v>564</v>
      </c>
      <c r="D293">
        <v>66</v>
      </c>
      <c r="E293">
        <v>241</v>
      </c>
      <c r="F293">
        <v>260</v>
      </c>
      <c r="G293">
        <v>60</v>
      </c>
      <c r="H293">
        <v>43</v>
      </c>
      <c r="I293">
        <v>10</v>
      </c>
      <c r="J293">
        <v>0</v>
      </c>
      <c r="K293">
        <v>7</v>
      </c>
      <c r="L293">
        <v>16</v>
      </c>
      <c r="M293">
        <v>26</v>
      </c>
      <c r="N293">
        <v>17</v>
      </c>
      <c r="O293">
        <v>1</v>
      </c>
      <c r="P293">
        <v>40</v>
      </c>
      <c r="Q293">
        <v>1</v>
      </c>
      <c r="R293">
        <v>1</v>
      </c>
      <c r="S293">
        <v>0</v>
      </c>
      <c r="T293">
        <v>10</v>
      </c>
      <c r="U293">
        <v>0</v>
      </c>
      <c r="V293">
        <v>1</v>
      </c>
      <c r="W293">
        <v>0.249</v>
      </c>
      <c r="X293">
        <v>0.67800000000000005</v>
      </c>
      <c r="Y293" s="1">
        <v>0.104</v>
      </c>
    </row>
    <row r="294" spans="1:25" x14ac:dyDescent="0.35">
      <c r="A294">
        <v>12179</v>
      </c>
      <c r="B294" t="s">
        <v>424</v>
      </c>
      <c r="C294" t="s">
        <v>550</v>
      </c>
      <c r="D294">
        <v>154</v>
      </c>
      <c r="E294">
        <v>575</v>
      </c>
      <c r="F294">
        <v>623</v>
      </c>
      <c r="G294">
        <v>132</v>
      </c>
      <c r="H294">
        <v>78</v>
      </c>
      <c r="I294">
        <v>29</v>
      </c>
      <c r="J294">
        <v>1</v>
      </c>
      <c r="K294">
        <v>24</v>
      </c>
      <c r="L294">
        <v>66</v>
      </c>
      <c r="M294">
        <v>76</v>
      </c>
      <c r="N294">
        <v>41</v>
      </c>
      <c r="O294">
        <v>3</v>
      </c>
      <c r="P294">
        <v>95</v>
      </c>
      <c r="Q294">
        <v>2</v>
      </c>
      <c r="R294">
        <v>5</v>
      </c>
      <c r="S294">
        <v>0</v>
      </c>
      <c r="T294">
        <v>21</v>
      </c>
      <c r="U294">
        <v>0</v>
      </c>
      <c r="V294">
        <v>0</v>
      </c>
      <c r="W294">
        <v>0.23</v>
      </c>
      <c r="X294">
        <v>0.69</v>
      </c>
      <c r="Y294" s="1">
        <v>0.13500000000000001</v>
      </c>
    </row>
    <row r="295" spans="1:25" x14ac:dyDescent="0.35">
      <c r="A295">
        <v>15937</v>
      </c>
      <c r="B295" t="s">
        <v>488</v>
      </c>
      <c r="C295" t="s">
        <v>562</v>
      </c>
      <c r="D295">
        <v>79</v>
      </c>
      <c r="E295">
        <v>286</v>
      </c>
      <c r="F295">
        <v>301</v>
      </c>
      <c r="G295">
        <v>74</v>
      </c>
      <c r="H295">
        <v>50</v>
      </c>
      <c r="I295">
        <v>17</v>
      </c>
      <c r="J295">
        <v>0</v>
      </c>
      <c r="K295">
        <v>7</v>
      </c>
      <c r="L295">
        <v>31</v>
      </c>
      <c r="M295">
        <v>20</v>
      </c>
      <c r="N295">
        <v>13</v>
      </c>
      <c r="O295">
        <v>1</v>
      </c>
      <c r="P295">
        <v>42</v>
      </c>
      <c r="Q295">
        <v>0</v>
      </c>
      <c r="R295">
        <v>1</v>
      </c>
      <c r="S295">
        <v>1</v>
      </c>
      <c r="T295">
        <v>9</v>
      </c>
      <c r="U295">
        <v>4</v>
      </c>
      <c r="V295">
        <v>1</v>
      </c>
      <c r="W295">
        <v>0.25900000000000001</v>
      </c>
      <c r="X295">
        <v>0.68200000000000005</v>
      </c>
      <c r="Y295" s="1">
        <v>7.6999999999999999E-2</v>
      </c>
    </row>
    <row r="296" spans="1:25" x14ac:dyDescent="0.35">
      <c r="A296">
        <v>2900</v>
      </c>
      <c r="B296" t="s">
        <v>87</v>
      </c>
      <c r="C296" t="s">
        <v>563</v>
      </c>
      <c r="D296">
        <v>73</v>
      </c>
      <c r="E296">
        <v>217</v>
      </c>
      <c r="F296">
        <v>248</v>
      </c>
      <c r="G296">
        <v>45</v>
      </c>
      <c r="H296">
        <v>25</v>
      </c>
      <c r="I296">
        <v>12</v>
      </c>
      <c r="J296">
        <v>0</v>
      </c>
      <c r="K296">
        <v>8</v>
      </c>
      <c r="L296">
        <v>22</v>
      </c>
      <c r="M296">
        <v>38</v>
      </c>
      <c r="N296">
        <v>26</v>
      </c>
      <c r="O296">
        <v>0</v>
      </c>
      <c r="P296">
        <v>71</v>
      </c>
      <c r="Q296">
        <v>0</v>
      </c>
      <c r="R296">
        <v>1</v>
      </c>
      <c r="S296">
        <v>4</v>
      </c>
      <c r="T296">
        <v>4</v>
      </c>
      <c r="U296">
        <v>0</v>
      </c>
      <c r="V296">
        <v>1</v>
      </c>
      <c r="W296">
        <v>0.20699999999999999</v>
      </c>
      <c r="X296">
        <v>0.66400000000000003</v>
      </c>
      <c r="Y296" s="1">
        <v>0.17</v>
      </c>
    </row>
    <row r="297" spans="1:25" x14ac:dyDescent="0.35">
      <c r="A297">
        <v>3376</v>
      </c>
      <c r="B297" t="s">
        <v>108</v>
      </c>
      <c r="C297" t="s">
        <v>575</v>
      </c>
      <c r="D297">
        <v>101</v>
      </c>
      <c r="E297">
        <v>287</v>
      </c>
      <c r="F297">
        <v>303</v>
      </c>
      <c r="G297">
        <v>70</v>
      </c>
      <c r="H297">
        <v>38</v>
      </c>
      <c r="I297">
        <v>23</v>
      </c>
      <c r="J297">
        <v>0</v>
      </c>
      <c r="K297">
        <v>9</v>
      </c>
      <c r="L297">
        <v>27</v>
      </c>
      <c r="M297">
        <v>35</v>
      </c>
      <c r="N297">
        <v>12</v>
      </c>
      <c r="O297">
        <v>2</v>
      </c>
      <c r="P297">
        <v>81</v>
      </c>
      <c r="Q297">
        <v>0</v>
      </c>
      <c r="R297">
        <v>2</v>
      </c>
      <c r="S297">
        <v>2</v>
      </c>
      <c r="T297">
        <v>6</v>
      </c>
      <c r="U297">
        <v>0</v>
      </c>
      <c r="V297">
        <v>0</v>
      </c>
      <c r="W297">
        <v>0.24399999999999999</v>
      </c>
      <c r="X297">
        <v>0.69099999999999995</v>
      </c>
      <c r="Y297" s="1">
        <v>0.113</v>
      </c>
    </row>
    <row r="298" spans="1:25" x14ac:dyDescent="0.35">
      <c r="A298">
        <v>3364</v>
      </c>
      <c r="B298" t="s">
        <v>106</v>
      </c>
      <c r="C298" t="s">
        <v>545</v>
      </c>
      <c r="D298">
        <v>76</v>
      </c>
      <c r="E298">
        <v>185</v>
      </c>
      <c r="F298">
        <v>213</v>
      </c>
      <c r="G298">
        <v>40</v>
      </c>
      <c r="H298">
        <v>28</v>
      </c>
      <c r="I298">
        <v>6</v>
      </c>
      <c r="J298">
        <v>0</v>
      </c>
      <c r="K298">
        <v>6</v>
      </c>
      <c r="L298">
        <v>24</v>
      </c>
      <c r="M298">
        <v>16</v>
      </c>
      <c r="N298">
        <v>23</v>
      </c>
      <c r="O298">
        <v>1</v>
      </c>
      <c r="P298">
        <v>47</v>
      </c>
      <c r="Q298">
        <v>3</v>
      </c>
      <c r="R298">
        <v>2</v>
      </c>
      <c r="S298">
        <v>0</v>
      </c>
      <c r="T298">
        <v>6</v>
      </c>
      <c r="U298">
        <v>1</v>
      </c>
      <c r="V298">
        <v>0</v>
      </c>
      <c r="W298">
        <v>0.216</v>
      </c>
      <c r="X298">
        <v>0.65600000000000003</v>
      </c>
      <c r="Y298" s="1">
        <v>0.10199999999999999</v>
      </c>
    </row>
    <row r="299" spans="1:25" x14ac:dyDescent="0.35">
      <c r="A299">
        <v>15172</v>
      </c>
      <c r="B299" t="s">
        <v>482</v>
      </c>
      <c r="C299" t="s">
        <v>571</v>
      </c>
      <c r="D299">
        <v>146</v>
      </c>
      <c r="E299">
        <v>587</v>
      </c>
      <c r="F299">
        <v>606</v>
      </c>
      <c r="G299">
        <v>151</v>
      </c>
      <c r="H299">
        <v>104</v>
      </c>
      <c r="I299">
        <v>26</v>
      </c>
      <c r="J299">
        <v>4</v>
      </c>
      <c r="K299">
        <v>17</v>
      </c>
      <c r="L299">
        <v>72</v>
      </c>
      <c r="M299">
        <v>56</v>
      </c>
      <c r="N299">
        <v>13</v>
      </c>
      <c r="O299">
        <v>0</v>
      </c>
      <c r="P299">
        <v>162</v>
      </c>
      <c r="Q299">
        <v>3</v>
      </c>
      <c r="R299">
        <v>1</v>
      </c>
      <c r="S299">
        <v>2</v>
      </c>
      <c r="T299">
        <v>13</v>
      </c>
      <c r="U299">
        <v>15</v>
      </c>
      <c r="V299">
        <v>1</v>
      </c>
      <c r="W299">
        <v>0.25700000000000001</v>
      </c>
      <c r="X299">
        <v>0.67900000000000005</v>
      </c>
      <c r="Y299" s="1">
        <v>0.14399999999999999</v>
      </c>
    </row>
    <row r="300" spans="1:25" x14ac:dyDescent="0.35">
      <c r="A300">
        <v>18721</v>
      </c>
      <c r="B300" t="s">
        <v>625</v>
      </c>
      <c r="C300" t="s">
        <v>567</v>
      </c>
      <c r="D300">
        <v>123</v>
      </c>
      <c r="E300">
        <v>386</v>
      </c>
      <c r="F300">
        <v>426</v>
      </c>
      <c r="G300">
        <v>96</v>
      </c>
      <c r="H300">
        <v>74</v>
      </c>
      <c r="I300">
        <v>16</v>
      </c>
      <c r="J300">
        <v>0</v>
      </c>
      <c r="K300">
        <v>6</v>
      </c>
      <c r="L300">
        <v>43</v>
      </c>
      <c r="M300">
        <v>24</v>
      </c>
      <c r="N300">
        <v>27</v>
      </c>
      <c r="O300">
        <v>2</v>
      </c>
      <c r="P300">
        <v>64</v>
      </c>
      <c r="Q300">
        <v>11</v>
      </c>
      <c r="R300">
        <v>1</v>
      </c>
      <c r="S300">
        <v>1</v>
      </c>
      <c r="T300">
        <v>9</v>
      </c>
      <c r="U300">
        <v>1</v>
      </c>
      <c r="V300">
        <v>5</v>
      </c>
      <c r="W300">
        <v>0.249</v>
      </c>
      <c r="X300">
        <v>0.65200000000000002</v>
      </c>
      <c r="Y300" s="1">
        <v>5.5E-2</v>
      </c>
    </row>
    <row r="301" spans="1:25" x14ac:dyDescent="0.35">
      <c r="A301">
        <v>4146</v>
      </c>
      <c r="B301" t="s">
        <v>626</v>
      </c>
      <c r="C301" t="s">
        <v>575</v>
      </c>
      <c r="D301">
        <v>128</v>
      </c>
      <c r="E301">
        <v>310</v>
      </c>
      <c r="F301">
        <v>348</v>
      </c>
      <c r="G301">
        <v>79</v>
      </c>
      <c r="H301">
        <v>58</v>
      </c>
      <c r="I301">
        <v>20</v>
      </c>
      <c r="J301">
        <v>1</v>
      </c>
      <c r="K301">
        <v>0</v>
      </c>
      <c r="L301">
        <v>40</v>
      </c>
      <c r="M301">
        <v>22</v>
      </c>
      <c r="N301">
        <v>31</v>
      </c>
      <c r="O301">
        <v>3</v>
      </c>
      <c r="P301">
        <v>73</v>
      </c>
      <c r="Q301">
        <v>3</v>
      </c>
      <c r="R301">
        <v>2</v>
      </c>
      <c r="S301">
        <v>2</v>
      </c>
      <c r="T301">
        <v>6</v>
      </c>
      <c r="U301">
        <v>12</v>
      </c>
      <c r="V301">
        <v>4</v>
      </c>
      <c r="W301">
        <v>0.255</v>
      </c>
      <c r="X301">
        <v>0.65200000000000002</v>
      </c>
      <c r="Y301" s="1">
        <v>0</v>
      </c>
    </row>
    <row r="302" spans="1:25" x14ac:dyDescent="0.35">
      <c r="A302">
        <v>10071</v>
      </c>
      <c r="B302" t="s">
        <v>348</v>
      </c>
      <c r="C302" t="s">
        <v>573</v>
      </c>
      <c r="D302">
        <v>122</v>
      </c>
      <c r="E302">
        <v>403</v>
      </c>
      <c r="F302">
        <v>436</v>
      </c>
      <c r="G302">
        <v>97</v>
      </c>
      <c r="H302">
        <v>67</v>
      </c>
      <c r="I302">
        <v>18</v>
      </c>
      <c r="J302">
        <v>1</v>
      </c>
      <c r="K302">
        <v>11</v>
      </c>
      <c r="L302">
        <v>49</v>
      </c>
      <c r="M302">
        <v>40</v>
      </c>
      <c r="N302">
        <v>30</v>
      </c>
      <c r="O302">
        <v>1</v>
      </c>
      <c r="P302">
        <v>132</v>
      </c>
      <c r="Q302">
        <v>0</v>
      </c>
      <c r="R302">
        <v>1</v>
      </c>
      <c r="S302">
        <v>2</v>
      </c>
      <c r="T302">
        <v>4</v>
      </c>
      <c r="U302">
        <v>23</v>
      </c>
      <c r="V302">
        <v>8</v>
      </c>
      <c r="W302">
        <v>0.24099999999999999</v>
      </c>
      <c r="X302">
        <v>0.66500000000000004</v>
      </c>
      <c r="Y302" s="1">
        <v>0.19</v>
      </c>
    </row>
    <row r="303" spans="1:25" x14ac:dyDescent="0.35">
      <c r="A303">
        <v>5384</v>
      </c>
      <c r="B303" t="s">
        <v>189</v>
      </c>
      <c r="C303" t="s">
        <v>565</v>
      </c>
      <c r="D303">
        <v>94</v>
      </c>
      <c r="E303">
        <v>252</v>
      </c>
      <c r="F303">
        <v>272</v>
      </c>
      <c r="G303">
        <v>63</v>
      </c>
      <c r="H303">
        <v>42</v>
      </c>
      <c r="I303">
        <v>16</v>
      </c>
      <c r="J303">
        <v>2</v>
      </c>
      <c r="K303">
        <v>3</v>
      </c>
      <c r="L303">
        <v>37</v>
      </c>
      <c r="M303">
        <v>15</v>
      </c>
      <c r="N303">
        <v>14</v>
      </c>
      <c r="O303">
        <v>0</v>
      </c>
      <c r="P303">
        <v>56</v>
      </c>
      <c r="Q303">
        <v>3</v>
      </c>
      <c r="R303">
        <v>1</v>
      </c>
      <c r="S303">
        <v>2</v>
      </c>
      <c r="T303">
        <v>6</v>
      </c>
      <c r="U303">
        <v>7</v>
      </c>
      <c r="V303">
        <v>3</v>
      </c>
      <c r="W303">
        <v>0.25</v>
      </c>
      <c r="X303">
        <v>0.66100000000000003</v>
      </c>
      <c r="Y303" s="1">
        <v>5.5E-2</v>
      </c>
    </row>
    <row r="304" spans="1:25" x14ac:dyDescent="0.35">
      <c r="A304">
        <v>1101</v>
      </c>
      <c r="B304" t="s">
        <v>23</v>
      </c>
      <c r="C304" t="s">
        <v>555</v>
      </c>
      <c r="D304">
        <v>136</v>
      </c>
      <c r="E304">
        <v>196</v>
      </c>
      <c r="F304">
        <v>215</v>
      </c>
      <c r="G304">
        <v>50</v>
      </c>
      <c r="H304">
        <v>41</v>
      </c>
      <c r="I304">
        <v>6</v>
      </c>
      <c r="J304">
        <v>0</v>
      </c>
      <c r="K304">
        <v>3</v>
      </c>
      <c r="L304">
        <v>19</v>
      </c>
      <c r="M304">
        <v>20</v>
      </c>
      <c r="N304">
        <v>17</v>
      </c>
      <c r="O304">
        <v>1</v>
      </c>
      <c r="P304">
        <v>35</v>
      </c>
      <c r="Q304">
        <v>1</v>
      </c>
      <c r="R304">
        <v>0</v>
      </c>
      <c r="S304">
        <v>1</v>
      </c>
      <c r="T304">
        <v>2</v>
      </c>
      <c r="U304">
        <v>1</v>
      </c>
      <c r="V304">
        <v>1</v>
      </c>
      <c r="W304">
        <v>0.255</v>
      </c>
      <c r="X304">
        <v>0.64900000000000002</v>
      </c>
      <c r="Y304" s="1">
        <v>7.6999999999999999E-2</v>
      </c>
    </row>
    <row r="305" spans="1:25" x14ac:dyDescent="0.35">
      <c r="A305">
        <v>1177</v>
      </c>
      <c r="B305" t="s">
        <v>25</v>
      </c>
      <c r="C305" t="s">
        <v>544</v>
      </c>
      <c r="D305">
        <v>149</v>
      </c>
      <c r="E305">
        <v>593</v>
      </c>
      <c r="F305">
        <v>636</v>
      </c>
      <c r="G305">
        <v>143</v>
      </c>
      <c r="H305">
        <v>103</v>
      </c>
      <c r="I305">
        <v>17</v>
      </c>
      <c r="J305">
        <v>0</v>
      </c>
      <c r="K305">
        <v>23</v>
      </c>
      <c r="L305">
        <v>53</v>
      </c>
      <c r="M305">
        <v>101</v>
      </c>
      <c r="N305">
        <v>37</v>
      </c>
      <c r="O305">
        <v>5</v>
      </c>
      <c r="P305">
        <v>93</v>
      </c>
      <c r="Q305">
        <v>2</v>
      </c>
      <c r="R305">
        <v>4</v>
      </c>
      <c r="S305">
        <v>0</v>
      </c>
      <c r="T305">
        <v>26</v>
      </c>
      <c r="U305">
        <v>3</v>
      </c>
      <c r="V305">
        <v>0</v>
      </c>
      <c r="W305">
        <v>0.24099999999999999</v>
      </c>
      <c r="X305">
        <v>0.67200000000000004</v>
      </c>
      <c r="Y305" s="1">
        <v>0.12</v>
      </c>
    </row>
    <row r="306" spans="1:25" x14ac:dyDescent="0.35">
      <c r="A306">
        <v>13005</v>
      </c>
      <c r="B306" t="s">
        <v>627</v>
      </c>
      <c r="C306" t="s">
        <v>575</v>
      </c>
      <c r="D306">
        <v>104</v>
      </c>
      <c r="E306">
        <v>194</v>
      </c>
      <c r="F306">
        <v>222</v>
      </c>
      <c r="G306">
        <v>50</v>
      </c>
      <c r="H306">
        <v>43</v>
      </c>
      <c r="I306">
        <v>4</v>
      </c>
      <c r="J306">
        <v>2</v>
      </c>
      <c r="K306">
        <v>1</v>
      </c>
      <c r="L306">
        <v>32</v>
      </c>
      <c r="M306">
        <v>11</v>
      </c>
      <c r="N306">
        <v>23</v>
      </c>
      <c r="O306">
        <v>2</v>
      </c>
      <c r="P306">
        <v>46</v>
      </c>
      <c r="Q306">
        <v>0</v>
      </c>
      <c r="R306">
        <v>3</v>
      </c>
      <c r="S306">
        <v>2</v>
      </c>
      <c r="T306">
        <v>8</v>
      </c>
      <c r="U306">
        <v>9</v>
      </c>
      <c r="V306">
        <v>1</v>
      </c>
      <c r="W306">
        <v>0.25800000000000001</v>
      </c>
      <c r="X306">
        <v>0.64600000000000002</v>
      </c>
      <c r="Y306" s="1">
        <v>2.9000000000000001E-2</v>
      </c>
    </row>
    <row r="307" spans="1:25" x14ac:dyDescent="0.35">
      <c r="A307">
        <v>4712</v>
      </c>
      <c r="B307" t="s">
        <v>152</v>
      </c>
      <c r="C307" t="s">
        <v>544</v>
      </c>
      <c r="D307">
        <v>109</v>
      </c>
      <c r="E307">
        <v>291</v>
      </c>
      <c r="F307">
        <v>308</v>
      </c>
      <c r="G307">
        <v>80</v>
      </c>
      <c r="H307">
        <v>64</v>
      </c>
      <c r="I307">
        <v>13</v>
      </c>
      <c r="J307">
        <v>2</v>
      </c>
      <c r="K307">
        <v>1</v>
      </c>
      <c r="L307">
        <v>37</v>
      </c>
      <c r="M307">
        <v>20</v>
      </c>
      <c r="N307">
        <v>15</v>
      </c>
      <c r="O307">
        <v>0</v>
      </c>
      <c r="P307">
        <v>25</v>
      </c>
      <c r="Q307">
        <v>0</v>
      </c>
      <c r="R307">
        <v>2</v>
      </c>
      <c r="S307">
        <v>0</v>
      </c>
      <c r="T307">
        <v>7</v>
      </c>
      <c r="U307">
        <v>21</v>
      </c>
      <c r="V307">
        <v>6</v>
      </c>
      <c r="W307">
        <v>0.27500000000000002</v>
      </c>
      <c r="X307">
        <v>0.65200000000000002</v>
      </c>
      <c r="Y307" s="1">
        <v>0.02</v>
      </c>
    </row>
    <row r="308" spans="1:25" x14ac:dyDescent="0.35">
      <c r="A308">
        <v>14145</v>
      </c>
      <c r="B308" t="s">
        <v>628</v>
      </c>
      <c r="C308" t="s">
        <v>577</v>
      </c>
      <c r="D308">
        <v>75</v>
      </c>
      <c r="E308">
        <v>218</v>
      </c>
      <c r="F308">
        <v>254</v>
      </c>
      <c r="G308">
        <v>45</v>
      </c>
      <c r="H308">
        <v>31</v>
      </c>
      <c r="I308">
        <v>7</v>
      </c>
      <c r="J308">
        <v>2</v>
      </c>
      <c r="K308">
        <v>5</v>
      </c>
      <c r="L308">
        <v>22</v>
      </c>
      <c r="M308">
        <v>19</v>
      </c>
      <c r="N308">
        <v>29</v>
      </c>
      <c r="O308">
        <v>0</v>
      </c>
      <c r="P308">
        <v>73</v>
      </c>
      <c r="Q308">
        <v>4</v>
      </c>
      <c r="R308">
        <v>2</v>
      </c>
      <c r="S308">
        <v>1</v>
      </c>
      <c r="T308">
        <v>5</v>
      </c>
      <c r="U308">
        <v>1</v>
      </c>
      <c r="V308">
        <v>1</v>
      </c>
      <c r="W308">
        <v>0.20599999999999999</v>
      </c>
      <c r="X308">
        <v>0.63400000000000001</v>
      </c>
      <c r="Y308" s="1">
        <v>9.4E-2</v>
      </c>
    </row>
    <row r="309" spans="1:25" x14ac:dyDescent="0.35">
      <c r="A309">
        <v>9911</v>
      </c>
      <c r="B309" t="s">
        <v>338</v>
      </c>
      <c r="C309" t="s">
        <v>547</v>
      </c>
      <c r="D309">
        <v>62</v>
      </c>
      <c r="E309">
        <v>184</v>
      </c>
      <c r="F309">
        <v>208</v>
      </c>
      <c r="G309">
        <v>37</v>
      </c>
      <c r="H309">
        <v>23</v>
      </c>
      <c r="I309">
        <v>5</v>
      </c>
      <c r="J309">
        <v>1</v>
      </c>
      <c r="K309">
        <v>8</v>
      </c>
      <c r="L309">
        <v>20</v>
      </c>
      <c r="M309">
        <v>26</v>
      </c>
      <c r="N309">
        <v>20</v>
      </c>
      <c r="O309">
        <v>0</v>
      </c>
      <c r="P309">
        <v>76</v>
      </c>
      <c r="Q309">
        <v>2</v>
      </c>
      <c r="R309">
        <v>2</v>
      </c>
      <c r="S309">
        <v>0</v>
      </c>
      <c r="T309">
        <v>5</v>
      </c>
      <c r="U309">
        <v>0</v>
      </c>
      <c r="V309">
        <v>0</v>
      </c>
      <c r="W309">
        <v>0.20100000000000001</v>
      </c>
      <c r="X309">
        <v>0.65300000000000002</v>
      </c>
      <c r="Y309" s="1">
        <v>0.14499999999999999</v>
      </c>
    </row>
    <row r="310" spans="1:25" x14ac:dyDescent="0.35">
      <c r="A310">
        <v>10231</v>
      </c>
      <c r="B310" t="s">
        <v>353</v>
      </c>
      <c r="C310" t="s">
        <v>595</v>
      </c>
      <c r="D310">
        <v>130</v>
      </c>
      <c r="E310">
        <v>463</v>
      </c>
      <c r="F310">
        <v>489</v>
      </c>
      <c r="G310">
        <v>118</v>
      </c>
      <c r="H310">
        <v>78</v>
      </c>
      <c r="I310">
        <v>33</v>
      </c>
      <c r="J310">
        <v>1</v>
      </c>
      <c r="K310">
        <v>6</v>
      </c>
      <c r="L310">
        <v>56</v>
      </c>
      <c r="M310">
        <v>54</v>
      </c>
      <c r="N310">
        <v>21</v>
      </c>
      <c r="O310">
        <v>0</v>
      </c>
      <c r="P310">
        <v>65</v>
      </c>
      <c r="Q310">
        <v>1</v>
      </c>
      <c r="R310">
        <v>1</v>
      </c>
      <c r="S310">
        <v>3</v>
      </c>
      <c r="T310">
        <v>6</v>
      </c>
      <c r="U310">
        <v>7</v>
      </c>
      <c r="V310">
        <v>4</v>
      </c>
      <c r="W310">
        <v>0.255</v>
      </c>
      <c r="X310">
        <v>0.65700000000000003</v>
      </c>
      <c r="Y310" s="1">
        <v>5.7000000000000002E-2</v>
      </c>
    </row>
    <row r="311" spans="1:25" x14ac:dyDescent="0.35">
      <c r="A311">
        <v>589</v>
      </c>
      <c r="B311" t="s">
        <v>7</v>
      </c>
      <c r="C311" t="s">
        <v>557</v>
      </c>
      <c r="D311">
        <v>129</v>
      </c>
      <c r="E311">
        <v>467</v>
      </c>
      <c r="F311">
        <v>509</v>
      </c>
      <c r="G311">
        <v>108</v>
      </c>
      <c r="H311">
        <v>65</v>
      </c>
      <c r="I311">
        <v>29</v>
      </c>
      <c r="J311">
        <v>0</v>
      </c>
      <c r="K311">
        <v>14</v>
      </c>
      <c r="L311">
        <v>60</v>
      </c>
      <c r="M311">
        <v>51</v>
      </c>
      <c r="N311">
        <v>33</v>
      </c>
      <c r="O311">
        <v>3</v>
      </c>
      <c r="P311">
        <v>102</v>
      </c>
      <c r="Q311">
        <v>3</v>
      </c>
      <c r="R311">
        <v>6</v>
      </c>
      <c r="S311">
        <v>0</v>
      </c>
      <c r="T311">
        <v>9</v>
      </c>
      <c r="U311">
        <v>0</v>
      </c>
      <c r="V311">
        <v>0</v>
      </c>
      <c r="W311">
        <v>0.23100000000000001</v>
      </c>
      <c r="X311">
        <v>0.66600000000000004</v>
      </c>
      <c r="Y311" s="1">
        <v>9.2999999999999999E-2</v>
      </c>
    </row>
    <row r="312" spans="1:25" x14ac:dyDescent="0.35">
      <c r="A312">
        <v>4082</v>
      </c>
      <c r="B312" t="s">
        <v>132</v>
      </c>
      <c r="C312" t="s">
        <v>585</v>
      </c>
      <c r="D312">
        <v>108</v>
      </c>
      <c r="E312">
        <v>333</v>
      </c>
      <c r="F312">
        <v>370</v>
      </c>
      <c r="G312">
        <v>78</v>
      </c>
      <c r="H312">
        <v>55</v>
      </c>
      <c r="I312">
        <v>15</v>
      </c>
      <c r="J312">
        <v>1</v>
      </c>
      <c r="K312">
        <v>7</v>
      </c>
      <c r="L312">
        <v>37</v>
      </c>
      <c r="M312">
        <v>22</v>
      </c>
      <c r="N312">
        <v>28</v>
      </c>
      <c r="O312">
        <v>2</v>
      </c>
      <c r="P312">
        <v>57</v>
      </c>
      <c r="Q312">
        <v>4</v>
      </c>
      <c r="R312">
        <v>2</v>
      </c>
      <c r="S312">
        <v>3</v>
      </c>
      <c r="T312">
        <v>5</v>
      </c>
      <c r="U312">
        <v>11</v>
      </c>
      <c r="V312">
        <v>4</v>
      </c>
      <c r="W312">
        <v>0.23400000000000001</v>
      </c>
      <c r="X312">
        <v>0.64800000000000002</v>
      </c>
      <c r="Y312" s="1">
        <v>0.09</v>
      </c>
    </row>
    <row r="313" spans="1:25" x14ac:dyDescent="0.35">
      <c r="A313">
        <v>7244</v>
      </c>
      <c r="B313" t="s">
        <v>249</v>
      </c>
      <c r="C313" t="s">
        <v>555</v>
      </c>
      <c r="D313">
        <v>104</v>
      </c>
      <c r="E313">
        <v>187</v>
      </c>
      <c r="F313">
        <v>203</v>
      </c>
      <c r="G313">
        <v>43</v>
      </c>
      <c r="H313">
        <v>23</v>
      </c>
      <c r="I313">
        <v>14</v>
      </c>
      <c r="J313">
        <v>0</v>
      </c>
      <c r="K313">
        <v>6</v>
      </c>
      <c r="L313">
        <v>17</v>
      </c>
      <c r="M313">
        <v>30</v>
      </c>
      <c r="N313">
        <v>10</v>
      </c>
      <c r="O313">
        <v>0</v>
      </c>
      <c r="P313">
        <v>56</v>
      </c>
      <c r="Q313">
        <v>1</v>
      </c>
      <c r="R313">
        <v>4</v>
      </c>
      <c r="S313">
        <v>1</v>
      </c>
      <c r="T313">
        <v>7</v>
      </c>
      <c r="U313">
        <v>0</v>
      </c>
      <c r="V313">
        <v>0</v>
      </c>
      <c r="W313">
        <v>0.23</v>
      </c>
      <c r="X313">
        <v>0.66800000000000004</v>
      </c>
      <c r="Y313" s="1">
        <v>0.09</v>
      </c>
    </row>
    <row r="314" spans="1:25" x14ac:dyDescent="0.35">
      <c r="A314">
        <v>12325</v>
      </c>
      <c r="B314" t="s">
        <v>428</v>
      </c>
      <c r="C314" t="s">
        <v>556</v>
      </c>
      <c r="D314">
        <v>89</v>
      </c>
      <c r="E314">
        <v>186</v>
      </c>
      <c r="F314">
        <v>215</v>
      </c>
      <c r="G314">
        <v>40</v>
      </c>
      <c r="H314">
        <v>27</v>
      </c>
      <c r="I314">
        <v>9</v>
      </c>
      <c r="J314">
        <v>2</v>
      </c>
      <c r="K314">
        <v>2</v>
      </c>
      <c r="L314">
        <v>15</v>
      </c>
      <c r="M314">
        <v>17</v>
      </c>
      <c r="N314">
        <v>27</v>
      </c>
      <c r="O314">
        <v>3</v>
      </c>
      <c r="P314">
        <v>48</v>
      </c>
      <c r="Q314">
        <v>1</v>
      </c>
      <c r="R314">
        <v>0</v>
      </c>
      <c r="S314">
        <v>1</v>
      </c>
      <c r="T314">
        <v>4</v>
      </c>
      <c r="U314">
        <v>3</v>
      </c>
      <c r="V314">
        <v>0</v>
      </c>
      <c r="W314">
        <v>0.215</v>
      </c>
      <c r="X314">
        <v>0.63500000000000001</v>
      </c>
      <c r="Y314" s="1">
        <v>4.9000000000000002E-2</v>
      </c>
    </row>
    <row r="315" spans="1:25" x14ac:dyDescent="0.35">
      <c r="A315">
        <v>2578</v>
      </c>
      <c r="B315" t="s">
        <v>81</v>
      </c>
      <c r="C315" t="s">
        <v>577</v>
      </c>
      <c r="D315">
        <v>100</v>
      </c>
      <c r="E315">
        <v>188</v>
      </c>
      <c r="F315">
        <v>203</v>
      </c>
      <c r="G315">
        <v>42</v>
      </c>
      <c r="H315">
        <v>25</v>
      </c>
      <c r="I315">
        <v>9</v>
      </c>
      <c r="J315">
        <v>3</v>
      </c>
      <c r="K315">
        <v>5</v>
      </c>
      <c r="L315">
        <v>27</v>
      </c>
      <c r="M315">
        <v>15</v>
      </c>
      <c r="N315">
        <v>12</v>
      </c>
      <c r="O315">
        <v>0</v>
      </c>
      <c r="P315">
        <v>53</v>
      </c>
      <c r="Q315">
        <v>1</v>
      </c>
      <c r="R315">
        <v>1</v>
      </c>
      <c r="S315">
        <v>1</v>
      </c>
      <c r="T315">
        <v>2</v>
      </c>
      <c r="U315">
        <v>5</v>
      </c>
      <c r="V315">
        <v>4</v>
      </c>
      <c r="W315">
        <v>0.223</v>
      </c>
      <c r="X315">
        <v>0.65500000000000003</v>
      </c>
      <c r="Y315" s="1">
        <v>0.104</v>
      </c>
    </row>
    <row r="316" spans="1:25" x14ac:dyDescent="0.35">
      <c r="A316">
        <v>5273</v>
      </c>
      <c r="B316" t="s">
        <v>182</v>
      </c>
      <c r="C316" t="s">
        <v>593</v>
      </c>
      <c r="D316">
        <v>85</v>
      </c>
      <c r="E316">
        <v>271</v>
      </c>
      <c r="F316">
        <v>301</v>
      </c>
      <c r="G316">
        <v>61</v>
      </c>
      <c r="H316">
        <v>40</v>
      </c>
      <c r="I316">
        <v>14</v>
      </c>
      <c r="J316">
        <v>0</v>
      </c>
      <c r="K316">
        <v>7</v>
      </c>
      <c r="L316">
        <v>32</v>
      </c>
      <c r="M316">
        <v>39</v>
      </c>
      <c r="N316">
        <v>25</v>
      </c>
      <c r="O316">
        <v>1</v>
      </c>
      <c r="P316">
        <v>74</v>
      </c>
      <c r="Q316">
        <v>1</v>
      </c>
      <c r="R316">
        <v>3</v>
      </c>
      <c r="S316">
        <v>1</v>
      </c>
      <c r="T316">
        <v>5</v>
      </c>
      <c r="U316">
        <v>0</v>
      </c>
      <c r="V316">
        <v>0</v>
      </c>
      <c r="W316">
        <v>0.22500000000000001</v>
      </c>
      <c r="X316">
        <v>0.64400000000000002</v>
      </c>
      <c r="Y316" s="1">
        <v>9.2999999999999999E-2</v>
      </c>
    </row>
    <row r="317" spans="1:25" x14ac:dyDescent="0.35">
      <c r="A317">
        <v>3708</v>
      </c>
      <c r="B317" t="s">
        <v>119</v>
      </c>
      <c r="C317" t="s">
        <v>545</v>
      </c>
      <c r="D317">
        <v>117</v>
      </c>
      <c r="E317">
        <v>336</v>
      </c>
      <c r="F317">
        <v>366</v>
      </c>
      <c r="G317">
        <v>79</v>
      </c>
      <c r="H317">
        <v>53</v>
      </c>
      <c r="I317">
        <v>19</v>
      </c>
      <c r="J317">
        <v>2</v>
      </c>
      <c r="K317">
        <v>5</v>
      </c>
      <c r="L317">
        <v>56</v>
      </c>
      <c r="M317">
        <v>20</v>
      </c>
      <c r="N317">
        <v>27</v>
      </c>
      <c r="O317">
        <v>1</v>
      </c>
      <c r="P317">
        <v>83</v>
      </c>
      <c r="Q317">
        <v>1</v>
      </c>
      <c r="R317">
        <v>1</v>
      </c>
      <c r="S317">
        <v>1</v>
      </c>
      <c r="T317">
        <v>12</v>
      </c>
      <c r="U317">
        <v>29</v>
      </c>
      <c r="V317">
        <v>7</v>
      </c>
      <c r="W317">
        <v>0.23499999999999999</v>
      </c>
      <c r="X317">
        <v>0.64100000000000001</v>
      </c>
      <c r="Y317" s="1">
        <v>5.7000000000000002E-2</v>
      </c>
    </row>
    <row r="318" spans="1:25" x14ac:dyDescent="0.35">
      <c r="A318">
        <v>6887</v>
      </c>
      <c r="B318" t="s">
        <v>240</v>
      </c>
      <c r="C318" t="s">
        <v>544</v>
      </c>
      <c r="D318">
        <v>138</v>
      </c>
      <c r="E318">
        <v>429</v>
      </c>
      <c r="F318">
        <v>471</v>
      </c>
      <c r="G318">
        <v>95</v>
      </c>
      <c r="H318">
        <v>61</v>
      </c>
      <c r="I318">
        <v>19</v>
      </c>
      <c r="J318">
        <v>1</v>
      </c>
      <c r="K318">
        <v>14</v>
      </c>
      <c r="L318">
        <v>43</v>
      </c>
      <c r="M318">
        <v>38</v>
      </c>
      <c r="N318">
        <v>15</v>
      </c>
      <c r="O318">
        <v>1</v>
      </c>
      <c r="P318">
        <v>119</v>
      </c>
      <c r="Q318">
        <v>18</v>
      </c>
      <c r="R318">
        <v>1</v>
      </c>
      <c r="S318">
        <v>8</v>
      </c>
      <c r="T318">
        <v>12</v>
      </c>
      <c r="U318">
        <v>0</v>
      </c>
      <c r="V318">
        <v>2</v>
      </c>
      <c r="W318">
        <v>0.221</v>
      </c>
      <c r="X318">
        <v>0.64500000000000002</v>
      </c>
      <c r="Y318" s="1">
        <v>0.126</v>
      </c>
    </row>
    <row r="319" spans="1:25" x14ac:dyDescent="0.35">
      <c r="A319">
        <v>3395</v>
      </c>
      <c r="B319" t="s">
        <v>109</v>
      </c>
      <c r="C319" t="s">
        <v>544</v>
      </c>
      <c r="D319">
        <v>87</v>
      </c>
      <c r="E319">
        <v>194</v>
      </c>
      <c r="F319">
        <v>217</v>
      </c>
      <c r="G319">
        <v>49</v>
      </c>
      <c r="H319">
        <v>40</v>
      </c>
      <c r="I319">
        <v>6</v>
      </c>
      <c r="J319">
        <v>0</v>
      </c>
      <c r="K319">
        <v>3</v>
      </c>
      <c r="L319">
        <v>23</v>
      </c>
      <c r="M319">
        <v>21</v>
      </c>
      <c r="N319">
        <v>16</v>
      </c>
      <c r="O319">
        <v>0</v>
      </c>
      <c r="P319">
        <v>58</v>
      </c>
      <c r="Q319">
        <v>1</v>
      </c>
      <c r="R319">
        <v>5</v>
      </c>
      <c r="S319">
        <v>1</v>
      </c>
      <c r="T319">
        <v>2</v>
      </c>
      <c r="U319">
        <v>3</v>
      </c>
      <c r="V319">
        <v>1</v>
      </c>
      <c r="W319">
        <v>0.253</v>
      </c>
      <c r="X319">
        <v>0.63500000000000001</v>
      </c>
      <c r="Y319" s="1">
        <v>5.3999999999999999E-2</v>
      </c>
    </row>
    <row r="320" spans="1:25" x14ac:dyDescent="0.35">
      <c r="A320">
        <v>9807</v>
      </c>
      <c r="B320" t="s">
        <v>329</v>
      </c>
      <c r="C320" t="s">
        <v>564</v>
      </c>
      <c r="D320">
        <v>143</v>
      </c>
      <c r="E320">
        <v>418</v>
      </c>
      <c r="F320">
        <v>459</v>
      </c>
      <c r="G320">
        <v>99</v>
      </c>
      <c r="H320">
        <v>68</v>
      </c>
      <c r="I320">
        <v>21</v>
      </c>
      <c r="J320">
        <v>1</v>
      </c>
      <c r="K320">
        <v>9</v>
      </c>
      <c r="L320">
        <v>37</v>
      </c>
      <c r="M320">
        <v>62</v>
      </c>
      <c r="N320">
        <v>31</v>
      </c>
      <c r="O320">
        <v>0</v>
      </c>
      <c r="P320">
        <v>96</v>
      </c>
      <c r="Q320">
        <v>0</v>
      </c>
      <c r="R320">
        <v>5</v>
      </c>
      <c r="S320">
        <v>5</v>
      </c>
      <c r="T320">
        <v>14</v>
      </c>
      <c r="U320">
        <v>3</v>
      </c>
      <c r="V320">
        <v>2</v>
      </c>
      <c r="W320">
        <v>0.23699999999999999</v>
      </c>
      <c r="X320">
        <v>0.64300000000000002</v>
      </c>
      <c r="Y320" s="1">
        <v>0.08</v>
      </c>
    </row>
    <row r="321" spans="1:25" x14ac:dyDescent="0.35">
      <c r="A321">
        <v>10199</v>
      </c>
      <c r="B321" t="s">
        <v>351</v>
      </c>
      <c r="C321" t="s">
        <v>548</v>
      </c>
      <c r="D321">
        <v>139</v>
      </c>
      <c r="E321">
        <v>582</v>
      </c>
      <c r="F321">
        <v>633</v>
      </c>
      <c r="G321">
        <v>144</v>
      </c>
      <c r="H321">
        <v>112</v>
      </c>
      <c r="I321">
        <v>17</v>
      </c>
      <c r="J321">
        <v>11</v>
      </c>
      <c r="K321">
        <v>4</v>
      </c>
      <c r="L321">
        <v>85</v>
      </c>
      <c r="M321">
        <v>38</v>
      </c>
      <c r="N321">
        <v>44</v>
      </c>
      <c r="O321">
        <v>0</v>
      </c>
      <c r="P321">
        <v>133</v>
      </c>
      <c r="Q321">
        <v>0</v>
      </c>
      <c r="R321">
        <v>2</v>
      </c>
      <c r="S321">
        <v>5</v>
      </c>
      <c r="T321">
        <v>5</v>
      </c>
      <c r="U321">
        <v>59</v>
      </c>
      <c r="V321">
        <v>13</v>
      </c>
      <c r="W321">
        <v>0.247</v>
      </c>
      <c r="X321">
        <v>0.63400000000000001</v>
      </c>
      <c r="Y321" s="1">
        <v>0.03</v>
      </c>
    </row>
    <row r="322" spans="1:25" x14ac:dyDescent="0.35">
      <c r="A322">
        <v>12976</v>
      </c>
      <c r="B322" t="s">
        <v>629</v>
      </c>
      <c r="C322" t="s">
        <v>585</v>
      </c>
      <c r="D322">
        <v>120</v>
      </c>
      <c r="E322">
        <v>387</v>
      </c>
      <c r="F322">
        <v>417</v>
      </c>
      <c r="G322">
        <v>83</v>
      </c>
      <c r="H322">
        <v>48</v>
      </c>
      <c r="I322">
        <v>17</v>
      </c>
      <c r="J322">
        <v>0</v>
      </c>
      <c r="K322">
        <v>18</v>
      </c>
      <c r="L322">
        <v>36</v>
      </c>
      <c r="M322">
        <v>55</v>
      </c>
      <c r="N322">
        <v>23</v>
      </c>
      <c r="O322">
        <v>3</v>
      </c>
      <c r="P322">
        <v>122</v>
      </c>
      <c r="Q322">
        <v>3</v>
      </c>
      <c r="R322">
        <v>3</v>
      </c>
      <c r="S322">
        <v>1</v>
      </c>
      <c r="T322">
        <v>10</v>
      </c>
      <c r="U322">
        <v>4</v>
      </c>
      <c r="V322">
        <v>1</v>
      </c>
      <c r="W322">
        <v>0.214</v>
      </c>
      <c r="X322">
        <v>0.66</v>
      </c>
      <c r="Y322" s="1">
        <v>0.14899999999999999</v>
      </c>
    </row>
    <row r="323" spans="1:25" x14ac:dyDescent="0.35">
      <c r="A323">
        <v>18314</v>
      </c>
      <c r="B323" t="s">
        <v>630</v>
      </c>
      <c r="C323" t="s">
        <v>556</v>
      </c>
      <c r="D323">
        <v>144</v>
      </c>
      <c r="E323">
        <v>488</v>
      </c>
      <c r="F323">
        <v>551</v>
      </c>
      <c r="G323">
        <v>113</v>
      </c>
      <c r="H323">
        <v>82</v>
      </c>
      <c r="I323">
        <v>23</v>
      </c>
      <c r="J323">
        <v>2</v>
      </c>
      <c r="K323">
        <v>6</v>
      </c>
      <c r="L323">
        <v>59</v>
      </c>
      <c r="M323">
        <v>51</v>
      </c>
      <c r="N323">
        <v>59</v>
      </c>
      <c r="O323">
        <v>10</v>
      </c>
      <c r="P323">
        <v>120</v>
      </c>
      <c r="Q323">
        <v>0</v>
      </c>
      <c r="R323">
        <v>4</v>
      </c>
      <c r="S323">
        <v>0</v>
      </c>
      <c r="T323">
        <v>7</v>
      </c>
      <c r="U323">
        <v>3</v>
      </c>
      <c r="V323">
        <v>3</v>
      </c>
      <c r="W323">
        <v>0.23200000000000001</v>
      </c>
      <c r="X323">
        <v>0.63600000000000001</v>
      </c>
      <c r="Y323" s="1">
        <v>5.5E-2</v>
      </c>
    </row>
    <row r="324" spans="1:25" x14ac:dyDescent="0.35">
      <c r="A324">
        <v>1908</v>
      </c>
      <c r="B324" t="s">
        <v>59</v>
      </c>
      <c r="C324" t="s">
        <v>559</v>
      </c>
      <c r="D324">
        <v>71</v>
      </c>
      <c r="E324">
        <v>231</v>
      </c>
      <c r="F324">
        <v>252</v>
      </c>
      <c r="G324">
        <v>56</v>
      </c>
      <c r="H324">
        <v>36</v>
      </c>
      <c r="I324">
        <v>17</v>
      </c>
      <c r="J324">
        <v>0</v>
      </c>
      <c r="K324">
        <v>3</v>
      </c>
      <c r="L324">
        <v>14</v>
      </c>
      <c r="M324">
        <v>30</v>
      </c>
      <c r="N324">
        <v>16</v>
      </c>
      <c r="O324">
        <v>1</v>
      </c>
      <c r="P324">
        <v>43</v>
      </c>
      <c r="Q324">
        <v>0</v>
      </c>
      <c r="R324">
        <v>4</v>
      </c>
      <c r="S324">
        <v>0</v>
      </c>
      <c r="T324">
        <v>7</v>
      </c>
      <c r="U324">
        <v>0</v>
      </c>
      <c r="V324">
        <v>1</v>
      </c>
      <c r="W324">
        <v>0.24199999999999999</v>
      </c>
      <c r="X324">
        <v>0.64200000000000002</v>
      </c>
      <c r="Y324" s="1">
        <v>4.2000000000000003E-2</v>
      </c>
    </row>
    <row r="325" spans="1:25" x14ac:dyDescent="0.35">
      <c r="A325">
        <v>1159</v>
      </c>
      <c r="B325" t="s">
        <v>24</v>
      </c>
      <c r="C325" t="s">
        <v>595</v>
      </c>
      <c r="D325">
        <v>124</v>
      </c>
      <c r="E325">
        <v>318</v>
      </c>
      <c r="F325">
        <v>348</v>
      </c>
      <c r="G325">
        <v>74</v>
      </c>
      <c r="H325">
        <v>51</v>
      </c>
      <c r="I325">
        <v>17</v>
      </c>
      <c r="J325">
        <v>2</v>
      </c>
      <c r="K325">
        <v>4</v>
      </c>
      <c r="L325">
        <v>45</v>
      </c>
      <c r="M325">
        <v>25</v>
      </c>
      <c r="N325">
        <v>22</v>
      </c>
      <c r="O325">
        <v>0</v>
      </c>
      <c r="P325">
        <v>67</v>
      </c>
      <c r="Q325">
        <v>4</v>
      </c>
      <c r="R325">
        <v>2</v>
      </c>
      <c r="S325">
        <v>2</v>
      </c>
      <c r="T325">
        <v>7</v>
      </c>
      <c r="U325">
        <v>6</v>
      </c>
      <c r="V325">
        <v>4</v>
      </c>
      <c r="W325">
        <v>0.23300000000000001</v>
      </c>
      <c r="X325">
        <v>0.625</v>
      </c>
      <c r="Y325" s="1">
        <v>5.8999999999999997E-2</v>
      </c>
    </row>
    <row r="326" spans="1:25" x14ac:dyDescent="0.35">
      <c r="A326">
        <v>11470</v>
      </c>
      <c r="B326" t="s">
        <v>402</v>
      </c>
      <c r="C326" t="s">
        <v>552</v>
      </c>
      <c r="D326">
        <v>83</v>
      </c>
      <c r="E326">
        <v>229</v>
      </c>
      <c r="F326">
        <v>266</v>
      </c>
      <c r="G326">
        <v>55</v>
      </c>
      <c r="H326">
        <v>46</v>
      </c>
      <c r="I326">
        <v>8</v>
      </c>
      <c r="J326">
        <v>1</v>
      </c>
      <c r="K326">
        <v>0</v>
      </c>
      <c r="L326">
        <v>30</v>
      </c>
      <c r="M326">
        <v>16</v>
      </c>
      <c r="N326">
        <v>33</v>
      </c>
      <c r="O326">
        <v>9</v>
      </c>
      <c r="P326">
        <v>55</v>
      </c>
      <c r="Q326">
        <v>2</v>
      </c>
      <c r="R326">
        <v>0</v>
      </c>
      <c r="S326">
        <v>2</v>
      </c>
      <c r="T326">
        <v>9</v>
      </c>
      <c r="U326">
        <v>0</v>
      </c>
      <c r="V326">
        <v>1</v>
      </c>
      <c r="W326">
        <v>0.24</v>
      </c>
      <c r="X326">
        <v>0.625</v>
      </c>
      <c r="Y326" s="1">
        <v>0</v>
      </c>
    </row>
    <row r="327" spans="1:25" x14ac:dyDescent="0.35">
      <c r="A327">
        <v>4298</v>
      </c>
      <c r="B327" t="s">
        <v>139</v>
      </c>
      <c r="C327" t="s">
        <v>551</v>
      </c>
      <c r="D327">
        <v>123</v>
      </c>
      <c r="E327">
        <v>422</v>
      </c>
      <c r="F327">
        <v>465</v>
      </c>
      <c r="G327">
        <v>95</v>
      </c>
      <c r="H327">
        <v>65</v>
      </c>
      <c r="I327">
        <v>20</v>
      </c>
      <c r="J327">
        <v>0</v>
      </c>
      <c r="K327">
        <v>10</v>
      </c>
      <c r="L327">
        <v>43</v>
      </c>
      <c r="M327">
        <v>52</v>
      </c>
      <c r="N327">
        <v>38</v>
      </c>
      <c r="O327">
        <v>4</v>
      </c>
      <c r="P327">
        <v>94</v>
      </c>
      <c r="Q327">
        <v>1</v>
      </c>
      <c r="R327">
        <v>4</v>
      </c>
      <c r="S327">
        <v>0</v>
      </c>
      <c r="T327">
        <v>14</v>
      </c>
      <c r="U327">
        <v>1</v>
      </c>
      <c r="V327">
        <v>0</v>
      </c>
      <c r="W327">
        <v>0.22500000000000001</v>
      </c>
      <c r="X327">
        <v>0.63200000000000001</v>
      </c>
      <c r="Y327" s="1">
        <v>8.3000000000000004E-2</v>
      </c>
    </row>
    <row r="328" spans="1:25" x14ac:dyDescent="0.35">
      <c r="A328">
        <v>13593</v>
      </c>
      <c r="B328" t="s">
        <v>464</v>
      </c>
      <c r="C328" t="s">
        <v>548</v>
      </c>
      <c r="D328">
        <v>143</v>
      </c>
      <c r="E328">
        <v>487</v>
      </c>
      <c r="F328">
        <v>518</v>
      </c>
      <c r="G328">
        <v>126</v>
      </c>
      <c r="H328">
        <v>108</v>
      </c>
      <c r="I328">
        <v>9</v>
      </c>
      <c r="J328">
        <v>4</v>
      </c>
      <c r="K328">
        <v>5</v>
      </c>
      <c r="L328">
        <v>50</v>
      </c>
      <c r="M328">
        <v>37</v>
      </c>
      <c r="N328">
        <v>20</v>
      </c>
      <c r="O328">
        <v>1</v>
      </c>
      <c r="P328">
        <v>70</v>
      </c>
      <c r="Q328">
        <v>7</v>
      </c>
      <c r="R328">
        <v>1</v>
      </c>
      <c r="S328">
        <v>3</v>
      </c>
      <c r="T328">
        <v>7</v>
      </c>
      <c r="U328">
        <v>23</v>
      </c>
      <c r="V328">
        <v>8</v>
      </c>
      <c r="W328">
        <v>0.25900000000000001</v>
      </c>
      <c r="X328">
        <v>0.622</v>
      </c>
      <c r="Y328" s="1">
        <v>3.9E-2</v>
      </c>
    </row>
    <row r="329" spans="1:25" x14ac:dyDescent="0.35">
      <c r="A329">
        <v>12282</v>
      </c>
      <c r="B329" t="s">
        <v>426</v>
      </c>
      <c r="C329" t="s">
        <v>568</v>
      </c>
      <c r="D329">
        <v>162</v>
      </c>
      <c r="E329">
        <v>607</v>
      </c>
      <c r="F329">
        <v>651</v>
      </c>
      <c r="G329">
        <v>124</v>
      </c>
      <c r="H329">
        <v>70</v>
      </c>
      <c r="I329">
        <v>21</v>
      </c>
      <c r="J329">
        <v>3</v>
      </c>
      <c r="K329">
        <v>30</v>
      </c>
      <c r="L329">
        <v>79</v>
      </c>
      <c r="M329">
        <v>75</v>
      </c>
      <c r="N329">
        <v>32</v>
      </c>
      <c r="O329">
        <v>5</v>
      </c>
      <c r="P329">
        <v>162</v>
      </c>
      <c r="Q329">
        <v>8</v>
      </c>
      <c r="R329">
        <v>4</v>
      </c>
      <c r="S329">
        <v>0</v>
      </c>
      <c r="T329">
        <v>13</v>
      </c>
      <c r="U329">
        <v>15</v>
      </c>
      <c r="V329">
        <v>6</v>
      </c>
      <c r="W329">
        <v>0.20399999999999999</v>
      </c>
      <c r="X329">
        <v>0.64900000000000002</v>
      </c>
      <c r="Y329" s="1">
        <v>0.16</v>
      </c>
    </row>
    <row r="330" spans="1:25" x14ac:dyDescent="0.35">
      <c r="A330">
        <v>9284</v>
      </c>
      <c r="B330" t="s">
        <v>631</v>
      </c>
      <c r="C330" t="s">
        <v>558</v>
      </c>
      <c r="D330">
        <v>106</v>
      </c>
      <c r="E330">
        <v>226</v>
      </c>
      <c r="F330">
        <v>256</v>
      </c>
      <c r="G330">
        <v>41</v>
      </c>
      <c r="H330">
        <v>24</v>
      </c>
      <c r="I330">
        <v>7</v>
      </c>
      <c r="J330">
        <v>0</v>
      </c>
      <c r="K330">
        <v>10</v>
      </c>
      <c r="L330">
        <v>35</v>
      </c>
      <c r="M330">
        <v>27</v>
      </c>
      <c r="N330">
        <v>29</v>
      </c>
      <c r="O330">
        <v>0</v>
      </c>
      <c r="P330">
        <v>67</v>
      </c>
      <c r="Q330">
        <v>0</v>
      </c>
      <c r="R330">
        <v>1</v>
      </c>
      <c r="S330">
        <v>0</v>
      </c>
      <c r="T330">
        <v>1</v>
      </c>
      <c r="U330">
        <v>5</v>
      </c>
      <c r="V330">
        <v>0</v>
      </c>
      <c r="W330">
        <v>0.18099999999999999</v>
      </c>
      <c r="X330">
        <v>0.61899999999999999</v>
      </c>
      <c r="Y330" s="1">
        <v>0.16400000000000001</v>
      </c>
    </row>
    <row r="331" spans="1:25" x14ac:dyDescent="0.35">
      <c r="A331">
        <v>5409</v>
      </c>
      <c r="B331" t="s">
        <v>191</v>
      </c>
      <c r="C331" t="s">
        <v>545</v>
      </c>
      <c r="D331">
        <v>79</v>
      </c>
      <c r="E331">
        <v>259</v>
      </c>
      <c r="F331">
        <v>279</v>
      </c>
      <c r="G331">
        <v>57</v>
      </c>
      <c r="H331">
        <v>37</v>
      </c>
      <c r="I331">
        <v>11</v>
      </c>
      <c r="J331">
        <v>0</v>
      </c>
      <c r="K331">
        <v>9</v>
      </c>
      <c r="L331">
        <v>27</v>
      </c>
      <c r="M331">
        <v>32</v>
      </c>
      <c r="N331">
        <v>16</v>
      </c>
      <c r="O331">
        <v>0</v>
      </c>
      <c r="P331">
        <v>53</v>
      </c>
      <c r="Q331">
        <v>1</v>
      </c>
      <c r="R331">
        <v>3</v>
      </c>
      <c r="S331">
        <v>0</v>
      </c>
      <c r="T331">
        <v>11</v>
      </c>
      <c r="U331">
        <v>0</v>
      </c>
      <c r="V331">
        <v>1</v>
      </c>
      <c r="W331">
        <v>0.22</v>
      </c>
      <c r="X331">
        <v>0.63200000000000001</v>
      </c>
      <c r="Y331" s="1">
        <v>0.11799999999999999</v>
      </c>
    </row>
    <row r="332" spans="1:25" x14ac:dyDescent="0.35">
      <c r="A332">
        <v>17642</v>
      </c>
      <c r="B332" t="s">
        <v>632</v>
      </c>
      <c r="C332" t="s">
        <v>555</v>
      </c>
      <c r="D332">
        <v>70</v>
      </c>
      <c r="E332">
        <v>228</v>
      </c>
      <c r="F332">
        <v>247</v>
      </c>
      <c r="G332">
        <v>57</v>
      </c>
      <c r="H332">
        <v>40</v>
      </c>
      <c r="I332">
        <v>13</v>
      </c>
      <c r="J332">
        <v>1</v>
      </c>
      <c r="K332">
        <v>3</v>
      </c>
      <c r="L332">
        <v>20</v>
      </c>
      <c r="M332">
        <v>31</v>
      </c>
      <c r="N332">
        <v>12</v>
      </c>
      <c r="O332">
        <v>2</v>
      </c>
      <c r="P332">
        <v>50</v>
      </c>
      <c r="Q332">
        <v>0</v>
      </c>
      <c r="R332">
        <v>5</v>
      </c>
      <c r="S332">
        <v>2</v>
      </c>
      <c r="T332">
        <v>6</v>
      </c>
      <c r="U332">
        <v>0</v>
      </c>
      <c r="V332">
        <v>2</v>
      </c>
      <c r="W332">
        <v>0.25</v>
      </c>
      <c r="X332">
        <v>0.63700000000000001</v>
      </c>
      <c r="Y332" s="1">
        <v>5.8999999999999997E-2</v>
      </c>
    </row>
    <row r="333" spans="1:25" x14ac:dyDescent="0.35">
      <c r="A333">
        <v>13277</v>
      </c>
      <c r="B333" t="s">
        <v>459</v>
      </c>
      <c r="C333" t="s">
        <v>583</v>
      </c>
      <c r="D333">
        <v>111</v>
      </c>
      <c r="E333">
        <v>261</v>
      </c>
      <c r="F333">
        <v>277</v>
      </c>
      <c r="G333">
        <v>63</v>
      </c>
      <c r="H333">
        <v>44</v>
      </c>
      <c r="I333">
        <v>15</v>
      </c>
      <c r="J333">
        <v>0</v>
      </c>
      <c r="K333">
        <v>4</v>
      </c>
      <c r="L333">
        <v>29</v>
      </c>
      <c r="M333">
        <v>19</v>
      </c>
      <c r="N333">
        <v>9</v>
      </c>
      <c r="O333">
        <v>0</v>
      </c>
      <c r="P333">
        <v>63</v>
      </c>
      <c r="Q333">
        <v>4</v>
      </c>
      <c r="R333">
        <v>1</v>
      </c>
      <c r="S333">
        <v>2</v>
      </c>
      <c r="T333">
        <v>6</v>
      </c>
      <c r="U333">
        <v>8</v>
      </c>
      <c r="V333">
        <v>1</v>
      </c>
      <c r="W333">
        <v>0.24099999999999999</v>
      </c>
      <c r="X333">
        <v>0.621</v>
      </c>
      <c r="Y333" s="1">
        <v>5.5E-2</v>
      </c>
    </row>
    <row r="334" spans="1:25" x14ac:dyDescent="0.35">
      <c r="A334">
        <v>5209</v>
      </c>
      <c r="B334" t="s">
        <v>175</v>
      </c>
      <c r="C334" t="s">
        <v>572</v>
      </c>
      <c r="D334">
        <v>148</v>
      </c>
      <c r="E334">
        <v>476</v>
      </c>
      <c r="F334">
        <v>541</v>
      </c>
      <c r="G334">
        <v>99</v>
      </c>
      <c r="H334">
        <v>68</v>
      </c>
      <c r="I334">
        <v>20</v>
      </c>
      <c r="J334">
        <v>2</v>
      </c>
      <c r="K334">
        <v>9</v>
      </c>
      <c r="L334">
        <v>52</v>
      </c>
      <c r="M334">
        <v>45</v>
      </c>
      <c r="N334">
        <v>45</v>
      </c>
      <c r="O334">
        <v>3</v>
      </c>
      <c r="P334">
        <v>126</v>
      </c>
      <c r="Q334">
        <v>14</v>
      </c>
      <c r="R334">
        <v>4</v>
      </c>
      <c r="S334">
        <v>2</v>
      </c>
      <c r="T334">
        <v>7</v>
      </c>
      <c r="U334">
        <v>7</v>
      </c>
      <c r="V334">
        <v>4</v>
      </c>
      <c r="W334">
        <v>0.20799999999999999</v>
      </c>
      <c r="X334">
        <v>0.60799999999999998</v>
      </c>
      <c r="Y334" s="1">
        <v>7.8E-2</v>
      </c>
    </row>
    <row r="335" spans="1:25" x14ac:dyDescent="0.35">
      <c r="A335">
        <v>6310</v>
      </c>
      <c r="B335" t="s">
        <v>221</v>
      </c>
      <c r="C335" t="s">
        <v>572</v>
      </c>
      <c r="D335">
        <v>162</v>
      </c>
      <c r="E335">
        <v>599</v>
      </c>
      <c r="F335">
        <v>629</v>
      </c>
      <c r="G335">
        <v>150</v>
      </c>
      <c r="H335">
        <v>103</v>
      </c>
      <c r="I335">
        <v>36</v>
      </c>
      <c r="J335">
        <v>5</v>
      </c>
      <c r="K335">
        <v>6</v>
      </c>
      <c r="L335">
        <v>71</v>
      </c>
      <c r="M335">
        <v>54</v>
      </c>
      <c r="N335">
        <v>15</v>
      </c>
      <c r="O335">
        <v>1</v>
      </c>
      <c r="P335">
        <v>102</v>
      </c>
      <c r="Q335">
        <v>4</v>
      </c>
      <c r="R335">
        <v>4</v>
      </c>
      <c r="S335">
        <v>7</v>
      </c>
      <c r="T335">
        <v>14</v>
      </c>
      <c r="U335">
        <v>4</v>
      </c>
      <c r="V335">
        <v>7</v>
      </c>
      <c r="W335">
        <v>0.25</v>
      </c>
      <c r="X335">
        <v>0.629</v>
      </c>
      <c r="Y335" s="1">
        <v>3.2000000000000001E-2</v>
      </c>
    </row>
    <row r="336" spans="1:25" x14ac:dyDescent="0.35">
      <c r="A336">
        <v>18718</v>
      </c>
      <c r="B336" t="s">
        <v>497</v>
      </c>
      <c r="C336" t="s">
        <v>545</v>
      </c>
      <c r="D336">
        <v>96</v>
      </c>
      <c r="E336">
        <v>212</v>
      </c>
      <c r="F336">
        <v>239</v>
      </c>
      <c r="G336">
        <v>49</v>
      </c>
      <c r="H336">
        <v>39</v>
      </c>
      <c r="I336">
        <v>8</v>
      </c>
      <c r="J336">
        <v>1</v>
      </c>
      <c r="K336">
        <v>1</v>
      </c>
      <c r="L336">
        <v>20</v>
      </c>
      <c r="M336">
        <v>14</v>
      </c>
      <c r="N336">
        <v>22</v>
      </c>
      <c r="O336">
        <v>1</v>
      </c>
      <c r="P336">
        <v>46</v>
      </c>
      <c r="Q336">
        <v>2</v>
      </c>
      <c r="R336">
        <v>2</v>
      </c>
      <c r="S336">
        <v>0</v>
      </c>
      <c r="T336">
        <v>3</v>
      </c>
      <c r="U336">
        <v>0</v>
      </c>
      <c r="V336">
        <v>0</v>
      </c>
      <c r="W336">
        <v>0.23100000000000001</v>
      </c>
      <c r="X336">
        <v>0.59899999999999998</v>
      </c>
      <c r="Y336" s="1">
        <v>2.1000000000000001E-2</v>
      </c>
    </row>
    <row r="337" spans="1:25" x14ac:dyDescent="0.35">
      <c r="A337">
        <v>2430</v>
      </c>
      <c r="B337" t="s">
        <v>74</v>
      </c>
      <c r="C337" t="s">
        <v>564</v>
      </c>
      <c r="D337">
        <v>129</v>
      </c>
      <c r="E337">
        <v>336</v>
      </c>
      <c r="F337">
        <v>362</v>
      </c>
      <c r="G337">
        <v>78</v>
      </c>
      <c r="H337">
        <v>58</v>
      </c>
      <c r="I337">
        <v>14</v>
      </c>
      <c r="J337">
        <v>0</v>
      </c>
      <c r="K337">
        <v>6</v>
      </c>
      <c r="L337">
        <v>34</v>
      </c>
      <c r="M337">
        <v>25</v>
      </c>
      <c r="N337">
        <v>18</v>
      </c>
      <c r="O337">
        <v>0</v>
      </c>
      <c r="P337">
        <v>64</v>
      </c>
      <c r="Q337">
        <v>2</v>
      </c>
      <c r="R337">
        <v>1</v>
      </c>
      <c r="S337">
        <v>5</v>
      </c>
      <c r="T337">
        <v>13</v>
      </c>
      <c r="U337">
        <v>7</v>
      </c>
      <c r="V337">
        <v>2</v>
      </c>
      <c r="W337">
        <v>0.23200000000000001</v>
      </c>
      <c r="X337">
        <v>0.60199999999999998</v>
      </c>
      <c r="Y337" s="1">
        <v>6.8000000000000005E-2</v>
      </c>
    </row>
    <row r="338" spans="1:25" x14ac:dyDescent="0.35">
      <c r="A338">
        <v>3448</v>
      </c>
      <c r="B338" t="s">
        <v>633</v>
      </c>
      <c r="C338" t="s">
        <v>558</v>
      </c>
      <c r="D338">
        <v>60</v>
      </c>
      <c r="E338">
        <v>186</v>
      </c>
      <c r="F338">
        <v>203</v>
      </c>
      <c r="G338">
        <v>40</v>
      </c>
      <c r="H338">
        <v>26</v>
      </c>
      <c r="I338">
        <v>10</v>
      </c>
      <c r="J338">
        <v>2</v>
      </c>
      <c r="K338">
        <v>2</v>
      </c>
      <c r="L338">
        <v>13</v>
      </c>
      <c r="M338">
        <v>11</v>
      </c>
      <c r="N338">
        <v>14</v>
      </c>
      <c r="O338">
        <v>1</v>
      </c>
      <c r="P338">
        <v>61</v>
      </c>
      <c r="Q338">
        <v>2</v>
      </c>
      <c r="R338">
        <v>0</v>
      </c>
      <c r="S338">
        <v>1</v>
      </c>
      <c r="T338">
        <v>6</v>
      </c>
      <c r="U338">
        <v>1</v>
      </c>
      <c r="V338">
        <v>0</v>
      </c>
      <c r="W338">
        <v>0.215</v>
      </c>
      <c r="X338">
        <v>0.6</v>
      </c>
      <c r="Y338" s="1">
        <v>4.4999999999999998E-2</v>
      </c>
    </row>
    <row r="339" spans="1:25" x14ac:dyDescent="0.35">
      <c r="A339">
        <v>9682</v>
      </c>
      <c r="B339" t="s">
        <v>321</v>
      </c>
      <c r="C339" t="s">
        <v>545</v>
      </c>
      <c r="D339">
        <v>105</v>
      </c>
      <c r="E339">
        <v>289</v>
      </c>
      <c r="F339">
        <v>312</v>
      </c>
      <c r="G339">
        <v>65</v>
      </c>
      <c r="H339">
        <v>42</v>
      </c>
      <c r="I339">
        <v>16</v>
      </c>
      <c r="J339">
        <v>0</v>
      </c>
      <c r="K339">
        <v>7</v>
      </c>
      <c r="L339">
        <v>25</v>
      </c>
      <c r="M339">
        <v>36</v>
      </c>
      <c r="N339">
        <v>11</v>
      </c>
      <c r="O339">
        <v>1</v>
      </c>
      <c r="P339">
        <v>100</v>
      </c>
      <c r="Q339">
        <v>4</v>
      </c>
      <c r="R339">
        <v>4</v>
      </c>
      <c r="S339">
        <v>4</v>
      </c>
      <c r="T339">
        <v>6</v>
      </c>
      <c r="U339">
        <v>1</v>
      </c>
      <c r="V339">
        <v>2</v>
      </c>
      <c r="W339">
        <v>0.22500000000000001</v>
      </c>
      <c r="X339">
        <v>0.61299999999999999</v>
      </c>
      <c r="Y339" s="1">
        <v>8.7999999999999995E-2</v>
      </c>
    </row>
    <row r="340" spans="1:25" x14ac:dyDescent="0.35">
      <c r="A340">
        <v>12926</v>
      </c>
      <c r="B340" t="s">
        <v>634</v>
      </c>
      <c r="C340" t="s">
        <v>545</v>
      </c>
      <c r="D340">
        <v>106</v>
      </c>
      <c r="E340">
        <v>217</v>
      </c>
      <c r="F340">
        <v>234</v>
      </c>
      <c r="G340">
        <v>48</v>
      </c>
      <c r="H340">
        <v>32</v>
      </c>
      <c r="I340">
        <v>9</v>
      </c>
      <c r="J340">
        <v>3</v>
      </c>
      <c r="K340">
        <v>4</v>
      </c>
      <c r="L340">
        <v>36</v>
      </c>
      <c r="M340">
        <v>11</v>
      </c>
      <c r="N340">
        <v>12</v>
      </c>
      <c r="O340">
        <v>0</v>
      </c>
      <c r="P340">
        <v>52</v>
      </c>
      <c r="Q340">
        <v>1</v>
      </c>
      <c r="R340">
        <v>3</v>
      </c>
      <c r="S340">
        <v>1</v>
      </c>
      <c r="T340">
        <v>5</v>
      </c>
      <c r="U340">
        <v>11</v>
      </c>
      <c r="V340">
        <v>3</v>
      </c>
      <c r="W340">
        <v>0.221</v>
      </c>
      <c r="X340">
        <v>0.60699999999999998</v>
      </c>
      <c r="Y340" s="1">
        <v>7.2999999999999995E-2</v>
      </c>
    </row>
    <row r="341" spans="1:25" x14ac:dyDescent="0.35">
      <c r="A341">
        <v>7462</v>
      </c>
      <c r="B341" t="s">
        <v>257</v>
      </c>
      <c r="C341" t="s">
        <v>545</v>
      </c>
      <c r="D341">
        <v>100</v>
      </c>
      <c r="E341">
        <v>283</v>
      </c>
      <c r="F341">
        <v>313</v>
      </c>
      <c r="G341">
        <v>56</v>
      </c>
      <c r="H341">
        <v>40</v>
      </c>
      <c r="I341">
        <v>7</v>
      </c>
      <c r="J341">
        <v>0</v>
      </c>
      <c r="K341">
        <v>9</v>
      </c>
      <c r="L341">
        <v>31</v>
      </c>
      <c r="M341">
        <v>19</v>
      </c>
      <c r="N341">
        <v>28</v>
      </c>
      <c r="O341">
        <v>2</v>
      </c>
      <c r="P341">
        <v>88</v>
      </c>
      <c r="Q341">
        <v>1</v>
      </c>
      <c r="R341">
        <v>1</v>
      </c>
      <c r="S341">
        <v>0</v>
      </c>
      <c r="T341">
        <v>12</v>
      </c>
      <c r="U341">
        <v>1</v>
      </c>
      <c r="V341">
        <v>2</v>
      </c>
      <c r="W341">
        <v>0.19800000000000001</v>
      </c>
      <c r="X341">
        <v>0.59</v>
      </c>
      <c r="Y341" s="1">
        <v>0.14099999999999999</v>
      </c>
    </row>
    <row r="342" spans="1:25" x14ac:dyDescent="0.35">
      <c r="A342">
        <v>15722</v>
      </c>
      <c r="B342" t="s">
        <v>635</v>
      </c>
      <c r="C342" t="s">
        <v>585</v>
      </c>
      <c r="D342">
        <v>100</v>
      </c>
      <c r="E342">
        <v>202</v>
      </c>
      <c r="F342">
        <v>227</v>
      </c>
      <c r="G342">
        <v>42</v>
      </c>
      <c r="H342">
        <v>34</v>
      </c>
      <c r="I342">
        <v>2</v>
      </c>
      <c r="J342">
        <v>2</v>
      </c>
      <c r="K342">
        <v>4</v>
      </c>
      <c r="L342">
        <v>17</v>
      </c>
      <c r="M342">
        <v>15</v>
      </c>
      <c r="N342">
        <v>18</v>
      </c>
      <c r="O342">
        <v>1</v>
      </c>
      <c r="P342">
        <v>54</v>
      </c>
      <c r="Q342">
        <v>4</v>
      </c>
      <c r="R342">
        <v>3</v>
      </c>
      <c r="S342">
        <v>0</v>
      </c>
      <c r="T342">
        <v>2</v>
      </c>
      <c r="U342">
        <v>2</v>
      </c>
      <c r="V342">
        <v>2</v>
      </c>
      <c r="W342">
        <v>0.20799999999999999</v>
      </c>
      <c r="X342">
        <v>0.57899999999999996</v>
      </c>
      <c r="Y342" s="1">
        <v>8.5000000000000006E-2</v>
      </c>
    </row>
    <row r="343" spans="1:25" x14ac:dyDescent="0.35">
      <c r="A343">
        <v>9981</v>
      </c>
      <c r="B343" t="s">
        <v>344</v>
      </c>
      <c r="C343" t="s">
        <v>545</v>
      </c>
      <c r="D343">
        <v>73</v>
      </c>
      <c r="E343">
        <v>218</v>
      </c>
      <c r="F343">
        <v>234</v>
      </c>
      <c r="G343">
        <v>44</v>
      </c>
      <c r="H343">
        <v>27</v>
      </c>
      <c r="I343">
        <v>9</v>
      </c>
      <c r="J343">
        <v>2</v>
      </c>
      <c r="K343">
        <v>6</v>
      </c>
      <c r="L343">
        <v>26</v>
      </c>
      <c r="M343">
        <v>21</v>
      </c>
      <c r="N343">
        <v>15</v>
      </c>
      <c r="O343">
        <v>2</v>
      </c>
      <c r="P343">
        <v>55</v>
      </c>
      <c r="Q343">
        <v>1</v>
      </c>
      <c r="R343">
        <v>0</v>
      </c>
      <c r="S343">
        <v>0</v>
      </c>
      <c r="T343">
        <v>2</v>
      </c>
      <c r="U343">
        <v>0</v>
      </c>
      <c r="V343">
        <v>1</v>
      </c>
      <c r="W343">
        <v>0.20200000000000001</v>
      </c>
      <c r="X343">
        <v>0.6</v>
      </c>
      <c r="Y343" s="1">
        <v>9.5000000000000001E-2</v>
      </c>
    </row>
    <row r="344" spans="1:25" x14ac:dyDescent="0.35">
      <c r="A344">
        <v>12399</v>
      </c>
      <c r="B344" t="s">
        <v>636</v>
      </c>
      <c r="C344" t="s">
        <v>567</v>
      </c>
      <c r="D344">
        <v>92</v>
      </c>
      <c r="E344">
        <v>258</v>
      </c>
      <c r="F344">
        <v>280</v>
      </c>
      <c r="G344">
        <v>51</v>
      </c>
      <c r="H344">
        <v>32</v>
      </c>
      <c r="I344">
        <v>12</v>
      </c>
      <c r="J344">
        <v>0</v>
      </c>
      <c r="K344">
        <v>7</v>
      </c>
      <c r="L344">
        <v>29</v>
      </c>
      <c r="M344">
        <v>26</v>
      </c>
      <c r="N344">
        <v>21</v>
      </c>
      <c r="O344">
        <v>0</v>
      </c>
      <c r="P344">
        <v>62</v>
      </c>
      <c r="Q344">
        <v>0</v>
      </c>
      <c r="R344">
        <v>1</v>
      </c>
      <c r="S344">
        <v>0</v>
      </c>
      <c r="T344">
        <v>9</v>
      </c>
      <c r="U344">
        <v>12</v>
      </c>
      <c r="V344">
        <v>1</v>
      </c>
      <c r="W344">
        <v>0.19800000000000001</v>
      </c>
      <c r="X344">
        <v>0.58299999999999996</v>
      </c>
      <c r="Y344" s="1">
        <v>9.5000000000000001E-2</v>
      </c>
    </row>
    <row r="345" spans="1:25" x14ac:dyDescent="0.35">
      <c r="A345">
        <v>11680</v>
      </c>
      <c r="B345" t="s">
        <v>637</v>
      </c>
      <c r="C345" t="s">
        <v>580</v>
      </c>
      <c r="D345">
        <v>64</v>
      </c>
      <c r="E345">
        <v>188</v>
      </c>
      <c r="F345">
        <v>200</v>
      </c>
      <c r="G345">
        <v>42</v>
      </c>
      <c r="H345">
        <v>27</v>
      </c>
      <c r="I345">
        <v>14</v>
      </c>
      <c r="J345">
        <v>0</v>
      </c>
      <c r="K345">
        <v>1</v>
      </c>
      <c r="L345">
        <v>18</v>
      </c>
      <c r="M345">
        <v>19</v>
      </c>
      <c r="N345">
        <v>11</v>
      </c>
      <c r="O345">
        <v>0</v>
      </c>
      <c r="P345">
        <v>38</v>
      </c>
      <c r="Q345">
        <v>0</v>
      </c>
      <c r="R345">
        <v>1</v>
      </c>
      <c r="S345">
        <v>0</v>
      </c>
      <c r="T345">
        <v>8</v>
      </c>
      <c r="U345">
        <v>1</v>
      </c>
      <c r="V345">
        <v>0</v>
      </c>
      <c r="W345">
        <v>0.223</v>
      </c>
      <c r="X345">
        <v>0.57899999999999996</v>
      </c>
      <c r="Y345" s="1">
        <v>2.1999999999999999E-2</v>
      </c>
    </row>
    <row r="346" spans="1:25" x14ac:dyDescent="0.35">
      <c r="A346">
        <v>3797</v>
      </c>
      <c r="B346" t="s">
        <v>121</v>
      </c>
      <c r="C346" t="s">
        <v>583</v>
      </c>
      <c r="D346">
        <v>73</v>
      </c>
      <c r="E346">
        <v>254</v>
      </c>
      <c r="F346">
        <v>268</v>
      </c>
      <c r="G346">
        <v>55</v>
      </c>
      <c r="H346">
        <v>37</v>
      </c>
      <c r="I346">
        <v>13</v>
      </c>
      <c r="J346">
        <v>1</v>
      </c>
      <c r="K346">
        <v>4</v>
      </c>
      <c r="L346">
        <v>24</v>
      </c>
      <c r="M346">
        <v>24</v>
      </c>
      <c r="N346">
        <v>12</v>
      </c>
      <c r="O346">
        <v>0</v>
      </c>
      <c r="P346">
        <v>48</v>
      </c>
      <c r="Q346">
        <v>1</v>
      </c>
      <c r="R346">
        <v>0</v>
      </c>
      <c r="S346">
        <v>1</v>
      </c>
      <c r="T346">
        <v>7</v>
      </c>
      <c r="U346">
        <v>0</v>
      </c>
      <c r="V346">
        <v>1</v>
      </c>
      <c r="W346">
        <v>0.217</v>
      </c>
      <c r="X346">
        <v>0.57799999999999996</v>
      </c>
      <c r="Y346" s="1">
        <v>5.2999999999999999E-2</v>
      </c>
    </row>
    <row r="347" spans="1:25" x14ac:dyDescent="0.35">
      <c r="A347">
        <v>5491</v>
      </c>
      <c r="B347" t="s">
        <v>638</v>
      </c>
      <c r="C347" t="s">
        <v>547</v>
      </c>
      <c r="D347">
        <v>80</v>
      </c>
      <c r="E347">
        <v>229</v>
      </c>
      <c r="F347">
        <v>252</v>
      </c>
      <c r="G347">
        <v>50</v>
      </c>
      <c r="H347">
        <v>38</v>
      </c>
      <c r="I347">
        <v>9</v>
      </c>
      <c r="J347">
        <v>1</v>
      </c>
      <c r="K347">
        <v>2</v>
      </c>
      <c r="L347">
        <v>19</v>
      </c>
      <c r="M347">
        <v>21</v>
      </c>
      <c r="N347">
        <v>16</v>
      </c>
      <c r="O347">
        <v>0</v>
      </c>
      <c r="P347">
        <v>57</v>
      </c>
      <c r="Q347">
        <v>2</v>
      </c>
      <c r="R347">
        <v>3</v>
      </c>
      <c r="S347">
        <v>2</v>
      </c>
      <c r="T347">
        <v>7</v>
      </c>
      <c r="U347">
        <v>0</v>
      </c>
      <c r="V347">
        <v>0</v>
      </c>
      <c r="W347">
        <v>0.218</v>
      </c>
      <c r="X347">
        <v>0.56499999999999995</v>
      </c>
      <c r="Y347" s="1">
        <v>3.7999999999999999E-2</v>
      </c>
    </row>
    <row r="348" spans="1:25" x14ac:dyDescent="0.35">
      <c r="A348">
        <v>9219</v>
      </c>
      <c r="B348" t="s">
        <v>306</v>
      </c>
      <c r="C348" t="s">
        <v>545</v>
      </c>
      <c r="D348">
        <v>93</v>
      </c>
      <c r="E348">
        <v>266</v>
      </c>
      <c r="F348">
        <v>295</v>
      </c>
      <c r="G348">
        <v>46</v>
      </c>
      <c r="H348">
        <v>30</v>
      </c>
      <c r="I348">
        <v>10</v>
      </c>
      <c r="J348">
        <v>0</v>
      </c>
      <c r="K348">
        <v>6</v>
      </c>
      <c r="L348">
        <v>30</v>
      </c>
      <c r="M348">
        <v>31</v>
      </c>
      <c r="N348">
        <v>21</v>
      </c>
      <c r="O348">
        <v>1</v>
      </c>
      <c r="P348">
        <v>109</v>
      </c>
      <c r="Q348">
        <v>5</v>
      </c>
      <c r="R348">
        <v>2</v>
      </c>
      <c r="S348">
        <v>1</v>
      </c>
      <c r="T348">
        <v>2</v>
      </c>
      <c r="U348">
        <v>4</v>
      </c>
      <c r="V348">
        <v>5</v>
      </c>
      <c r="W348">
        <v>0.17299999999999999</v>
      </c>
      <c r="X348">
        <v>0.52300000000000002</v>
      </c>
      <c r="Y348" s="1">
        <v>9.0999999999999998E-2</v>
      </c>
    </row>
    <row r="349" spans="1:25" x14ac:dyDescent="0.35">
      <c r="A349">
        <v>15082</v>
      </c>
      <c r="B349" t="s">
        <v>639</v>
      </c>
      <c r="C349" t="s">
        <v>571</v>
      </c>
      <c r="D349">
        <v>97</v>
      </c>
      <c r="E349">
        <v>301</v>
      </c>
      <c r="F349">
        <v>336</v>
      </c>
      <c r="G349">
        <v>50</v>
      </c>
      <c r="H349">
        <v>30</v>
      </c>
      <c r="I349">
        <v>11</v>
      </c>
      <c r="J349">
        <v>3</v>
      </c>
      <c r="K349">
        <v>6</v>
      </c>
      <c r="L349">
        <v>34</v>
      </c>
      <c r="M349">
        <v>21</v>
      </c>
      <c r="N349">
        <v>19</v>
      </c>
      <c r="O349">
        <v>0</v>
      </c>
      <c r="P349">
        <v>117</v>
      </c>
      <c r="Q349">
        <v>8</v>
      </c>
      <c r="R349">
        <v>0</v>
      </c>
      <c r="S349">
        <v>8</v>
      </c>
      <c r="T349">
        <v>1</v>
      </c>
      <c r="U349">
        <v>8</v>
      </c>
      <c r="V349">
        <v>1</v>
      </c>
      <c r="W349">
        <v>0.16600000000000001</v>
      </c>
      <c r="X349">
        <v>0.51700000000000002</v>
      </c>
      <c r="Y349" s="1">
        <v>7.4999999999999997E-2</v>
      </c>
    </row>
    <row r="350" spans="1:25" x14ac:dyDescent="0.35">
      <c r="A350">
        <v>10807</v>
      </c>
      <c r="B350" t="s">
        <v>374</v>
      </c>
      <c r="C350" t="s">
        <v>571</v>
      </c>
      <c r="D350">
        <v>79</v>
      </c>
      <c r="E350">
        <v>253</v>
      </c>
      <c r="F350">
        <v>281</v>
      </c>
      <c r="G350">
        <v>45</v>
      </c>
      <c r="H350">
        <v>34</v>
      </c>
      <c r="I350">
        <v>9</v>
      </c>
      <c r="J350">
        <v>2</v>
      </c>
      <c r="K350">
        <v>0</v>
      </c>
      <c r="L350">
        <v>23</v>
      </c>
      <c r="M350">
        <v>10</v>
      </c>
      <c r="N350">
        <v>23</v>
      </c>
      <c r="O350">
        <v>0</v>
      </c>
      <c r="P350">
        <v>67</v>
      </c>
      <c r="Q350">
        <v>3</v>
      </c>
      <c r="R350">
        <v>0</v>
      </c>
      <c r="S350">
        <v>2</v>
      </c>
      <c r="T350">
        <v>5</v>
      </c>
      <c r="U350">
        <v>5</v>
      </c>
      <c r="V350">
        <v>4</v>
      </c>
      <c r="W350">
        <v>0.17799999999999999</v>
      </c>
      <c r="X350">
        <v>0.48399999999999999</v>
      </c>
      <c r="Y3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Yuan</dc:creator>
  <cp:lastModifiedBy>Eddy Yuan</cp:lastModifiedBy>
  <dcterms:created xsi:type="dcterms:W3CDTF">2019-12-04T02:55:54Z</dcterms:created>
  <dcterms:modified xsi:type="dcterms:W3CDTF">2019-12-04T03:43:28Z</dcterms:modified>
</cp:coreProperties>
</file>